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Sheet" sheetId="1" r:id="rId4"/>
    <sheet state="visible" name="DataSheetValue" sheetId="2" r:id="rId5"/>
    <sheet state="visible" name="Picture_sheet" sheetId="3" r:id="rId6"/>
    <sheet state="visible" name="Picture1" sheetId="4" r:id="rId7"/>
    <sheet state="visible" name="SetGraph" sheetId="5" r:id="rId8"/>
  </sheets>
  <definedNames>
    <definedName name="Pict_cal">INDIRECT(Picture_sheet!$F$6,FALSE)</definedName>
    <definedName name="DATA1">SetGraph!$A$1</definedName>
  </definedNames>
  <calcPr/>
  <extLst>
    <ext uri="GoogleSheetsCustomDataVersion2">
      <go:sheetsCustomData xmlns:go="http://customooxmlschemas.google.com/" r:id="rId9" roundtripDataChecksum="oH7S1lyNbnvmUdULn9mShqpMk0xj9x6+t9PbNrVX+LU="/>
    </ext>
  </extLst>
</workbook>
</file>

<file path=xl/sharedStrings.xml><?xml version="1.0" encoding="utf-8"?>
<sst xmlns="http://schemas.openxmlformats.org/spreadsheetml/2006/main" count="89" uniqueCount="76">
  <si>
    <t>フォームコード</t>
  </si>
  <si>
    <t>xx</t>
  </si>
  <si>
    <t>名</t>
  </si>
  <si>
    <t>値</t>
  </si>
  <si>
    <t>比較値</t>
  </si>
  <si>
    <t xml:space="preserve">    区分</t>
  </si>
  <si>
    <t>xxxxx</t>
  </si>
  <si>
    <t>xxxxxx</t>
  </si>
  <si>
    <t>xxxx</t>
  </si>
  <si>
    <t>*</t>
  </si>
  <si>
    <t>年</t>
  </si>
  <si>
    <t>月</t>
  </si>
  <si>
    <t>日</t>
  </si>
  <si>
    <t>DataNames</t>
  </si>
  <si>
    <t>Value1</t>
  </si>
  <si>
    <t>Value2</t>
  </si>
  <si>
    <t>PRE-101</t>
  </si>
  <si>
    <t>PRE-102</t>
  </si>
  <si>
    <t>PRE-103</t>
  </si>
  <si>
    <t>PRE-104</t>
  </si>
  <si>
    <t>PRE-105</t>
  </si>
  <si>
    <t>PRE-106</t>
  </si>
  <si>
    <t>PRE-107</t>
  </si>
  <si>
    <t>PRE-108</t>
  </si>
  <si>
    <t>PRE-109</t>
  </si>
  <si>
    <t>PRE-110</t>
  </si>
  <si>
    <t>PRE-111</t>
  </si>
  <si>
    <t>PRE-112</t>
  </si>
  <si>
    <t>PRE-113</t>
  </si>
  <si>
    <t>PRE-114</t>
  </si>
  <si>
    <t>PRE-115</t>
  </si>
  <si>
    <t>PRE-116</t>
  </si>
  <si>
    <t>PRE-117</t>
  </si>
  <si>
    <t>E</t>
  </si>
  <si>
    <t>PRE-118</t>
  </si>
  <si>
    <t>PRE-119</t>
  </si>
  <si>
    <t>PRE-120</t>
  </si>
  <si>
    <t>PRE-121</t>
  </si>
  <si>
    <t>PRE-122</t>
  </si>
  <si>
    <t>PRE-123</t>
  </si>
  <si>
    <t>PRE-124</t>
  </si>
  <si>
    <t>PRE-125</t>
  </si>
  <si>
    <t>PRE-126</t>
  </si>
  <si>
    <t>PRE-127</t>
  </si>
  <si>
    <t>PRE-128</t>
  </si>
  <si>
    <t>PRE-129</t>
  </si>
  <si>
    <t>PICT_CAL</t>
  </si>
  <si>
    <t>SheetName</t>
  </si>
  <si>
    <t>Picture1</t>
  </si>
  <si>
    <t>Columns</t>
  </si>
  <si>
    <t>TitleRow</t>
  </si>
  <si>
    <t>Picture Height</t>
  </si>
  <si>
    <t>Data</t>
  </si>
  <si>
    <t>Picture Width</t>
  </si>
  <si>
    <t>value</t>
  </si>
  <si>
    <t>Box Height</t>
  </si>
  <si>
    <t>Box Width</t>
  </si>
  <si>
    <t>Padding</t>
  </si>
  <si>
    <t>Start Column</t>
  </si>
  <si>
    <t>Start Row</t>
  </si>
  <si>
    <t>Const NO</t>
  </si>
  <si>
    <t>Row</t>
  </si>
  <si>
    <t>Column</t>
  </si>
  <si>
    <t>R1</t>
  </si>
  <si>
    <t>C1</t>
  </si>
  <si>
    <t>R2</t>
  </si>
  <si>
    <t>C2</t>
  </si>
  <si>
    <t>D</t>
  </si>
  <si>
    <t>Pic3</t>
  </si>
  <si>
    <t>Pic4</t>
  </si>
  <si>
    <t>Pic5</t>
  </si>
  <si>
    <t>Pic6</t>
  </si>
  <si>
    <t>Pic7</t>
  </si>
  <si>
    <t>Pic8</t>
  </si>
  <si>
    <t>Pic9</t>
  </si>
  <si>
    <t>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</si>
</sst>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4.0"/>
      <color theme="1"/>
      <name val="Calibri"/>
    </font>
    <font>
      <sz val="16.0"/>
      <color theme="1"/>
      <name val="Calibri"/>
    </font>
    <font>
      <b/>
      <sz val="11.0"/>
      <color rgb="FFFF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bottom/>
    </border>
    <border>
      <right/>
      <bottom/>
    </border>
    <border>
      <right style="thin">
        <color rgb="FF000000"/>
      </right>
    </border>
    <border>
      <right/>
      <bottom style="thin">
        <color rgb="FF000000"/>
      </bottom>
    </border>
    <border>
      <left/>
      <top/>
    </border>
    <border>
      <top/>
    </border>
    <border>
      <right/>
      <top/>
    </border>
    <border>
      <left/>
    </border>
    <border>
      <lef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center"/>
    </xf>
    <xf borderId="1" fillId="0" fontId="1" numFmtId="0" xfId="0" applyBorder="1" applyFont="1"/>
    <xf borderId="2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1" numFmtId="0" xfId="0" applyFont="1"/>
    <xf borderId="13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5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0" fillId="0" fontId="1" numFmtId="0" xfId="0" applyAlignment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20" fillId="2" fontId="1" numFmtId="0" xfId="0" applyBorder="1" applyFill="1" applyFont="1"/>
    <xf borderId="20" fillId="0" fontId="1" numFmtId="0" xfId="0" applyBorder="1" applyFont="1"/>
    <xf borderId="0" fillId="0" fontId="6" numFmtId="0" xfId="0" applyFont="1"/>
    <xf borderId="20" fillId="3" fontId="1" numFmtId="0" xfId="0" applyBorder="1" applyFill="1" applyFont="1"/>
    <xf borderId="20" fillId="0" fontId="1" numFmtId="0" xfId="0" applyAlignment="1" applyBorder="1" applyFont="1">
      <alignment horizontal="right"/>
    </xf>
    <xf borderId="20" fillId="0" fontId="1" numFmtId="1" xfId="0" applyBorder="1" applyFont="1" applyNumberFormat="1"/>
    <xf borderId="20" fillId="3" fontId="1" numFmtId="0" xfId="0" applyAlignment="1" applyBorder="1" applyFont="1">
      <alignment horizontal="center"/>
    </xf>
    <xf borderId="20" fillId="3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/>
    </xf>
    <xf borderId="20" fillId="0" fontId="1" numFmtId="1" xfId="0" applyAlignment="1" applyBorder="1" applyFont="1" applyNumberFormat="1">
      <alignment horizontal="center"/>
    </xf>
    <xf borderId="21" fillId="4" fontId="1" numFmtId="0" xfId="0" applyBorder="1" applyFill="1" applyFont="1"/>
    <xf borderId="1" fillId="4" fontId="1" numFmtId="0" xfId="0" applyAlignment="1" applyBorder="1" applyFont="1">
      <alignment horizontal="center" vertical="top"/>
    </xf>
    <xf borderId="22" fillId="5" fontId="1" numFmtId="0" xfId="0" applyBorder="1" applyFill="1" applyFont="1"/>
    <xf borderId="21" fillId="5" fontId="1" numFmtId="0" xfId="0" applyBorder="1" applyFont="1"/>
    <xf borderId="23" fillId="5" fontId="1" numFmtId="0" xfId="0" applyBorder="1" applyFont="1"/>
    <xf borderId="22" fillId="0" fontId="1" numFmtId="0" xfId="0" applyBorder="1" applyFont="1"/>
    <xf borderId="21" fillId="0" fontId="1" numFmtId="0" xfId="0" applyBorder="1" applyFont="1"/>
    <xf borderId="23" fillId="0" fontId="1" numFmtId="0" xfId="0" applyBorder="1" applyFont="1"/>
    <xf borderId="24" fillId="5" fontId="1" numFmtId="0" xfId="0" applyBorder="1" applyFont="1"/>
    <xf borderId="25" fillId="5" fontId="1" numFmtId="0" xfId="0" applyBorder="1" applyFont="1"/>
    <xf borderId="26" fillId="5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76</xdr:col>
      <xdr:colOff>19050</xdr:colOff>
      <xdr:row>23</xdr:row>
      <xdr:rowOff>28575</xdr:rowOff>
    </xdr:from>
    <xdr:ext cx="4410075" cy="3067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76</xdr:col>
      <xdr:colOff>9525</xdr:colOff>
      <xdr:row>23</xdr:row>
      <xdr:rowOff>28575</xdr:rowOff>
    </xdr:from>
    <xdr:ext cx="4410075" cy="3067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57150</xdr:colOff>
      <xdr:row>11</xdr:row>
      <xdr:rowOff>57150</xdr:rowOff>
    </xdr:from>
    <xdr:ext cx="714375" cy="276225"/>
    <xdr:sp>
      <xdr:nvSpPr>
        <xdr:cNvPr id="3" name="Shape 3"/>
        <xdr:cNvSpPr txBox="1"/>
      </xdr:nvSpPr>
      <xdr:spPr>
        <a:xfrm>
          <a:off x="3511813" y="2983800"/>
          <a:ext cx="695400" cy="228600"/>
        </a:xfrm>
        <a:prstGeom prst="rect">
          <a:avLst/>
        </a:prstGeom>
        <a:solidFill>
          <a:schemeClr val="lt2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1"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78</xdr:col>
      <xdr:colOff>28575</xdr:colOff>
      <xdr:row>22</xdr:row>
      <xdr:rowOff>19050</xdr:rowOff>
    </xdr:from>
    <xdr:ext cx="695325" cy="228600"/>
    <xdr:sp>
      <xdr:nvSpPr>
        <xdr:cNvPr id="4" name="Shape 4"/>
        <xdr:cNvSpPr txBox="1"/>
      </xdr:nvSpPr>
      <xdr:spPr>
        <a:xfrm>
          <a:off x="4998338" y="3665700"/>
          <a:ext cx="695325" cy="228600"/>
        </a:xfrm>
        <a:prstGeom prst="rect">
          <a:avLst/>
        </a:prstGeom>
        <a:solidFill>
          <a:schemeClr val="lt2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1" sz="11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74</xdr:col>
      <xdr:colOff>9525</xdr:colOff>
      <xdr:row>6</xdr:row>
      <xdr:rowOff>47625</xdr:rowOff>
    </xdr:from>
    <xdr:ext cx="3990975" cy="27717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17</xdr:row>
      <xdr:rowOff>38100</xdr:rowOff>
    </xdr:from>
    <xdr:ext cx="3695700" cy="2895600"/>
    <xdr:pic>
      <xdr:nvPicPr>
        <xdr:cNvPr id="0" name="image3.gif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3" width="0.86"/>
  </cols>
  <sheetData>
    <row r="1" ht="4.5" customHeight="1"/>
    <row r="2" ht="4.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4" t="str">
        <f t="array" ref="AC2">INDEX(DataSheetValue!$C7:$C$1028,MATCH("PRE-111",DataSheetValue!$B7:$B$1020,0))&amp;""</f>
        <v>111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4" t="str">
        <f t="array" ref="BK2">INDEX(DataSheetValue!$C7:$C$1028,MATCH("PRE-111",DataSheetValue!$B7:$B$1020,0))&amp;""</f>
        <v>111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5" t="s">
        <v>1</v>
      </c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6"/>
      <c r="DI2" s="5" t="s">
        <v>1</v>
      </c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6"/>
      <c r="EL2" s="5" t="s">
        <v>1</v>
      </c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3"/>
    </row>
    <row r="3" ht="4.5" customHeight="1">
      <c r="A3" s="7"/>
      <c r="AB3" s="8"/>
      <c r="CI3" s="9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1"/>
      <c r="DI3" s="9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1"/>
      <c r="EL3" s="12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4"/>
    </row>
    <row r="4" ht="4.5" customHeight="1">
      <c r="A4" s="7"/>
      <c r="AB4" s="8"/>
      <c r="CI4" s="5" t="str">
        <f t="array" ref="CI4">INDEX(DataSheetValue!$C7:$C$1028,MATCH("PRE-111",DataSheetValue!$B7:$B$1020,0))&amp;""</f>
        <v>111</v>
      </c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6"/>
      <c r="DI4" s="5" t="str">
        <f t="array" ref="DI4">INDEX(DataSheetValue!$C7:$C$1028,MATCH("PRE-111",DataSheetValue!$B7:$B$1020,0))&amp;""</f>
        <v>111</v>
      </c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6"/>
      <c r="EL4" s="5" t="str">
        <f t="array" ref="EL4">INDEX(DataSheetValue!$C7:$C$1028,MATCH("PRE-111",DataSheetValue!$B7:$B$1020,0))&amp;""</f>
        <v>111</v>
      </c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6"/>
    </row>
    <row r="5" ht="4.5" customHeight="1">
      <c r="A5" s="7"/>
      <c r="AB5" s="8"/>
      <c r="CI5" s="7"/>
      <c r="DH5" s="15"/>
      <c r="DI5" s="7"/>
      <c r="EK5" s="15"/>
      <c r="EL5" s="7"/>
      <c r="FG5" s="15"/>
    </row>
    <row r="6" ht="4.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6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9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1"/>
      <c r="DI6" s="9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1"/>
      <c r="EL6" s="9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1"/>
    </row>
    <row r="7" ht="4.5" customHeight="1"/>
    <row r="8" ht="4.5" customHeight="1"/>
    <row r="9" ht="4.5" customHeight="1">
      <c r="A9" s="17"/>
      <c r="B9" s="2"/>
      <c r="C9" s="2"/>
      <c r="D9" s="6"/>
      <c r="E9" s="17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/>
      <c r="V9" s="17" t="s">
        <v>3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6"/>
      <c r="AT9" s="17" t="s">
        <v>4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6"/>
      <c r="BU9" s="18" t="s">
        <v>5</v>
      </c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6"/>
      <c r="CR9" s="5" t="s">
        <v>6</v>
      </c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6"/>
      <c r="DI9" s="5" t="s">
        <v>7</v>
      </c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6"/>
      <c r="DZ9" s="5" t="s">
        <v>6</v>
      </c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6"/>
      <c r="EQ9" s="5" t="s">
        <v>8</v>
      </c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6"/>
    </row>
    <row r="10" ht="4.5" customHeight="1">
      <c r="A10" s="7"/>
      <c r="D10" s="15"/>
      <c r="E10" s="7"/>
      <c r="U10" s="15"/>
      <c r="V10" s="7"/>
      <c r="AS10" s="15"/>
      <c r="AT10" s="7"/>
      <c r="BP10" s="15"/>
      <c r="BU10" s="7"/>
      <c r="CQ10" s="15"/>
      <c r="CR10" s="7"/>
      <c r="DH10" s="15"/>
      <c r="DI10" s="7"/>
      <c r="DY10" s="15"/>
      <c r="DZ10" s="7"/>
      <c r="EP10" s="15"/>
      <c r="EQ10" s="7"/>
      <c r="FG10" s="15"/>
    </row>
    <row r="11" ht="4.5" customHeight="1">
      <c r="A11" s="7"/>
      <c r="D11" s="15"/>
      <c r="E11" s="7"/>
      <c r="U11" s="15"/>
      <c r="V11" s="7"/>
      <c r="AS11" s="15"/>
      <c r="AT11" s="7"/>
      <c r="BP11" s="15"/>
      <c r="BU11" s="7"/>
      <c r="CQ11" s="15"/>
      <c r="CR11" s="7"/>
      <c r="DH11" s="15"/>
      <c r="DI11" s="7"/>
      <c r="DY11" s="15"/>
      <c r="DZ11" s="7"/>
      <c r="EP11" s="15"/>
      <c r="EQ11" s="7"/>
      <c r="FG11" s="15"/>
    </row>
    <row r="12" ht="4.5" customHeight="1">
      <c r="A12" s="7"/>
      <c r="D12" s="15"/>
      <c r="E12" s="7"/>
      <c r="U12" s="15"/>
      <c r="V12" s="7"/>
      <c r="AS12" s="15"/>
      <c r="AT12" s="7"/>
      <c r="BP12" s="15"/>
      <c r="BU12" s="7"/>
      <c r="CQ12" s="15"/>
      <c r="CR12" s="9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1"/>
      <c r="DI12" s="9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1"/>
      <c r="DZ12" s="9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1"/>
      <c r="EQ12" s="9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1"/>
    </row>
    <row r="13" ht="4.5" customHeight="1">
      <c r="A13" s="7"/>
      <c r="D13" s="15"/>
      <c r="E13" s="7"/>
      <c r="U13" s="15"/>
      <c r="V13" s="7"/>
      <c r="AS13" s="15"/>
      <c r="AT13" s="7"/>
      <c r="BP13" s="15"/>
      <c r="BU13" s="7"/>
      <c r="CQ13" s="15"/>
      <c r="CR13" s="5" t="str">
        <f t="array" ref="CR13">INDEX(DataSheetValue!$C7:$C$1028,MATCH("PRE-111",DataSheetValue!$B7:$B$1020,0))&amp;""</f>
        <v>111</v>
      </c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6"/>
      <c r="DI13" s="5" t="str">
        <f t="array" ref="DI13">INDEX(DataSheetValue!$C7:$C$1028,MATCH("PRE-111",DataSheetValue!$B7:$B$1020,0))&amp;""</f>
        <v>111</v>
      </c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6"/>
      <c r="DZ13" s="5" t="str">
        <f t="array" ref="DZ13">INDEX(DataSheetValue!$C7:$C$1028,MATCH("PRE-111",DataSheetValue!$B7:$B$1020,0))&amp;""</f>
        <v>111</v>
      </c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6"/>
      <c r="EQ13" s="5" t="str">
        <f t="array" ref="EQ13">INDEX(DataSheetValue!$C7:$C$1028,MATCH("PRE-111",DataSheetValue!$B7:$B$1020,0))&amp;""</f>
        <v>111</v>
      </c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6"/>
    </row>
    <row r="14" ht="4.5" customHeight="1">
      <c r="A14" s="9"/>
      <c r="B14" s="10"/>
      <c r="C14" s="10"/>
      <c r="D14" s="11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/>
      <c r="V14" s="9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  <c r="AT14" s="9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1"/>
      <c r="BU14" s="7"/>
      <c r="CQ14" s="15"/>
      <c r="CR14" s="7"/>
      <c r="DH14" s="15"/>
      <c r="DI14" s="7"/>
      <c r="DY14" s="15"/>
      <c r="DZ14" s="7"/>
      <c r="EP14" s="15"/>
      <c r="EQ14" s="7"/>
      <c r="FG14" s="15"/>
    </row>
    <row r="15" ht="4.5" customHeight="1">
      <c r="A15" s="19" t="str">
        <f t="array" ref="A15">IF(INDEX(DataSheetValue!$C7:$C$1028,MATCH("PRE-111",DataSheetValue!$B7:$B$1020,0))=INDEX(DataSheetValue!$D7:$D$1028,MATCH("PRE-111",DataSheetValue!$B7:$B$1020,0)),"","*")</f>
        <v/>
      </c>
      <c r="B15" s="2"/>
      <c r="C15" s="2"/>
      <c r="D15" s="2"/>
      <c r="E15" s="4" t="str">
        <f t="array" ref="E15">INDEX(DataSheetValue!$B7:$B$1028,MATCH("PRE-111",DataSheetValue!$B7:$B$1020,0))&amp;""</f>
        <v>PRE-111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6"/>
      <c r="V15" s="5"/>
      <c r="W15" s="2"/>
      <c r="X15" s="2"/>
      <c r="Y15" s="2"/>
      <c r="Z15" s="4" t="str">
        <f t="array" ref="Z15">INDEX(DataSheetValue!$C7:$C$1028,MATCH("PRE-111",DataSheetValue!$B7:$B$1020,0))&amp;""</f>
        <v>111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6"/>
      <c r="AT15" s="5"/>
      <c r="AU15" s="2"/>
      <c r="AV15" s="2"/>
      <c r="AW15" s="2"/>
      <c r="AX15" s="4" t="str">
        <f t="array" ref="AX15">INDEX(DataSheetValue!$D7:$D$1028,MATCH("PRE-111",DataSheetValue!$B7:$B$1020,0))&amp;""</f>
        <v>111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6"/>
      <c r="BU15" s="9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1"/>
      <c r="CR15" s="9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1"/>
      <c r="DI15" s="9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1"/>
      <c r="DZ15" s="9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1"/>
      <c r="EQ15" s="9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1"/>
    </row>
    <row r="16" ht="4.5" customHeight="1">
      <c r="A16" s="7"/>
      <c r="U16" s="15"/>
      <c r="V16" s="7"/>
      <c r="AS16" s="15"/>
      <c r="AT16" s="7"/>
      <c r="BP16" s="15"/>
      <c r="BU16" s="5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6"/>
      <c r="DP16" s="5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6"/>
    </row>
    <row r="17" ht="4.5" customHeight="1">
      <c r="A17" s="7"/>
      <c r="U17" s="15"/>
      <c r="V17" s="7"/>
      <c r="AS17" s="15"/>
      <c r="AT17" s="7"/>
      <c r="BP17" s="15"/>
      <c r="BU17" s="7"/>
      <c r="DO17" s="15"/>
      <c r="DP17" s="7"/>
      <c r="FG17" s="15"/>
    </row>
    <row r="18" ht="4.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  <c r="V18" s="9"/>
      <c r="W18" s="10"/>
      <c r="X18" s="10"/>
      <c r="Y18" s="10"/>
      <c r="AS18" s="15"/>
      <c r="AT18" s="9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1"/>
      <c r="BU18" s="7"/>
      <c r="DO18" s="15"/>
      <c r="DP18" s="7"/>
      <c r="FG18" s="15"/>
    </row>
    <row r="19" ht="4.5" customHeight="1">
      <c r="A19" s="19" t="str">
        <f t="array" ref="A19">IF(INDEX(DataSheetValue!$C7:$C$1028,MATCH("PRE-112",DataSheetValue!$B7:$B$1020,0))=INDEX(DataSheetValue!$D7:$D$1028,MATCH("PRE-112",DataSheetValue!$B7:$B$1020,0)),"","*")</f>
        <v>*</v>
      </c>
      <c r="B19" s="2"/>
      <c r="C19" s="2"/>
      <c r="D19" s="2"/>
      <c r="E19" s="4" t="str">
        <f t="array" ref="E19">INDEX(DataSheetValue!$B7:$B$1028,MATCH("PRE-112",DataSheetValue!$B7:$B$1020,0))&amp;""</f>
        <v>PRE-112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6"/>
      <c r="V19" s="5"/>
      <c r="W19" s="2"/>
      <c r="X19" s="2"/>
      <c r="Y19" s="2"/>
      <c r="Z19" s="4" t="str">
        <f t="array" ref="Z19">INDEX(DataSheetValue!$C7:$C$1028,MATCH("PRE-112",DataSheetValue!$B7:$B$1020,0))&amp;""</f>
        <v>112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6"/>
      <c r="AT19" s="5"/>
      <c r="AU19" s="2"/>
      <c r="AV19" s="2"/>
      <c r="AW19" s="2"/>
      <c r="AX19" s="4" t="str">
        <f t="array" ref="AX19">INDEX(DataSheetValue!$D7:$D$1028,MATCH("PRE-112",DataSheetValue!$B7:$B$1020,0))&amp;""</f>
        <v/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6"/>
      <c r="BU19" s="7"/>
      <c r="DO19" s="15"/>
      <c r="DP19" s="7"/>
      <c r="FG19" s="15"/>
    </row>
    <row r="20" ht="4.5" customHeight="1">
      <c r="A20" s="7"/>
      <c r="U20" s="15"/>
      <c r="V20" s="7"/>
      <c r="AS20" s="15"/>
      <c r="AT20" s="7"/>
      <c r="BP20" s="15"/>
      <c r="BU20" s="7"/>
      <c r="DO20" s="15"/>
      <c r="DP20" s="7"/>
      <c r="FG20" s="15"/>
    </row>
    <row r="21" ht="4.5" customHeight="1">
      <c r="A21" s="7"/>
      <c r="U21" s="15"/>
      <c r="V21" s="7"/>
      <c r="AS21" s="15"/>
      <c r="AT21" s="7"/>
      <c r="BP21" s="15"/>
      <c r="BU21" s="7"/>
      <c r="DO21" s="15"/>
      <c r="DP21" s="7"/>
      <c r="FG21" s="15"/>
    </row>
    <row r="22" ht="4.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  <c r="V22" s="9"/>
      <c r="W22" s="10"/>
      <c r="X22" s="10"/>
      <c r="Y22" s="10"/>
      <c r="AS22" s="15"/>
      <c r="AT22" s="9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1"/>
      <c r="BU22" s="9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1"/>
      <c r="DP22" s="9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1"/>
    </row>
    <row r="23" ht="4.5" customHeight="1">
      <c r="A23" s="19" t="str">
        <f t="array" ref="A23">IF(INDEX(DataSheetValue!$C7:$C$1028,MATCH("PRE-113",DataSheetValue!$B7:$B$1020,0))=INDEX(DataSheetValue!$D7:$D$1028,MATCH("PRE-113",DataSheetValue!$B7:$B$1020,0)),"","*")</f>
        <v/>
      </c>
      <c r="B23" s="2"/>
      <c r="C23" s="2"/>
      <c r="D23" s="2"/>
      <c r="E23" s="4" t="str">
        <f t="array" ref="E23">INDEX(DataSheetValue!$B7:$B$1028,MATCH("PRE-113",DataSheetValue!$B7:$B$1020,0))&amp;""</f>
        <v>PRE-113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6"/>
      <c r="V23" s="5"/>
      <c r="W23" s="2"/>
      <c r="X23" s="2"/>
      <c r="Y23" s="2"/>
      <c r="Z23" s="4" t="str">
        <f t="array" ref="Z23">INDEX(DataSheetValue!$C7:$C$1028,MATCH("PRE-113",DataSheetValue!$B7:$B$1020,0))&amp;""</f>
        <v>113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6"/>
      <c r="AT23" s="5"/>
      <c r="AU23" s="2"/>
      <c r="AV23" s="2"/>
      <c r="AW23" s="2"/>
      <c r="AX23" s="4" t="str">
        <f t="array" ref="AX23">INDEX(DataSheetValue!$D7:$D$1028,MATCH("PRE-113",DataSheetValue!$B7:$B$1020,0))&amp;""</f>
        <v>113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6"/>
    </row>
    <row r="24" ht="4.5" customHeight="1">
      <c r="A24" s="7"/>
      <c r="U24" s="15"/>
      <c r="V24" s="7"/>
      <c r="AS24" s="15"/>
      <c r="AT24" s="7"/>
      <c r="BP24" s="15"/>
      <c r="BU24" s="20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2"/>
    </row>
    <row r="25" ht="4.5" customHeight="1">
      <c r="A25" s="7"/>
      <c r="U25" s="15"/>
      <c r="V25" s="7"/>
      <c r="AS25" s="15"/>
      <c r="AT25" s="7"/>
      <c r="BP25" s="15"/>
      <c r="BU25" s="23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5"/>
    </row>
    <row r="26" ht="4.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1"/>
      <c r="V26" s="9"/>
      <c r="W26" s="10"/>
      <c r="X26" s="10"/>
      <c r="Y26" s="10"/>
      <c r="AS26" s="15"/>
      <c r="AT26" s="9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1"/>
      <c r="BU26" s="23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5"/>
    </row>
    <row r="27" ht="4.5" customHeight="1">
      <c r="A27" s="19" t="str">
        <f t="array" ref="A27">IF(INDEX(DataSheetValue!$C7:$C$1028,MATCH("PRE-114",DataSheetValue!$B7:$B$1020,0))=INDEX(DataSheetValue!$D7:$D$1028,MATCH("PRE-114",DataSheetValue!$B7:$B$1020,0)),"","*")</f>
        <v/>
      </c>
      <c r="B27" s="2"/>
      <c r="C27" s="2"/>
      <c r="D27" s="2"/>
      <c r="E27" s="4" t="str">
        <f t="array" ref="E27">INDEX(DataSheetValue!$B7:$B$1028,MATCH("PRE-114",DataSheetValue!$B7:$B$1020,0))&amp;""</f>
        <v>PRE-114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6"/>
      <c r="V27" s="5"/>
      <c r="W27" s="2"/>
      <c r="X27" s="2"/>
      <c r="Y27" s="2"/>
      <c r="Z27" s="4" t="str">
        <f t="array" ref="Z27">INDEX(DataSheetValue!$C7:$C$1028,MATCH("PRE-114",DataSheetValue!$B7:$B$1020,0))&amp;""</f>
        <v>114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6"/>
      <c r="AT27" s="5"/>
      <c r="AU27" s="2"/>
      <c r="AV27" s="2"/>
      <c r="AW27" s="2"/>
      <c r="AX27" s="4" t="str">
        <f t="array" ref="AX27">INDEX(DataSheetValue!$D7:$D$1028,MATCH("PRE-114",DataSheetValue!$B7:$B$1020,0))&amp;""</f>
        <v>114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6"/>
      <c r="BU27" s="23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5"/>
    </row>
    <row r="28" ht="4.5" customHeight="1">
      <c r="A28" s="7"/>
      <c r="U28" s="15"/>
      <c r="V28" s="7"/>
      <c r="AS28" s="15"/>
      <c r="AT28" s="7"/>
      <c r="BP28" s="15"/>
      <c r="BU28" s="23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5"/>
    </row>
    <row r="29" ht="4.5" customHeight="1">
      <c r="A29" s="7"/>
      <c r="U29" s="15"/>
      <c r="V29" s="7"/>
      <c r="AS29" s="15"/>
      <c r="AT29" s="7"/>
      <c r="BP29" s="15"/>
      <c r="BU29" s="23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5"/>
    </row>
    <row r="30" ht="4.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1"/>
      <c r="V30" s="9"/>
      <c r="W30" s="10"/>
      <c r="X30" s="10"/>
      <c r="Y30" s="10"/>
      <c r="AS30" s="15"/>
      <c r="AT30" s="9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1"/>
      <c r="BU30" s="23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5"/>
    </row>
    <row r="31" ht="4.5" customHeight="1">
      <c r="A31" s="19" t="str">
        <f t="array" ref="A31">IF(INDEX(DataSheetValue!$C7:$C$1028,MATCH("PRE-115",DataSheetValue!$B7:$B$1020,0))=INDEX(DataSheetValue!$D7:$D$1028,MATCH("PRE-115",DataSheetValue!$B7:$B$1020,0)),"","*")</f>
        <v/>
      </c>
      <c r="B31" s="2"/>
      <c r="C31" s="2"/>
      <c r="D31" s="2"/>
      <c r="E31" s="4" t="str">
        <f t="array" ref="E31">INDEX(DataSheetValue!$B7:$B$1028,MATCH("PRE-115",DataSheetValue!$B7:$B$1020,0))&amp;""</f>
        <v>PRE-115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6"/>
      <c r="V31" s="5"/>
      <c r="W31" s="2"/>
      <c r="X31" s="2"/>
      <c r="Y31" s="2"/>
      <c r="Z31" s="4" t="str">
        <f t="array" ref="Z31">INDEX(DataSheetValue!$C7:$C$1028,MATCH("PRE-115",DataSheetValue!$B7:$B$1020,0))&amp;""</f>
        <v>115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6"/>
      <c r="AT31" s="5"/>
      <c r="AU31" s="2"/>
      <c r="AV31" s="2"/>
      <c r="AW31" s="2"/>
      <c r="AX31" s="4" t="str">
        <f t="array" ref="AX31">INDEX(DataSheetValue!$D7:$D$1028,MATCH("PRE-115",DataSheetValue!$B7:$B$1020,0))&amp;""</f>
        <v>115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6"/>
      <c r="BU31" s="23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5"/>
    </row>
    <row r="32" ht="4.5" customHeight="1">
      <c r="A32" s="7"/>
      <c r="U32" s="15"/>
      <c r="V32" s="7"/>
      <c r="AS32" s="15"/>
      <c r="AT32" s="7"/>
      <c r="BP32" s="15"/>
      <c r="BU32" s="23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5"/>
    </row>
    <row r="33" ht="4.5" customHeight="1">
      <c r="A33" s="7"/>
      <c r="U33" s="15"/>
      <c r="V33" s="7"/>
      <c r="AS33" s="15"/>
      <c r="AT33" s="7"/>
      <c r="BP33" s="15"/>
      <c r="BU33" s="23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5"/>
    </row>
    <row r="34" ht="4.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1"/>
      <c r="V34" s="9"/>
      <c r="W34" s="10"/>
      <c r="X34" s="10"/>
      <c r="Y34" s="10"/>
      <c r="AS34" s="15"/>
      <c r="AT34" s="9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1"/>
      <c r="BU34" s="23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5"/>
    </row>
    <row r="35" ht="4.5" customHeight="1">
      <c r="A35" s="19" t="str">
        <f t="array" ref="A35">IF(INDEX(DataSheetValue!$C7:$C$1028,MATCH("PRE-116",DataSheetValue!$B7:$B$1020,0))=INDEX(DataSheetValue!$D7:$D$1028,MATCH("PRE-116",DataSheetValue!$B7:$B$1020,0)),"","*")</f>
        <v/>
      </c>
      <c r="B35" s="2"/>
      <c r="C35" s="2"/>
      <c r="D35" s="2"/>
      <c r="E35" s="4" t="str">
        <f t="array" ref="E35">INDEX(DataSheetValue!$B7:$B$1028,MATCH("PRE-116",DataSheetValue!$B7:$B$1020,0))&amp;""</f>
        <v>PRE-116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6"/>
      <c r="V35" s="5"/>
      <c r="W35" s="2"/>
      <c r="X35" s="2"/>
      <c r="Y35" s="2"/>
      <c r="Z35" s="4" t="str">
        <f t="array" ref="Z35">INDEX(DataSheetValue!$C7:$C$1028,MATCH("PRE-116",DataSheetValue!$B7:$B$1020,0))&amp;""</f>
        <v>116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6"/>
      <c r="AT35" s="5"/>
      <c r="AU35" s="2"/>
      <c r="AV35" s="2"/>
      <c r="AW35" s="2"/>
      <c r="AX35" s="4" t="str">
        <f t="array" ref="AX35">INDEX(DataSheetValue!$D7:$D$1028,MATCH("PRE-116",DataSheetValue!$B7:$B$1020,0))&amp;""</f>
        <v>116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6"/>
      <c r="BU35" s="23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5"/>
    </row>
    <row r="36" ht="4.5" customHeight="1">
      <c r="A36" s="7"/>
      <c r="U36" s="15"/>
      <c r="V36" s="7"/>
      <c r="AS36" s="15"/>
      <c r="AT36" s="7"/>
      <c r="BP36" s="15"/>
      <c r="BU36" s="23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5"/>
    </row>
    <row r="37" ht="4.5" customHeight="1">
      <c r="A37" s="7"/>
      <c r="U37" s="15"/>
      <c r="V37" s="7"/>
      <c r="AS37" s="15"/>
      <c r="AT37" s="7"/>
      <c r="BP37" s="15"/>
      <c r="BU37" s="23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5"/>
    </row>
    <row r="38" ht="4.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1"/>
      <c r="V38" s="9"/>
      <c r="W38" s="10"/>
      <c r="X38" s="10"/>
      <c r="Y38" s="10"/>
      <c r="AS38" s="15"/>
      <c r="AT38" s="9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1"/>
      <c r="BU38" s="23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5"/>
    </row>
    <row r="39" ht="4.5" customHeight="1">
      <c r="A39" s="19" t="str">
        <f t="array" ref="A39">IF(INDEX(DataSheetValue!$C7:$C$1028,MATCH("PRE-117",DataSheetValue!$B7:$B$1020,0))=INDEX(DataSheetValue!$D7:$D$1028,MATCH("PRE-117",DataSheetValue!$B7:$B$1020,0)),"","*")</f>
        <v>*</v>
      </c>
      <c r="B39" s="2"/>
      <c r="C39" s="2"/>
      <c r="D39" s="2"/>
      <c r="E39" s="4" t="str">
        <f t="array" ref="E39">INDEX(DataSheetValue!$B7:$B$1028,MATCH("PRE-117",DataSheetValue!$B7:$B$1020,0))&amp;""</f>
        <v>PRE-117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6"/>
      <c r="V39" s="5"/>
      <c r="W39" s="2"/>
      <c r="X39" s="2"/>
      <c r="Y39" s="2"/>
      <c r="Z39" s="4" t="str">
        <f t="array" ref="Z39">INDEX(DataSheetValue!$C7:$C$1028,MATCH("PRE-117",DataSheetValue!$B7:$B$1020,0))&amp;""</f>
        <v>E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6"/>
      <c r="AT39" s="5"/>
      <c r="AU39" s="2"/>
      <c r="AV39" s="2"/>
      <c r="AW39" s="2"/>
      <c r="AX39" s="4" t="str">
        <f t="array" ref="AX39">INDEX(DataSheetValue!$D7:$D$1028,MATCH("PRE-117",DataSheetValue!$B7:$B$1020,0))&amp;""</f>
        <v>117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6"/>
      <c r="BU39" s="23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5"/>
    </row>
    <row r="40" ht="4.5" customHeight="1">
      <c r="A40" s="7"/>
      <c r="U40" s="15"/>
      <c r="V40" s="7"/>
      <c r="AS40" s="15"/>
      <c r="AT40" s="7"/>
      <c r="BP40" s="15"/>
      <c r="BU40" s="23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5"/>
    </row>
    <row r="41" ht="4.5" customHeight="1">
      <c r="A41" s="7"/>
      <c r="U41" s="15"/>
      <c r="V41" s="7"/>
      <c r="AS41" s="15"/>
      <c r="AT41" s="7"/>
      <c r="BP41" s="15"/>
      <c r="BU41" s="23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5"/>
    </row>
    <row r="42" ht="4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1"/>
      <c r="V42" s="9"/>
      <c r="W42" s="10"/>
      <c r="X42" s="10"/>
      <c r="Y42" s="10"/>
      <c r="AS42" s="15"/>
      <c r="AT42" s="9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1"/>
      <c r="BU42" s="23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5"/>
    </row>
    <row r="43" ht="4.5" customHeight="1">
      <c r="A43" s="19" t="str">
        <f t="array" ref="A43">IF(INDEX(DataSheetValue!$C7:$C$1028,MATCH("PRE-118",DataSheetValue!$B7:$B$1020,0))=INDEX(DataSheetValue!$D7:$D$1028,MATCH("PRE-118",DataSheetValue!$B7:$B$1020,0)),"","*")</f>
        <v/>
      </c>
      <c r="B43" s="2"/>
      <c r="C43" s="2"/>
      <c r="D43" s="2"/>
      <c r="E43" s="4" t="str">
        <f t="array" ref="E43">INDEX(DataSheetValue!$B7:$B$1028,MATCH("PRE-118",DataSheetValue!$B7:$B$1020,0))&amp;""</f>
        <v>PRE-118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6"/>
      <c r="V43" s="5"/>
      <c r="W43" s="2"/>
      <c r="X43" s="2"/>
      <c r="Y43" s="2"/>
      <c r="Z43" s="4" t="str">
        <f t="array" ref="Z43">INDEX(DataSheetValue!$C7:$C$1028,MATCH("PRE-118",DataSheetValue!$B7:$B$1020,0))&amp;""</f>
        <v>118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6"/>
      <c r="AT43" s="5"/>
      <c r="AU43" s="2"/>
      <c r="AV43" s="2"/>
      <c r="AW43" s="2"/>
      <c r="AX43" s="4" t="str">
        <f t="array" ref="AX43">INDEX(DataSheetValue!$D7:$D$1028,MATCH("PRE-118",DataSheetValue!$B7:$B$1020,0))&amp;""</f>
        <v>118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6"/>
      <c r="BU43" s="23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5"/>
    </row>
    <row r="44" ht="4.5" customHeight="1">
      <c r="A44" s="7"/>
      <c r="U44" s="15"/>
      <c r="V44" s="7"/>
      <c r="AS44" s="15"/>
      <c r="AT44" s="7"/>
      <c r="BP44" s="15"/>
      <c r="BU44" s="23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5"/>
    </row>
    <row r="45" ht="4.5" customHeight="1">
      <c r="A45" s="7"/>
      <c r="U45" s="15"/>
      <c r="V45" s="7"/>
      <c r="AS45" s="15"/>
      <c r="AT45" s="7"/>
      <c r="BP45" s="15"/>
      <c r="BU45" s="23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5"/>
    </row>
    <row r="46" ht="4.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1"/>
      <c r="V46" s="9"/>
      <c r="W46" s="10"/>
      <c r="X46" s="10"/>
      <c r="Y46" s="10"/>
      <c r="AS46" s="15"/>
      <c r="AT46" s="9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1"/>
      <c r="BU46" s="23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5"/>
    </row>
    <row r="47" ht="4.5" customHeight="1">
      <c r="A47" s="19" t="s">
        <v>9</v>
      </c>
      <c r="B47" s="2"/>
      <c r="C47" s="2"/>
      <c r="D47" s="2"/>
      <c r="E47" s="4" t="str">
        <f t="array" ref="E47">INDEX(DataSheetValue!$B7:$B$1028,MATCH("PRE-119",DataSheetValue!$B7:$B$1020,0))&amp;""</f>
        <v>PRE-119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6"/>
      <c r="V47" s="5"/>
      <c r="W47" s="2"/>
      <c r="X47" s="2"/>
      <c r="Y47" s="2"/>
      <c r="Z47" s="4" t="str">
        <f t="array" ref="Z47">INDEX(DataSheetValue!$C7:$C$1028,MATCH("PRE-119",DataSheetValue!$B7:$B$1020,0))&amp;""</f>
        <v>119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6"/>
      <c r="AT47" s="5"/>
      <c r="AU47" s="2"/>
      <c r="AV47" s="2"/>
      <c r="AW47" s="2"/>
      <c r="AX47" s="4" t="str">
        <f t="array" ref="AX47">INDEX(DataSheetValue!$D7:$D$1028,MATCH("PRE-119",DataSheetValue!$B7:$B$1020,0))&amp;""</f>
        <v>119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6"/>
      <c r="BU47" s="23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5"/>
    </row>
    <row r="48" ht="4.5" customHeight="1">
      <c r="A48" s="7"/>
      <c r="U48" s="15"/>
      <c r="V48" s="7"/>
      <c r="AS48" s="15"/>
      <c r="AT48" s="7"/>
      <c r="BP48" s="15"/>
      <c r="BU48" s="23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5"/>
    </row>
    <row r="49" ht="4.5" customHeight="1">
      <c r="A49" s="7"/>
      <c r="U49" s="15"/>
      <c r="V49" s="7"/>
      <c r="AS49" s="15"/>
      <c r="AT49" s="7"/>
      <c r="BP49" s="15"/>
      <c r="BU49" s="23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5"/>
    </row>
    <row r="50" ht="4.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1"/>
      <c r="V50" s="9"/>
      <c r="W50" s="10"/>
      <c r="X50" s="10"/>
      <c r="Y50" s="10"/>
      <c r="AS50" s="15"/>
      <c r="AT50" s="9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1"/>
      <c r="BU50" s="23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5"/>
    </row>
    <row r="51" ht="4.5" customHeight="1">
      <c r="A51" s="19" t="s">
        <v>9</v>
      </c>
      <c r="B51" s="2"/>
      <c r="C51" s="2"/>
      <c r="D51" s="2"/>
      <c r="E51" s="4" t="str">
        <f t="array" ref="E51">INDEX(DataSheetValue!$B7:$B$1028,MATCH("PRE-120",DataSheetValue!$B7:$B$1020,0))&amp;""</f>
        <v>PRE-120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6"/>
      <c r="V51" s="5"/>
      <c r="W51" s="2"/>
      <c r="X51" s="2"/>
      <c r="Y51" s="2"/>
      <c r="Z51" s="4" t="str">
        <f t="array" ref="Z51">INDEX(DataSheetValue!$C7:$C$1028,MATCH("PRE-120",DataSheetValue!$B7:$B$1020,0))&amp;""</f>
        <v>120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6"/>
      <c r="AT51" s="5"/>
      <c r="AU51" s="2"/>
      <c r="AV51" s="2"/>
      <c r="AW51" s="2"/>
      <c r="AX51" s="4" t="str">
        <f t="array" ref="AX51">INDEX(DataSheetValue!$D7:$D$1028,MATCH("PRE-120",DataSheetValue!$B7:$B$1020,0))&amp;""</f>
        <v>120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6"/>
      <c r="BU51" s="23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5"/>
    </row>
    <row r="52" ht="4.5" customHeight="1">
      <c r="A52" s="7"/>
      <c r="U52" s="15"/>
      <c r="V52" s="7"/>
      <c r="AS52" s="15"/>
      <c r="AT52" s="7"/>
      <c r="BP52" s="15"/>
      <c r="BU52" s="23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5"/>
    </row>
    <row r="53" ht="4.5" customHeight="1">
      <c r="A53" s="7"/>
      <c r="U53" s="15"/>
      <c r="V53" s="7"/>
      <c r="AS53" s="15"/>
      <c r="AT53" s="7"/>
      <c r="BP53" s="15"/>
      <c r="BU53" s="23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5"/>
    </row>
    <row r="54" ht="4.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1"/>
      <c r="V54" s="9"/>
      <c r="W54" s="10"/>
      <c r="X54" s="10"/>
      <c r="Y54" s="10"/>
      <c r="AS54" s="15"/>
      <c r="AT54" s="9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1"/>
      <c r="BU54" s="23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5"/>
    </row>
    <row r="55" ht="4.5" customHeight="1">
      <c r="A55" s="19" t="s">
        <v>9</v>
      </c>
      <c r="B55" s="2"/>
      <c r="C55" s="2"/>
      <c r="D55" s="2"/>
      <c r="E55" s="4" t="str">
        <f t="array" ref="E55">INDEX(DataSheetValue!$B7:$B$1028,MATCH("PRE-121",DataSheetValue!$B7:$B$1020,0))&amp;""</f>
        <v>PRE-121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"/>
      <c r="V55" s="5"/>
      <c r="W55" s="2"/>
      <c r="X55" s="2"/>
      <c r="Y55" s="2"/>
      <c r="Z55" s="4" t="str">
        <f t="array" ref="Z55">INDEX(DataSheetValue!$C7:$C$1028,MATCH("PRE-121",DataSheetValue!$B7:$B$1020,0))&amp;""</f>
        <v>121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6"/>
      <c r="AT55" s="5"/>
      <c r="AU55" s="2"/>
      <c r="AV55" s="2"/>
      <c r="AW55" s="2"/>
      <c r="AX55" s="4" t="str">
        <f t="array" ref="AX55">INDEX(DataSheetValue!$D7:$D$1028,MATCH("PRE-121",DataSheetValue!$B7:$B$1020,0))&amp;""</f>
        <v>121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6"/>
      <c r="BU55" s="23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5"/>
    </row>
    <row r="56" ht="4.5" customHeight="1">
      <c r="A56" s="7"/>
      <c r="U56" s="15"/>
      <c r="V56" s="7"/>
      <c r="AS56" s="15"/>
      <c r="AT56" s="7"/>
      <c r="BP56" s="15"/>
      <c r="BU56" s="23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5"/>
    </row>
    <row r="57" ht="4.5" customHeight="1">
      <c r="A57" s="7"/>
      <c r="U57" s="15"/>
      <c r="V57" s="7"/>
      <c r="AS57" s="15"/>
      <c r="AT57" s="7"/>
      <c r="BP57" s="15"/>
      <c r="BU57" s="23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5"/>
    </row>
    <row r="58" ht="4.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1"/>
      <c r="V58" s="9"/>
      <c r="W58" s="10"/>
      <c r="X58" s="10"/>
      <c r="Y58" s="10"/>
      <c r="AS58" s="15"/>
      <c r="AT58" s="9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1"/>
      <c r="BU58" s="23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5"/>
    </row>
    <row r="59" ht="4.5" customHeight="1">
      <c r="A59" s="19" t="s">
        <v>9</v>
      </c>
      <c r="B59" s="2"/>
      <c r="C59" s="2"/>
      <c r="D59" s="2"/>
      <c r="E59" s="4" t="str">
        <f t="array" ref="E59">INDEX(DataSheetValue!$B7:$B$1028,MATCH("PRE-122",DataSheetValue!$B7:$B$1020,0))&amp;""</f>
        <v>PRE-122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6"/>
      <c r="V59" s="5"/>
      <c r="W59" s="2"/>
      <c r="X59" s="2"/>
      <c r="Y59" s="2"/>
      <c r="Z59" s="4" t="str">
        <f t="array" ref="Z59">INDEX(DataSheetValue!$C7:$C$1028,MATCH("PRE-122",DataSheetValue!$B7:$B$1020,0))&amp;""</f>
        <v>122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6"/>
      <c r="AT59" s="5"/>
      <c r="AU59" s="2"/>
      <c r="AV59" s="2"/>
      <c r="AW59" s="2"/>
      <c r="AX59" s="4" t="str">
        <f t="array" ref="AX59">INDEX(DataSheetValue!$D7:$D$1028,MATCH("PRE-122",DataSheetValue!$B7:$B$1020,0))&amp;""</f>
        <v>122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6"/>
      <c r="BU59" s="23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5"/>
    </row>
    <row r="60" ht="4.5" customHeight="1">
      <c r="A60" s="7"/>
      <c r="U60" s="15"/>
      <c r="V60" s="7"/>
      <c r="AS60" s="15"/>
      <c r="AT60" s="7"/>
      <c r="BP60" s="15"/>
      <c r="BU60" s="23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5"/>
    </row>
    <row r="61" ht="4.5" customHeight="1">
      <c r="A61" s="7"/>
      <c r="U61" s="15"/>
      <c r="V61" s="7"/>
      <c r="AS61" s="15"/>
      <c r="AT61" s="7"/>
      <c r="BP61" s="15"/>
      <c r="BU61" s="23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5"/>
    </row>
    <row r="62" ht="4.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1"/>
      <c r="V62" s="9"/>
      <c r="W62" s="10"/>
      <c r="X62" s="10"/>
      <c r="Y62" s="10"/>
      <c r="AS62" s="15"/>
      <c r="AT62" s="9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1"/>
      <c r="BU62" s="23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5"/>
    </row>
    <row r="63" ht="4.5" customHeight="1">
      <c r="A63" s="19" t="s">
        <v>9</v>
      </c>
      <c r="B63" s="2"/>
      <c r="C63" s="2"/>
      <c r="D63" s="2"/>
      <c r="E63" s="4" t="str">
        <f t="array" ref="E63">INDEX(DataSheetValue!$B7:$B$1028,MATCH("PRE-123",DataSheetValue!$B7:$B$1020,0))&amp;""</f>
        <v>PRE-123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6"/>
      <c r="V63" s="5"/>
      <c r="W63" s="2"/>
      <c r="X63" s="2"/>
      <c r="Y63" s="2"/>
      <c r="Z63" s="4" t="str">
        <f t="array" ref="Z63">INDEX(DataSheetValue!$C7:$C$1028,MATCH("PRE-123",DataSheetValue!$B7:$B$1020,0))&amp;""</f>
        <v>123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6"/>
      <c r="AT63" s="5"/>
      <c r="AU63" s="2"/>
      <c r="AV63" s="2"/>
      <c r="AW63" s="2"/>
      <c r="AX63" s="4" t="str">
        <f t="array" ref="AX63">INDEX(DataSheetValue!$D7:$D$1028,MATCH("PRE-123",DataSheetValue!$B7:$B$1020,0))&amp;""</f>
        <v>123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6"/>
      <c r="BU63" s="23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5"/>
    </row>
    <row r="64" ht="4.5" customHeight="1">
      <c r="A64" s="7"/>
      <c r="U64" s="15"/>
      <c r="V64" s="7"/>
      <c r="AS64" s="15"/>
      <c r="AT64" s="7"/>
      <c r="BP64" s="15"/>
      <c r="BU64" s="23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5"/>
    </row>
    <row r="65" ht="4.5" customHeight="1">
      <c r="A65" s="7"/>
      <c r="U65" s="15"/>
      <c r="V65" s="7"/>
      <c r="AS65" s="15"/>
      <c r="AT65" s="7"/>
      <c r="BP65" s="15"/>
      <c r="BU65" s="23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5"/>
    </row>
    <row r="66" ht="4.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1"/>
      <c r="V66" s="9"/>
      <c r="W66" s="10"/>
      <c r="X66" s="10"/>
      <c r="Y66" s="10"/>
      <c r="AS66" s="15"/>
      <c r="AT66" s="9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1"/>
      <c r="BU66" s="23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5"/>
    </row>
    <row r="67" ht="4.5" customHeight="1">
      <c r="A67" s="19" t="s">
        <v>9</v>
      </c>
      <c r="B67" s="2"/>
      <c r="C67" s="2"/>
      <c r="D67" s="2"/>
      <c r="E67" s="4" t="str">
        <f t="array" ref="E67">INDEX(DataSheetValue!$B7:$B$1028,MATCH("PRE-124",DataSheetValue!$B7:$B$1020,0))&amp;""</f>
        <v>PRE-124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6"/>
      <c r="V67" s="5"/>
      <c r="W67" s="2"/>
      <c r="X67" s="2"/>
      <c r="Y67" s="2"/>
      <c r="Z67" s="4" t="str">
        <f t="array" ref="Z67">INDEX(DataSheetValue!$C7:$C$1028,MATCH("PRE-124",DataSheetValue!$B7:$B$1020,0))&amp;""</f>
        <v>124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6"/>
      <c r="AT67" s="5"/>
      <c r="AU67" s="2"/>
      <c r="AV67" s="2"/>
      <c r="AW67" s="2"/>
      <c r="AX67" s="4" t="str">
        <f t="array" ref="AX67">INDEX(DataSheetValue!$D7:$D$1028,MATCH("PRE-124",DataSheetValue!$B7:$B$1020,0))&amp;""</f>
        <v>124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6"/>
      <c r="BU67" s="23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5"/>
    </row>
    <row r="68" ht="4.5" customHeight="1">
      <c r="A68" s="7"/>
      <c r="U68" s="15"/>
      <c r="V68" s="7"/>
      <c r="AS68" s="15"/>
      <c r="AT68" s="7"/>
      <c r="BP68" s="15"/>
      <c r="BU68" s="23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5"/>
    </row>
    <row r="69" ht="4.5" customHeight="1">
      <c r="A69" s="7"/>
      <c r="U69" s="15"/>
      <c r="V69" s="7"/>
      <c r="AS69" s="15"/>
      <c r="AT69" s="7"/>
      <c r="BP69" s="15"/>
      <c r="BU69" s="23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5"/>
    </row>
    <row r="70" ht="4.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1"/>
      <c r="V70" s="9"/>
      <c r="W70" s="10"/>
      <c r="X70" s="10"/>
      <c r="Y70" s="10"/>
      <c r="AS70" s="15"/>
      <c r="AT70" s="9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1"/>
      <c r="BU70" s="23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5"/>
    </row>
    <row r="71" ht="4.5" customHeight="1">
      <c r="A71" s="19" t="s">
        <v>9</v>
      </c>
      <c r="B71" s="2"/>
      <c r="C71" s="2"/>
      <c r="D71" s="2"/>
      <c r="E71" s="4" t="str">
        <f t="array" ref="E71">INDEX(DataSheetValue!$B7:$B$1028,MATCH("PRE-125",DataSheetValue!$B7:$B$1020,0))&amp;""</f>
        <v>PRE-125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6"/>
      <c r="V71" s="5"/>
      <c r="W71" s="2"/>
      <c r="X71" s="2"/>
      <c r="Y71" s="2"/>
      <c r="Z71" s="4" t="str">
        <f t="array" ref="Z71">INDEX(DataSheetValue!$C7:$C$1028,MATCH("PRE-125",DataSheetValue!$B7:$B$1020,0))&amp;""</f>
        <v>125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6"/>
      <c r="AT71" s="5"/>
      <c r="AU71" s="2"/>
      <c r="AV71" s="2"/>
      <c r="AW71" s="2"/>
      <c r="AX71" s="4" t="str">
        <f t="array" ref="AX71">INDEX(DataSheetValue!$D7:$D$1028,MATCH("PRE-125",DataSheetValue!$B7:$B$1020,0))&amp;""</f>
        <v>125</v>
      </c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6"/>
      <c r="BU71" s="23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5"/>
    </row>
    <row r="72" ht="4.5" customHeight="1">
      <c r="A72" s="7"/>
      <c r="U72" s="15"/>
      <c r="V72" s="7"/>
      <c r="AS72" s="15"/>
      <c r="AT72" s="7"/>
      <c r="BP72" s="15"/>
      <c r="BU72" s="23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5"/>
    </row>
    <row r="73" ht="4.5" customHeight="1">
      <c r="A73" s="7"/>
      <c r="U73" s="15"/>
      <c r="V73" s="7"/>
      <c r="AS73" s="15"/>
      <c r="AT73" s="7"/>
      <c r="BP73" s="15"/>
      <c r="BU73" s="23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5"/>
    </row>
    <row r="74" ht="4.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1"/>
      <c r="V74" s="9"/>
      <c r="W74" s="10"/>
      <c r="X74" s="10"/>
      <c r="Y74" s="10"/>
      <c r="AS74" s="15"/>
      <c r="AT74" s="9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1"/>
      <c r="BU74" s="23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5"/>
    </row>
    <row r="75" ht="4.5" customHeight="1">
      <c r="A75" s="19" t="s">
        <v>9</v>
      </c>
      <c r="B75" s="2"/>
      <c r="C75" s="2"/>
      <c r="D75" s="2"/>
      <c r="E75" s="4" t="str">
        <f t="array" ref="E75">INDEX(DataSheetValue!$B7:$B$1028,MATCH("PRE-126",DataSheetValue!$B7:$B$1020,0))&amp;""</f>
        <v>PRE-126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6"/>
      <c r="V75" s="5"/>
      <c r="W75" s="2"/>
      <c r="X75" s="2"/>
      <c r="Y75" s="2"/>
      <c r="Z75" s="4" t="str">
        <f t="array" ref="Z75">INDEX(DataSheetValue!$C7:$C$1028,MATCH("PRE-126",DataSheetValue!$B7:$B$1020,0))&amp;""</f>
        <v>126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6"/>
      <c r="AT75" s="5"/>
      <c r="AU75" s="2"/>
      <c r="AV75" s="2"/>
      <c r="AW75" s="2"/>
      <c r="AX75" s="4" t="str">
        <f t="array" ref="AX75">INDEX(DataSheetValue!$D7:$D$1028,MATCH("PRE-126",DataSheetValue!$B7:$B$1020,0))&amp;""</f>
        <v>126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6"/>
      <c r="BU75" s="23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5"/>
    </row>
    <row r="76" ht="4.5" customHeight="1">
      <c r="A76" s="7"/>
      <c r="U76" s="15"/>
      <c r="V76" s="7"/>
      <c r="AS76" s="15"/>
      <c r="AT76" s="7"/>
      <c r="BP76" s="15"/>
      <c r="BU76" s="23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5"/>
    </row>
    <row r="77" ht="4.5" customHeight="1">
      <c r="A77" s="7"/>
      <c r="U77" s="15"/>
      <c r="V77" s="7"/>
      <c r="AS77" s="15"/>
      <c r="AT77" s="7"/>
      <c r="BP77" s="15"/>
      <c r="BU77" s="23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5"/>
    </row>
    <row r="78" ht="4.5" customHeight="1">
      <c r="A78" s="9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1"/>
      <c r="V78" s="9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1"/>
      <c r="AT78" s="9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1"/>
      <c r="BU78" s="26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8"/>
    </row>
    <row r="79" ht="4.5" customHeight="1"/>
    <row r="80" ht="4.5" customHeight="1"/>
    <row r="81" ht="4.5" customHeight="1"/>
    <row r="82" ht="4.5" customHeight="1"/>
    <row r="83" ht="4.5" customHeight="1"/>
    <row r="84" ht="4.5" customHeight="1">
      <c r="A84" s="20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2"/>
    </row>
    <row r="85" ht="4.5" customHeight="1">
      <c r="A85" s="29" t="str">
        <f t="array" ref="A85">INDEX(DataSheetValue!$C7:$C$1028,MATCH("PRE-127",DataSheetValue!$B7:$B$1020,0))&amp;""</f>
        <v>2018</v>
      </c>
      <c r="I85" s="30" t="s">
        <v>10</v>
      </c>
      <c r="J85" s="31"/>
      <c r="K85" s="31"/>
      <c r="L85" s="31"/>
      <c r="M85" s="31"/>
      <c r="N85" s="32"/>
      <c r="O85" s="33" t="str">
        <f t="array" ref="O85">INDEX(DataSheetValue!$C7:$C$1028,MATCH("PRE-128",DataSheetValue!$B7:$B$1020,0))&amp;""</f>
        <v>11</v>
      </c>
      <c r="W85" s="30" t="s">
        <v>11</v>
      </c>
      <c r="X85" s="31"/>
      <c r="Y85" s="31"/>
      <c r="Z85" s="31"/>
      <c r="AA85" s="31"/>
      <c r="AB85" s="32"/>
      <c r="AC85" s="33" t="str">
        <f t="array" ref="AC85">INDEX(DataSheetValue!$C7:$C$1028,MATCH("PRE-129",DataSheetValue!$B7:$B$1020,0))&amp;""</f>
        <v>22</v>
      </c>
      <c r="AK85" s="30" t="s">
        <v>12</v>
      </c>
      <c r="AL85" s="31"/>
      <c r="AM85" s="31"/>
      <c r="AN85" s="31"/>
      <c r="AO85" s="31"/>
      <c r="AP85" s="32"/>
      <c r="AQ85" s="33" t="str">
        <f t="array" ref="AQ85">INDEX(DataSheetValue!$C7:$C$1028,MATCH("PRE-111",DataSheetValue!$B7:$B$1020,0))&amp;""</f>
        <v>111</v>
      </c>
      <c r="AY85" s="30"/>
      <c r="AZ85" s="31"/>
      <c r="BA85" s="31"/>
      <c r="BB85" s="31"/>
      <c r="BC85" s="31"/>
      <c r="BD85" s="32"/>
      <c r="BE85" s="33" t="str">
        <f t="array" ref="BE85">INDEX(DataSheetValue!$C7:$C$1028,MATCH("PRE-111",DataSheetValue!$B7:$B$1020,0))&amp;""</f>
        <v>111</v>
      </c>
      <c r="BM85" s="30"/>
      <c r="BN85" s="31"/>
      <c r="BO85" s="31"/>
      <c r="BP85" s="31"/>
      <c r="BQ85" s="31"/>
      <c r="BR85" s="32"/>
      <c r="BS85" s="33" t="str">
        <f t="array" ref="BS85">INDEX(DataSheetValue!$C7:$C$1028,MATCH("PRE-111",DataSheetValue!$B7:$B$1020,0))&amp;""</f>
        <v>111</v>
      </c>
      <c r="CA85" s="30"/>
      <c r="CB85" s="31"/>
      <c r="CC85" s="31"/>
      <c r="CD85" s="31"/>
      <c r="CE85" s="31"/>
      <c r="CF85" s="32"/>
      <c r="CG85" s="33" t="str">
        <f t="array" ref="CG85">INDEX(DataSheetValue!$C7:$C$1028,MATCH("PRE-111",DataSheetValue!$B7:$B$1020,0))&amp;""</f>
        <v>111</v>
      </c>
      <c r="CO85" s="30"/>
      <c r="CP85" s="31"/>
      <c r="CQ85" s="31"/>
      <c r="CR85" s="31"/>
      <c r="CS85" s="31"/>
      <c r="CT85" s="32"/>
      <c r="CU85" s="33" t="str">
        <f t="array" ref="CU85">INDEX(DataSheetValue!$C7:$C$1028,MATCH("PRE-111",DataSheetValue!$B7:$B$1020,0))&amp;""</f>
        <v>111</v>
      </c>
      <c r="DC85" s="30"/>
      <c r="DD85" s="31"/>
      <c r="DE85" s="31"/>
      <c r="DF85" s="31"/>
      <c r="DG85" s="31"/>
      <c r="DH85" s="32"/>
      <c r="DI85" s="33" t="str">
        <f t="array" ref="DI85">INDEX(DataSheetValue!$C7:$C$1028,MATCH("PRE-111",DataSheetValue!$B7:$B$1020,0))&amp;""</f>
        <v>111</v>
      </c>
      <c r="DQ85" s="30"/>
      <c r="DR85" s="31"/>
      <c r="DS85" s="31"/>
      <c r="DT85" s="31"/>
      <c r="DU85" s="31"/>
      <c r="DV85" s="32"/>
      <c r="DW85" s="33" t="str">
        <f t="array" ref="DW85">INDEX(DataSheetValue!$C7:$C$1028,MATCH("PRE-111",DataSheetValue!$B7:$B$1020,0))&amp;""</f>
        <v>111</v>
      </c>
      <c r="FG85" s="25"/>
    </row>
    <row r="86" ht="4.5" customHeight="1">
      <c r="A86" s="7"/>
      <c r="I86" s="34"/>
      <c r="N86" s="8"/>
      <c r="W86" s="34"/>
      <c r="AB86" s="8"/>
      <c r="AK86" s="34"/>
      <c r="AP86" s="8"/>
      <c r="AY86" s="34"/>
      <c r="BD86" s="8"/>
      <c r="BM86" s="34"/>
      <c r="BR86" s="8"/>
      <c r="CA86" s="34"/>
      <c r="CF86" s="8"/>
      <c r="CO86" s="34"/>
      <c r="CT86" s="8"/>
      <c r="DC86" s="34"/>
      <c r="DH86" s="8"/>
      <c r="DQ86" s="34"/>
      <c r="DV86" s="8"/>
      <c r="FG86" s="25"/>
    </row>
    <row r="87" ht="4.5" customHeight="1">
      <c r="A87" s="7"/>
      <c r="I87" s="34"/>
      <c r="N87" s="8"/>
      <c r="W87" s="34"/>
      <c r="AB87" s="8"/>
      <c r="AK87" s="34"/>
      <c r="AP87" s="8"/>
      <c r="AY87" s="34"/>
      <c r="BD87" s="8"/>
      <c r="BM87" s="34"/>
      <c r="BR87" s="8"/>
      <c r="CA87" s="34"/>
      <c r="CF87" s="8"/>
      <c r="CO87" s="34"/>
      <c r="CT87" s="8"/>
      <c r="DC87" s="34"/>
      <c r="DH87" s="8"/>
      <c r="DQ87" s="34"/>
      <c r="DV87" s="8"/>
      <c r="FG87" s="25"/>
    </row>
    <row r="88" ht="4.5" customHeight="1">
      <c r="A88" s="7"/>
      <c r="I88" s="35"/>
      <c r="J88" s="13"/>
      <c r="K88" s="13"/>
      <c r="L88" s="13"/>
      <c r="M88" s="13"/>
      <c r="N88" s="14"/>
      <c r="W88" s="35"/>
      <c r="X88" s="13"/>
      <c r="Y88" s="13"/>
      <c r="Z88" s="13"/>
      <c r="AA88" s="13"/>
      <c r="AB88" s="14"/>
      <c r="AK88" s="35"/>
      <c r="AL88" s="13"/>
      <c r="AM88" s="13"/>
      <c r="AN88" s="13"/>
      <c r="AO88" s="13"/>
      <c r="AP88" s="14"/>
      <c r="AY88" s="35"/>
      <c r="AZ88" s="13"/>
      <c r="BA88" s="13"/>
      <c r="BB88" s="13"/>
      <c r="BC88" s="13"/>
      <c r="BD88" s="14"/>
      <c r="BM88" s="35"/>
      <c r="BN88" s="13"/>
      <c r="BO88" s="13"/>
      <c r="BP88" s="13"/>
      <c r="BQ88" s="13"/>
      <c r="BR88" s="14"/>
      <c r="CA88" s="35"/>
      <c r="CB88" s="13"/>
      <c r="CC88" s="13"/>
      <c r="CD88" s="13"/>
      <c r="CE88" s="13"/>
      <c r="CF88" s="14"/>
      <c r="CO88" s="35"/>
      <c r="CP88" s="13"/>
      <c r="CQ88" s="13"/>
      <c r="CR88" s="13"/>
      <c r="CS88" s="13"/>
      <c r="CT88" s="14"/>
      <c r="DC88" s="35"/>
      <c r="DD88" s="13"/>
      <c r="DE88" s="13"/>
      <c r="DF88" s="13"/>
      <c r="DG88" s="13"/>
      <c r="DH88" s="14"/>
      <c r="DQ88" s="35"/>
      <c r="DR88" s="13"/>
      <c r="DS88" s="13"/>
      <c r="DT88" s="13"/>
      <c r="DU88" s="13"/>
      <c r="DV88" s="14"/>
      <c r="FG88" s="25"/>
    </row>
    <row r="89" ht="4.5" customHeight="1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  <c r="DR89" s="27"/>
      <c r="DS89" s="27"/>
      <c r="DT89" s="27"/>
      <c r="DU89" s="27"/>
      <c r="DV89" s="27"/>
      <c r="DW89" s="27"/>
      <c r="DX89" s="27"/>
      <c r="DY89" s="27"/>
      <c r="DZ89" s="27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  <c r="EP89" s="27"/>
      <c r="EQ89" s="27"/>
      <c r="ER89" s="27"/>
      <c r="ES89" s="27"/>
      <c r="ET89" s="27"/>
      <c r="EU89" s="27"/>
      <c r="EV89" s="27"/>
      <c r="EW89" s="27"/>
      <c r="EX89" s="27"/>
      <c r="EY89" s="27"/>
      <c r="EZ89" s="27"/>
      <c r="FA89" s="27"/>
      <c r="FB89" s="27"/>
      <c r="FC89" s="27"/>
      <c r="FD89" s="27"/>
      <c r="FE89" s="27"/>
      <c r="FF89" s="27"/>
      <c r="FG89" s="28"/>
    </row>
    <row r="90" ht="4.5" customHeight="1"/>
    <row r="91" ht="4.5" customHeight="1"/>
    <row r="92" ht="4.5" customHeight="1"/>
    <row r="93" ht="4.5" customHeight="1"/>
    <row r="94" ht="4.5" customHeight="1"/>
    <row r="95" ht="4.5" customHeight="1"/>
    <row r="96" ht="4.5" customHeight="1"/>
    <row r="97" ht="4.5" customHeight="1"/>
    <row r="98" ht="4.5" customHeight="1"/>
    <row r="99" ht="4.5" customHeight="1"/>
    <row r="100" ht="4.5" customHeight="1"/>
    <row r="101" ht="4.5" customHeight="1"/>
    <row r="102" ht="4.5" customHeight="1"/>
    <row r="103" ht="4.5" customHeight="1"/>
    <row r="104" ht="4.5" customHeight="1"/>
    <row r="105" ht="4.5" customHeight="1"/>
    <row r="106" ht="4.5" customHeight="1"/>
    <row r="107" ht="4.5" customHeight="1"/>
    <row r="108" ht="4.5" customHeight="1"/>
    <row r="109" ht="4.5" customHeight="1"/>
    <row r="110" ht="4.5" customHeight="1"/>
    <row r="111" ht="4.5" customHeight="1"/>
    <row r="112" ht="4.5" customHeight="1"/>
    <row r="113" ht="4.5" customHeight="1"/>
    <row r="114" ht="4.5" customHeight="1"/>
    <row r="115" ht="4.5" customHeight="1"/>
    <row r="116" ht="4.5" customHeight="1"/>
    <row r="117" ht="4.5" customHeight="1"/>
    <row r="118" ht="4.5" customHeight="1"/>
    <row r="119" ht="4.5" customHeight="1"/>
    <row r="120" ht="4.5" customHeight="1"/>
    <row r="121" ht="4.5" customHeight="1"/>
    <row r="122" ht="4.5" customHeight="1"/>
    <row r="123" ht="4.5" customHeight="1"/>
    <row r="124" ht="4.5" customHeight="1"/>
    <row r="125" ht="4.5" customHeight="1"/>
    <row r="126" ht="4.5" customHeight="1"/>
    <row r="127" ht="4.5" customHeight="1"/>
    <row r="128" ht="4.5" customHeight="1"/>
    <row r="129" ht="4.5" customHeight="1"/>
    <row r="130" ht="4.5" customHeight="1"/>
    <row r="131" ht="4.5" customHeight="1"/>
    <row r="132" ht="4.5" customHeight="1"/>
    <row r="133" ht="4.5" customHeight="1"/>
    <row r="134" ht="4.5" customHeight="1"/>
    <row r="135" ht="4.5" customHeight="1"/>
    <row r="136" ht="4.5" customHeight="1"/>
    <row r="137" ht="4.5" customHeight="1"/>
    <row r="138" ht="4.5" customHeight="1"/>
    <row r="139" ht="4.5" customHeight="1"/>
    <row r="140" ht="4.5" customHeight="1"/>
    <row r="141" ht="4.5" customHeight="1"/>
    <row r="142" ht="4.5" customHeight="1"/>
    <row r="143" ht="4.5" customHeight="1"/>
    <row r="144" ht="4.5" customHeight="1"/>
    <row r="145" ht="4.5" customHeight="1"/>
    <row r="146" ht="4.5" customHeight="1"/>
    <row r="147" ht="4.5" customHeight="1"/>
    <row r="148" ht="4.5" customHeight="1"/>
    <row r="149" ht="4.5" customHeight="1"/>
    <row r="150" ht="4.5" customHeight="1"/>
    <row r="151" ht="4.5" customHeight="1"/>
    <row r="152" ht="4.5" customHeight="1"/>
    <row r="153" ht="4.5" customHeight="1"/>
    <row r="154" ht="4.5" customHeight="1"/>
    <row r="155" ht="4.5" customHeight="1"/>
    <row r="156" ht="4.5" customHeight="1"/>
    <row r="157" ht="4.5" customHeight="1"/>
    <row r="158" ht="4.5" customHeight="1"/>
    <row r="159" ht="4.5" customHeight="1"/>
    <row r="160" ht="4.5" customHeight="1"/>
    <row r="161" ht="4.5" customHeight="1"/>
    <row r="162" ht="4.5" customHeight="1"/>
    <row r="163" ht="4.5" customHeight="1"/>
    <row r="164" ht="4.5" customHeight="1"/>
    <row r="165" ht="4.5" customHeight="1"/>
    <row r="166" ht="4.5" customHeight="1"/>
    <row r="167" ht="4.5" customHeight="1"/>
    <row r="168" ht="4.5" customHeight="1"/>
    <row r="169" ht="4.5" customHeight="1"/>
    <row r="170" ht="4.5" customHeight="1"/>
    <row r="171" ht="4.5" customHeight="1"/>
    <row r="172" ht="4.5" customHeight="1"/>
    <row r="173" ht="4.5" customHeight="1"/>
    <row r="174" ht="4.5" customHeight="1"/>
    <row r="175" ht="4.5" customHeight="1"/>
    <row r="176" ht="4.5" customHeight="1"/>
    <row r="177" ht="4.5" customHeight="1"/>
    <row r="178" ht="4.5" customHeight="1"/>
    <row r="179" ht="4.5" customHeight="1"/>
    <row r="180" ht="4.5" customHeight="1"/>
    <row r="181" ht="4.5" customHeight="1"/>
    <row r="182" ht="4.5" customHeight="1"/>
    <row r="183" ht="4.5" customHeight="1"/>
    <row r="184" ht="4.5" customHeight="1"/>
    <row r="185" ht="4.5" customHeight="1"/>
    <row r="186" ht="4.5" customHeight="1"/>
    <row r="187" ht="4.5" customHeight="1"/>
    <row r="188" ht="4.5" customHeight="1"/>
    <row r="189" ht="4.5" customHeight="1"/>
    <row r="190" ht="4.5" customHeight="1"/>
    <row r="191" ht="4.5" customHeight="1"/>
    <row r="192" ht="4.5" customHeight="1"/>
    <row r="193" ht="4.5" customHeight="1"/>
    <row r="194" ht="4.5" customHeight="1"/>
    <row r="195" ht="4.5" customHeight="1"/>
    <row r="196" ht="4.5" customHeight="1"/>
    <row r="197" ht="4.5" customHeight="1"/>
    <row r="198" ht="4.5" customHeight="1"/>
    <row r="199" ht="4.5" customHeight="1"/>
    <row r="200" ht="4.5" customHeight="1"/>
    <row r="201" ht="4.5" customHeight="1"/>
    <row r="202" ht="4.5" customHeight="1"/>
    <row r="203" ht="4.5" customHeight="1"/>
    <row r="204" ht="4.5" customHeight="1"/>
    <row r="205" ht="4.5" customHeight="1"/>
    <row r="206" ht="4.5" customHeight="1"/>
    <row r="207" ht="4.5" customHeight="1"/>
    <row r="208" ht="4.5" customHeight="1"/>
    <row r="209" ht="4.5" customHeight="1"/>
    <row r="210" ht="4.5" customHeight="1"/>
    <row r="211" ht="4.5" customHeight="1"/>
    <row r="212" ht="4.5" customHeight="1"/>
    <row r="213" ht="4.5" customHeight="1"/>
    <row r="214" ht="4.5" customHeight="1"/>
    <row r="215" ht="4.5" customHeight="1"/>
    <row r="216" ht="4.5" customHeight="1"/>
    <row r="217" ht="4.5" customHeight="1"/>
    <row r="218" ht="4.5" customHeight="1"/>
    <row r="219" ht="4.5" customHeight="1"/>
    <row r="220" ht="4.5" customHeight="1"/>
    <row r="221" ht="4.5" customHeight="1"/>
    <row r="222" ht="4.5" customHeight="1"/>
    <row r="223" ht="4.5" customHeight="1"/>
    <row r="224" ht="4.5" customHeight="1"/>
    <row r="225" ht="4.5" customHeight="1"/>
    <row r="226" ht="4.5" customHeight="1"/>
    <row r="227" ht="4.5" customHeight="1"/>
    <row r="228" ht="4.5" customHeight="1"/>
    <row r="229" ht="4.5" customHeight="1"/>
    <row r="230" ht="4.5" customHeight="1"/>
    <row r="231" ht="4.5" customHeight="1"/>
    <row r="232" ht="4.5" customHeight="1"/>
    <row r="233" ht="4.5" customHeight="1"/>
    <row r="234" ht="4.5" customHeight="1"/>
    <row r="235" ht="4.5" customHeight="1"/>
    <row r="236" ht="4.5" customHeight="1"/>
    <row r="237" ht="4.5" customHeight="1"/>
    <row r="238" ht="4.5" customHeight="1"/>
    <row r="239" ht="4.5" customHeight="1"/>
    <row r="240" ht="4.5" customHeight="1"/>
    <row r="241" ht="4.5" customHeight="1"/>
    <row r="242" ht="4.5" customHeight="1"/>
    <row r="243" ht="4.5" customHeight="1"/>
    <row r="244" ht="4.5" customHeight="1"/>
    <row r="245" ht="4.5" customHeight="1"/>
    <row r="246" ht="4.5" customHeight="1"/>
    <row r="247" ht="4.5" customHeight="1"/>
    <row r="248" ht="4.5" customHeight="1"/>
    <row r="249" ht="4.5" customHeight="1"/>
    <row r="250" ht="4.5" customHeight="1"/>
    <row r="251" ht="4.5" customHeight="1"/>
    <row r="252" ht="4.5" customHeight="1"/>
    <row r="253" ht="4.5" customHeight="1"/>
    <row r="254" ht="4.5" customHeight="1"/>
    <row r="255" ht="4.5" customHeight="1"/>
    <row r="256" ht="4.5" customHeight="1"/>
    <row r="257" ht="4.5" customHeight="1"/>
    <row r="258" ht="4.5" customHeight="1"/>
    <row r="259" ht="4.5" customHeight="1"/>
    <row r="260" ht="4.5" customHeight="1"/>
    <row r="261" ht="4.5" customHeight="1"/>
    <row r="262" ht="4.5" customHeight="1"/>
    <row r="263" ht="4.5" customHeight="1"/>
    <row r="264" ht="4.5" customHeight="1"/>
    <row r="265" ht="4.5" customHeight="1"/>
    <row r="266" ht="4.5" customHeight="1"/>
    <row r="267" ht="4.5" customHeight="1"/>
    <row r="268" ht="4.5" customHeight="1"/>
    <row r="269" ht="4.5" customHeight="1"/>
    <row r="270" ht="4.5" customHeight="1"/>
    <row r="271" ht="4.5" customHeight="1"/>
    <row r="272" ht="4.5" customHeight="1"/>
    <row r="273" ht="4.5" customHeight="1"/>
    <row r="274" ht="4.5" customHeight="1"/>
    <row r="275" ht="4.5" customHeight="1"/>
    <row r="276" ht="4.5" customHeight="1"/>
    <row r="277" ht="4.5" customHeight="1"/>
    <row r="278" ht="4.5" customHeight="1"/>
    <row r="279" ht="4.5" customHeight="1"/>
    <row r="280" ht="4.5" customHeight="1"/>
    <row r="281" ht="4.5" customHeight="1"/>
    <row r="282" ht="4.5" customHeight="1"/>
    <row r="283" ht="4.5" customHeight="1"/>
    <row r="284" ht="4.5" customHeight="1"/>
    <row r="285" ht="4.5" customHeight="1"/>
    <row r="286" ht="4.5" customHeight="1"/>
    <row r="287" ht="4.5" customHeight="1"/>
    <row r="288" ht="4.5" customHeight="1"/>
    <row r="289" ht="4.5" customHeight="1"/>
    <row r="290" ht="4.5" customHeight="1"/>
    <row r="291" ht="4.5" customHeight="1"/>
    <row r="292" ht="4.5" customHeight="1"/>
    <row r="293" ht="4.5" customHeight="1"/>
    <row r="294" ht="4.5" customHeight="1"/>
    <row r="295" ht="4.5" customHeight="1"/>
    <row r="296" ht="4.5" customHeight="1"/>
    <row r="297" ht="4.5" customHeight="1"/>
    <row r="298" ht="4.5" customHeight="1"/>
    <row r="299" ht="4.5" customHeight="1"/>
    <row r="300" ht="4.5" customHeight="1"/>
    <row r="301" ht="4.5" customHeight="1"/>
    <row r="302" ht="4.5" customHeight="1"/>
    <row r="303" ht="4.5" customHeight="1"/>
    <row r="304" ht="4.5" customHeight="1"/>
    <row r="305" ht="4.5" customHeight="1"/>
    <row r="306" ht="4.5" customHeight="1"/>
    <row r="307" ht="4.5" customHeight="1"/>
    <row r="308" ht="4.5" customHeight="1"/>
    <row r="309" ht="4.5" customHeight="1"/>
    <row r="310" ht="4.5" customHeight="1"/>
    <row r="311" ht="4.5" customHeight="1"/>
    <row r="312" ht="4.5" customHeight="1"/>
    <row r="313" ht="4.5" customHeight="1"/>
    <row r="314" ht="4.5" customHeight="1"/>
    <row r="315" ht="4.5" customHeight="1"/>
    <row r="316" ht="4.5" customHeight="1"/>
    <row r="317" ht="4.5" customHeight="1"/>
    <row r="318" ht="4.5" customHeight="1"/>
    <row r="319" ht="4.5" customHeight="1"/>
    <row r="320" ht="4.5" customHeight="1"/>
    <row r="321" ht="4.5" customHeight="1"/>
    <row r="322" ht="4.5" customHeight="1"/>
    <row r="323" ht="4.5" customHeight="1"/>
    <row r="324" ht="4.5" customHeight="1"/>
    <row r="325" ht="4.5" customHeight="1"/>
    <row r="326" ht="4.5" customHeight="1"/>
    <row r="327" ht="4.5" customHeight="1"/>
    <row r="328" ht="4.5" customHeight="1"/>
    <row r="329" ht="4.5" customHeight="1"/>
    <row r="330" ht="4.5" customHeight="1"/>
    <row r="331" ht="4.5" customHeight="1"/>
    <row r="332" ht="4.5" customHeight="1"/>
    <row r="333" ht="4.5" customHeight="1"/>
    <row r="334" ht="4.5" customHeight="1"/>
    <row r="335" ht="4.5" customHeight="1"/>
    <row r="336" ht="4.5" customHeight="1"/>
    <row r="337" ht="4.5" customHeight="1"/>
    <row r="338" ht="4.5" customHeight="1"/>
    <row r="339" ht="4.5" customHeight="1"/>
    <row r="340" ht="4.5" customHeight="1"/>
    <row r="341" ht="4.5" customHeight="1"/>
    <row r="342" ht="4.5" customHeight="1"/>
    <row r="343" ht="4.5" customHeight="1"/>
    <row r="344" ht="4.5" customHeight="1"/>
    <row r="345" ht="4.5" customHeight="1"/>
    <row r="346" ht="4.5" customHeight="1"/>
    <row r="347" ht="4.5" customHeight="1"/>
    <row r="348" ht="4.5" customHeight="1"/>
    <row r="349" ht="4.5" customHeight="1"/>
    <row r="350" ht="4.5" customHeight="1"/>
    <row r="351" ht="4.5" customHeight="1"/>
    <row r="352" ht="4.5" customHeight="1"/>
    <row r="353" ht="4.5" customHeight="1"/>
    <row r="354" ht="4.5" customHeight="1"/>
    <row r="355" ht="4.5" customHeight="1"/>
    <row r="356" ht="4.5" customHeight="1"/>
    <row r="357" ht="4.5" customHeight="1"/>
    <row r="358" ht="4.5" customHeight="1"/>
    <row r="359" ht="4.5" customHeight="1"/>
    <row r="360" ht="4.5" customHeight="1"/>
    <row r="361" ht="4.5" customHeight="1"/>
    <row r="362" ht="4.5" customHeight="1"/>
    <row r="363" ht="4.5" customHeight="1"/>
    <row r="364" ht="4.5" customHeight="1"/>
    <row r="365" ht="4.5" customHeight="1"/>
    <row r="366" ht="4.5" customHeight="1"/>
    <row r="367" ht="4.5" customHeight="1"/>
    <row r="368" ht="4.5" customHeight="1"/>
    <row r="369" ht="4.5" customHeight="1"/>
    <row r="370" ht="4.5" customHeight="1"/>
    <row r="371" ht="4.5" customHeight="1"/>
    <row r="372" ht="4.5" customHeight="1"/>
    <row r="373" ht="4.5" customHeight="1"/>
    <row r="374" ht="4.5" customHeight="1"/>
    <row r="375" ht="4.5" customHeight="1"/>
    <row r="376" ht="4.5" customHeight="1"/>
    <row r="377" ht="4.5" customHeight="1"/>
    <row r="378" ht="4.5" customHeight="1"/>
    <row r="379" ht="4.5" customHeight="1"/>
    <row r="380" ht="4.5" customHeight="1"/>
    <row r="381" ht="4.5" customHeight="1"/>
    <row r="382" ht="4.5" customHeight="1"/>
    <row r="383" ht="4.5" customHeight="1"/>
    <row r="384" ht="4.5" customHeight="1"/>
    <row r="385" ht="4.5" customHeight="1"/>
    <row r="386" ht="4.5" customHeight="1"/>
    <row r="387" ht="4.5" customHeight="1"/>
    <row r="388" ht="4.5" customHeight="1"/>
    <row r="389" ht="4.5" customHeight="1"/>
    <row r="390" ht="4.5" customHeight="1"/>
    <row r="391" ht="4.5" customHeight="1"/>
    <row r="392" ht="4.5" customHeight="1"/>
    <row r="393" ht="4.5" customHeight="1"/>
    <row r="394" ht="4.5" customHeight="1"/>
    <row r="395" ht="4.5" customHeight="1"/>
    <row r="396" ht="4.5" customHeight="1"/>
    <row r="397" ht="4.5" customHeight="1"/>
    <row r="398" ht="4.5" customHeight="1"/>
    <row r="399" ht="4.5" customHeight="1"/>
    <row r="400" ht="4.5" customHeight="1"/>
    <row r="401" ht="4.5" customHeight="1"/>
    <row r="402" ht="4.5" customHeight="1"/>
    <row r="403" ht="4.5" customHeight="1"/>
    <row r="404" ht="4.5" customHeight="1"/>
    <row r="405" ht="4.5" customHeight="1"/>
    <row r="406" ht="4.5" customHeight="1"/>
    <row r="407" ht="4.5" customHeight="1"/>
    <row r="408" ht="4.5" customHeight="1"/>
    <row r="409" ht="4.5" customHeight="1"/>
    <row r="410" ht="4.5" customHeight="1"/>
    <row r="411" ht="4.5" customHeight="1"/>
    <row r="412" ht="4.5" customHeight="1"/>
    <row r="413" ht="4.5" customHeight="1"/>
    <row r="414" ht="4.5" customHeight="1"/>
    <row r="415" ht="4.5" customHeight="1"/>
    <row r="416" ht="4.5" customHeight="1"/>
    <row r="417" ht="4.5" customHeight="1"/>
    <row r="418" ht="4.5" customHeight="1"/>
    <row r="419" ht="4.5" customHeight="1"/>
    <row r="420" ht="4.5" customHeight="1"/>
    <row r="421" ht="4.5" customHeight="1"/>
    <row r="422" ht="4.5" customHeight="1"/>
    <row r="423" ht="4.5" customHeight="1"/>
    <row r="424" ht="4.5" customHeight="1"/>
    <row r="425" ht="4.5" customHeight="1"/>
    <row r="426" ht="4.5" customHeight="1"/>
    <row r="427" ht="4.5" customHeight="1"/>
    <row r="428" ht="4.5" customHeight="1"/>
    <row r="429" ht="4.5" customHeight="1"/>
    <row r="430" ht="4.5" customHeight="1"/>
    <row r="431" ht="4.5" customHeight="1"/>
    <row r="432" ht="4.5" customHeight="1"/>
    <row r="433" ht="4.5" customHeight="1"/>
    <row r="434" ht="4.5" customHeight="1"/>
    <row r="435" ht="4.5" customHeight="1"/>
    <row r="436" ht="4.5" customHeight="1"/>
    <row r="437" ht="4.5" customHeight="1"/>
    <row r="438" ht="4.5" customHeight="1"/>
    <row r="439" ht="4.5" customHeight="1"/>
    <row r="440" ht="4.5" customHeight="1"/>
    <row r="441" ht="4.5" customHeight="1"/>
    <row r="442" ht="4.5" customHeight="1"/>
    <row r="443" ht="4.5" customHeight="1"/>
    <row r="444" ht="4.5" customHeight="1"/>
    <row r="445" ht="4.5" customHeight="1"/>
    <row r="446" ht="4.5" customHeight="1"/>
    <row r="447" ht="4.5" customHeight="1"/>
    <row r="448" ht="4.5" customHeight="1"/>
    <row r="449" ht="4.5" customHeight="1"/>
    <row r="450" ht="4.5" customHeight="1"/>
    <row r="451" ht="4.5" customHeight="1"/>
    <row r="452" ht="4.5" customHeight="1"/>
    <row r="453" ht="4.5" customHeight="1"/>
    <row r="454" ht="4.5" customHeight="1"/>
    <row r="455" ht="4.5" customHeight="1"/>
    <row r="456" ht="4.5" customHeight="1"/>
    <row r="457" ht="4.5" customHeight="1"/>
    <row r="458" ht="4.5" customHeight="1"/>
    <row r="459" ht="4.5" customHeight="1"/>
    <row r="460" ht="4.5" customHeight="1"/>
    <row r="461" ht="4.5" customHeight="1"/>
    <row r="462" ht="4.5" customHeight="1"/>
    <row r="463" ht="4.5" customHeight="1"/>
    <row r="464" ht="4.5" customHeight="1"/>
    <row r="465" ht="4.5" customHeight="1"/>
    <row r="466" ht="4.5" customHeight="1"/>
    <row r="467" ht="4.5" customHeight="1"/>
    <row r="468" ht="4.5" customHeight="1"/>
    <row r="469" ht="4.5" customHeight="1"/>
    <row r="470" ht="4.5" customHeight="1"/>
    <row r="471" ht="4.5" customHeight="1"/>
    <row r="472" ht="4.5" customHeight="1"/>
    <row r="473" ht="4.5" customHeight="1"/>
    <row r="474" ht="4.5" customHeight="1"/>
    <row r="475" ht="4.5" customHeight="1"/>
    <row r="476" ht="4.5" customHeight="1"/>
    <row r="477" ht="4.5" customHeight="1"/>
    <row r="478" ht="4.5" customHeight="1"/>
    <row r="479" ht="4.5" customHeight="1"/>
    <row r="480" ht="4.5" customHeight="1"/>
    <row r="481" ht="4.5" customHeight="1"/>
    <row r="482" ht="4.5" customHeight="1"/>
    <row r="483" ht="4.5" customHeight="1"/>
    <row r="484" ht="4.5" customHeight="1"/>
    <row r="485" ht="4.5" customHeight="1"/>
    <row r="486" ht="4.5" customHeight="1"/>
    <row r="487" ht="4.5" customHeight="1"/>
    <row r="488" ht="4.5" customHeight="1"/>
    <row r="489" ht="4.5" customHeight="1"/>
    <row r="490" ht="4.5" customHeight="1"/>
    <row r="491" ht="4.5" customHeight="1"/>
    <row r="492" ht="4.5" customHeight="1"/>
    <row r="493" ht="4.5" customHeight="1"/>
    <row r="494" ht="4.5" customHeight="1"/>
    <row r="495" ht="4.5" customHeight="1"/>
    <row r="496" ht="4.5" customHeight="1"/>
    <row r="497" ht="4.5" customHeight="1"/>
    <row r="498" ht="4.5" customHeight="1"/>
    <row r="499" ht="4.5" customHeight="1"/>
    <row r="500" ht="4.5" customHeight="1"/>
    <row r="501" ht="4.5" customHeight="1"/>
    <row r="502" ht="4.5" customHeight="1"/>
    <row r="503" ht="4.5" customHeight="1"/>
    <row r="504" ht="4.5" customHeight="1"/>
    <row r="505" ht="4.5" customHeight="1"/>
    <row r="506" ht="4.5" customHeight="1"/>
    <row r="507" ht="4.5" customHeight="1"/>
    <row r="508" ht="4.5" customHeight="1"/>
    <row r="509" ht="4.5" customHeight="1"/>
    <row r="510" ht="4.5" customHeight="1"/>
    <row r="511" ht="4.5" customHeight="1"/>
    <row r="512" ht="4.5" customHeight="1"/>
    <row r="513" ht="4.5" customHeight="1"/>
    <row r="514" ht="4.5" customHeight="1"/>
    <row r="515" ht="4.5" customHeight="1"/>
    <row r="516" ht="4.5" customHeight="1"/>
    <row r="517" ht="4.5" customHeight="1"/>
    <row r="518" ht="4.5" customHeight="1"/>
    <row r="519" ht="4.5" customHeight="1"/>
    <row r="520" ht="4.5" customHeight="1"/>
    <row r="521" ht="4.5" customHeight="1"/>
    <row r="522" ht="4.5" customHeight="1"/>
    <row r="523" ht="4.5" customHeight="1"/>
    <row r="524" ht="4.5" customHeight="1"/>
    <row r="525" ht="4.5" customHeight="1"/>
    <row r="526" ht="4.5" customHeight="1"/>
    <row r="527" ht="4.5" customHeight="1"/>
    <row r="528" ht="4.5" customHeight="1"/>
    <row r="529" ht="4.5" customHeight="1"/>
    <row r="530" ht="4.5" customHeight="1"/>
    <row r="531" ht="4.5" customHeight="1"/>
    <row r="532" ht="4.5" customHeight="1"/>
    <row r="533" ht="4.5" customHeight="1"/>
    <row r="534" ht="4.5" customHeight="1"/>
    <row r="535" ht="4.5" customHeight="1"/>
    <row r="536" ht="4.5" customHeight="1"/>
    <row r="537" ht="4.5" customHeight="1"/>
    <row r="538" ht="4.5" customHeight="1"/>
    <row r="539" ht="4.5" customHeight="1"/>
    <row r="540" ht="4.5" customHeight="1"/>
    <row r="541" ht="4.5" customHeight="1"/>
    <row r="542" ht="4.5" customHeight="1"/>
    <row r="543" ht="4.5" customHeight="1"/>
    <row r="544" ht="4.5" customHeight="1"/>
    <row r="545" ht="4.5" customHeight="1"/>
    <row r="546" ht="4.5" customHeight="1"/>
    <row r="547" ht="4.5" customHeight="1"/>
    <row r="548" ht="4.5" customHeight="1"/>
    <row r="549" ht="4.5" customHeight="1"/>
    <row r="550" ht="4.5" customHeight="1"/>
    <row r="551" ht="4.5" customHeight="1"/>
    <row r="552" ht="4.5" customHeight="1"/>
    <row r="553" ht="4.5" customHeight="1"/>
    <row r="554" ht="4.5" customHeight="1"/>
    <row r="555" ht="4.5" customHeight="1"/>
    <row r="556" ht="4.5" customHeight="1"/>
    <row r="557" ht="4.5" customHeight="1"/>
    <row r="558" ht="4.5" customHeight="1"/>
    <row r="559" ht="4.5" customHeight="1"/>
    <row r="560" ht="4.5" customHeight="1"/>
    <row r="561" ht="4.5" customHeight="1"/>
    <row r="562" ht="4.5" customHeight="1"/>
    <row r="563" ht="4.5" customHeight="1"/>
    <row r="564" ht="4.5" customHeight="1"/>
    <row r="565" ht="4.5" customHeight="1"/>
    <row r="566" ht="4.5" customHeight="1"/>
    <row r="567" ht="4.5" customHeight="1"/>
    <row r="568" ht="4.5" customHeight="1"/>
    <row r="569" ht="4.5" customHeight="1"/>
    <row r="570" ht="4.5" customHeight="1"/>
    <row r="571" ht="4.5" customHeight="1"/>
    <row r="572" ht="4.5" customHeight="1"/>
    <row r="573" ht="4.5" customHeight="1"/>
    <row r="574" ht="4.5" customHeight="1"/>
    <row r="575" ht="4.5" customHeight="1"/>
    <row r="576" ht="4.5" customHeight="1"/>
    <row r="577" ht="4.5" customHeight="1"/>
    <row r="578" ht="4.5" customHeight="1"/>
    <row r="579" ht="4.5" customHeight="1"/>
    <row r="580" ht="4.5" customHeight="1"/>
    <row r="581" ht="4.5" customHeight="1"/>
    <row r="582" ht="4.5" customHeight="1"/>
    <row r="583" ht="4.5" customHeight="1"/>
    <row r="584" ht="4.5" customHeight="1"/>
    <row r="585" ht="4.5" customHeight="1"/>
    <row r="586" ht="4.5" customHeight="1"/>
    <row r="587" ht="4.5" customHeight="1"/>
    <row r="588" ht="4.5" customHeight="1"/>
    <row r="589" ht="4.5" customHeight="1"/>
    <row r="590" ht="4.5" customHeight="1"/>
    <row r="591" ht="4.5" customHeight="1"/>
    <row r="592" ht="4.5" customHeight="1"/>
    <row r="593" ht="4.5" customHeight="1"/>
    <row r="594" ht="4.5" customHeight="1"/>
    <row r="595" ht="4.5" customHeight="1"/>
    <row r="596" ht="4.5" customHeight="1"/>
    <row r="597" ht="4.5" customHeight="1"/>
    <row r="598" ht="4.5" customHeight="1"/>
    <row r="599" ht="4.5" customHeight="1"/>
    <row r="600" ht="4.5" customHeight="1"/>
    <row r="601" ht="4.5" customHeight="1"/>
    <row r="602" ht="4.5" customHeight="1"/>
    <row r="603" ht="4.5" customHeight="1"/>
    <row r="604" ht="4.5" customHeight="1"/>
    <row r="605" ht="4.5" customHeight="1"/>
    <row r="606" ht="4.5" customHeight="1"/>
    <row r="607" ht="4.5" customHeight="1"/>
    <row r="608" ht="4.5" customHeight="1"/>
    <row r="609" ht="4.5" customHeight="1"/>
    <row r="610" ht="4.5" customHeight="1"/>
    <row r="611" ht="4.5" customHeight="1"/>
    <row r="612" ht="4.5" customHeight="1"/>
    <row r="613" ht="4.5" customHeight="1"/>
    <row r="614" ht="4.5" customHeight="1"/>
    <row r="615" ht="4.5" customHeight="1"/>
    <row r="616" ht="4.5" customHeight="1"/>
    <row r="617" ht="4.5" customHeight="1"/>
    <row r="618" ht="4.5" customHeight="1"/>
    <row r="619" ht="4.5" customHeight="1"/>
    <row r="620" ht="4.5" customHeight="1"/>
    <row r="621" ht="4.5" customHeight="1"/>
    <row r="622" ht="4.5" customHeight="1"/>
    <row r="623" ht="4.5" customHeight="1"/>
    <row r="624" ht="4.5" customHeight="1"/>
    <row r="625" ht="4.5" customHeight="1"/>
    <row r="626" ht="4.5" customHeight="1"/>
    <row r="627" ht="4.5" customHeight="1"/>
    <row r="628" ht="4.5" customHeight="1"/>
    <row r="629" ht="4.5" customHeight="1"/>
    <row r="630" ht="4.5" customHeight="1"/>
    <row r="631" ht="4.5" customHeight="1"/>
    <row r="632" ht="4.5" customHeight="1"/>
    <row r="633" ht="4.5" customHeight="1"/>
    <row r="634" ht="4.5" customHeight="1"/>
    <row r="635" ht="4.5" customHeight="1"/>
    <row r="636" ht="4.5" customHeight="1"/>
    <row r="637" ht="4.5" customHeight="1"/>
    <row r="638" ht="4.5" customHeight="1"/>
    <row r="639" ht="4.5" customHeight="1"/>
    <row r="640" ht="4.5" customHeight="1"/>
    <row r="641" ht="4.5" customHeight="1"/>
    <row r="642" ht="4.5" customHeight="1"/>
    <row r="643" ht="4.5" customHeight="1"/>
    <row r="644" ht="4.5" customHeight="1"/>
    <row r="645" ht="4.5" customHeight="1"/>
    <row r="646" ht="4.5" customHeight="1"/>
    <row r="647" ht="4.5" customHeight="1"/>
    <row r="648" ht="4.5" customHeight="1"/>
    <row r="649" ht="4.5" customHeight="1"/>
    <row r="650" ht="4.5" customHeight="1"/>
    <row r="651" ht="4.5" customHeight="1"/>
    <row r="652" ht="4.5" customHeight="1"/>
    <row r="653" ht="4.5" customHeight="1"/>
    <row r="654" ht="4.5" customHeight="1"/>
    <row r="655" ht="4.5" customHeight="1"/>
    <row r="656" ht="4.5" customHeight="1"/>
    <row r="657" ht="4.5" customHeight="1"/>
    <row r="658" ht="4.5" customHeight="1"/>
    <row r="659" ht="4.5" customHeight="1"/>
    <row r="660" ht="4.5" customHeight="1"/>
    <row r="661" ht="4.5" customHeight="1"/>
    <row r="662" ht="4.5" customHeight="1"/>
    <row r="663" ht="4.5" customHeight="1"/>
    <row r="664" ht="4.5" customHeight="1"/>
    <row r="665" ht="4.5" customHeight="1"/>
    <row r="666" ht="4.5" customHeight="1"/>
    <row r="667" ht="4.5" customHeight="1"/>
    <row r="668" ht="4.5" customHeight="1"/>
    <row r="669" ht="4.5" customHeight="1"/>
    <row r="670" ht="4.5" customHeight="1"/>
    <row r="671" ht="4.5" customHeight="1"/>
    <row r="672" ht="4.5" customHeight="1"/>
    <row r="673" ht="4.5" customHeight="1"/>
    <row r="674" ht="4.5" customHeight="1"/>
    <row r="675" ht="4.5" customHeight="1"/>
    <row r="676" ht="4.5" customHeight="1"/>
    <row r="677" ht="4.5" customHeight="1"/>
    <row r="678" ht="4.5" customHeight="1"/>
    <row r="679" ht="4.5" customHeight="1"/>
    <row r="680" ht="4.5" customHeight="1"/>
    <row r="681" ht="4.5" customHeight="1"/>
    <row r="682" ht="4.5" customHeight="1"/>
    <row r="683" ht="4.5" customHeight="1"/>
    <row r="684" ht="4.5" customHeight="1"/>
    <row r="685" ht="4.5" customHeight="1"/>
    <row r="686" ht="4.5" customHeight="1"/>
    <row r="687" ht="4.5" customHeight="1"/>
    <row r="688" ht="4.5" customHeight="1"/>
    <row r="689" ht="4.5" customHeight="1"/>
    <row r="690" ht="4.5" customHeight="1"/>
    <row r="691" ht="4.5" customHeight="1"/>
    <row r="692" ht="4.5" customHeight="1"/>
    <row r="693" ht="4.5" customHeight="1"/>
    <row r="694" ht="4.5" customHeight="1"/>
    <row r="695" ht="4.5" customHeight="1"/>
    <row r="696" ht="4.5" customHeight="1"/>
    <row r="697" ht="4.5" customHeight="1"/>
    <row r="698" ht="4.5" customHeight="1"/>
    <row r="699" ht="4.5" customHeight="1"/>
    <row r="700" ht="4.5" customHeight="1"/>
    <row r="701" ht="4.5" customHeight="1"/>
    <row r="702" ht="4.5" customHeight="1"/>
    <row r="703" ht="4.5" customHeight="1"/>
    <row r="704" ht="4.5" customHeight="1"/>
    <row r="705" ht="4.5" customHeight="1"/>
    <row r="706" ht="4.5" customHeight="1"/>
    <row r="707" ht="4.5" customHeight="1"/>
    <row r="708" ht="4.5" customHeight="1"/>
    <row r="709" ht="4.5" customHeight="1"/>
    <row r="710" ht="4.5" customHeight="1"/>
    <row r="711" ht="4.5" customHeight="1"/>
    <row r="712" ht="4.5" customHeight="1"/>
    <row r="713" ht="4.5" customHeight="1"/>
    <row r="714" ht="4.5" customHeight="1"/>
    <row r="715" ht="4.5" customHeight="1"/>
    <row r="716" ht="4.5" customHeight="1"/>
    <row r="717" ht="4.5" customHeight="1"/>
    <row r="718" ht="4.5" customHeight="1"/>
    <row r="719" ht="4.5" customHeight="1"/>
    <row r="720" ht="4.5" customHeight="1"/>
    <row r="721" ht="4.5" customHeight="1"/>
    <row r="722" ht="4.5" customHeight="1"/>
    <row r="723" ht="4.5" customHeight="1"/>
    <row r="724" ht="4.5" customHeight="1"/>
    <row r="725" ht="4.5" customHeight="1"/>
    <row r="726" ht="4.5" customHeight="1"/>
    <row r="727" ht="4.5" customHeight="1"/>
    <row r="728" ht="4.5" customHeight="1"/>
    <row r="729" ht="4.5" customHeight="1"/>
    <row r="730" ht="4.5" customHeight="1"/>
    <row r="731" ht="4.5" customHeight="1"/>
    <row r="732" ht="4.5" customHeight="1"/>
    <row r="733" ht="4.5" customHeight="1"/>
    <row r="734" ht="4.5" customHeight="1"/>
    <row r="735" ht="4.5" customHeight="1"/>
    <row r="736" ht="4.5" customHeight="1"/>
    <row r="737" ht="4.5" customHeight="1"/>
    <row r="738" ht="4.5" customHeight="1"/>
    <row r="739" ht="4.5" customHeight="1"/>
    <row r="740" ht="4.5" customHeight="1"/>
    <row r="741" ht="4.5" customHeight="1"/>
    <row r="742" ht="4.5" customHeight="1"/>
    <row r="743" ht="4.5" customHeight="1"/>
    <row r="744" ht="4.5" customHeight="1"/>
    <row r="745" ht="4.5" customHeight="1"/>
    <row r="746" ht="4.5" customHeight="1"/>
    <row r="747" ht="4.5" customHeight="1"/>
    <row r="748" ht="4.5" customHeight="1"/>
    <row r="749" ht="4.5" customHeight="1"/>
    <row r="750" ht="4.5" customHeight="1"/>
    <row r="751" ht="4.5" customHeight="1"/>
    <row r="752" ht="4.5" customHeight="1"/>
    <row r="753" ht="4.5" customHeight="1"/>
    <row r="754" ht="4.5" customHeight="1"/>
    <row r="755" ht="4.5" customHeight="1"/>
    <row r="756" ht="4.5" customHeight="1"/>
    <row r="757" ht="4.5" customHeight="1"/>
    <row r="758" ht="4.5" customHeight="1"/>
    <row r="759" ht="4.5" customHeight="1"/>
    <row r="760" ht="4.5" customHeight="1"/>
    <row r="761" ht="4.5" customHeight="1"/>
    <row r="762" ht="4.5" customHeight="1"/>
    <row r="763" ht="4.5" customHeight="1"/>
    <row r="764" ht="4.5" customHeight="1"/>
    <row r="765" ht="4.5" customHeight="1"/>
    <row r="766" ht="4.5" customHeight="1"/>
    <row r="767" ht="4.5" customHeight="1"/>
    <row r="768" ht="4.5" customHeight="1"/>
    <row r="769" ht="4.5" customHeight="1"/>
    <row r="770" ht="4.5" customHeight="1"/>
    <row r="771" ht="4.5" customHeight="1"/>
    <row r="772" ht="4.5" customHeight="1"/>
    <row r="773" ht="4.5" customHeight="1"/>
    <row r="774" ht="4.5" customHeight="1"/>
    <row r="775" ht="4.5" customHeight="1"/>
    <row r="776" ht="4.5" customHeight="1"/>
    <row r="777" ht="4.5" customHeight="1"/>
    <row r="778" ht="4.5" customHeight="1"/>
    <row r="779" ht="4.5" customHeight="1"/>
    <row r="780" ht="4.5" customHeight="1"/>
    <row r="781" ht="4.5" customHeight="1"/>
    <row r="782" ht="4.5" customHeight="1"/>
    <row r="783" ht="4.5" customHeight="1"/>
    <row r="784" ht="4.5" customHeight="1"/>
    <row r="785" ht="4.5" customHeight="1"/>
    <row r="786" ht="4.5" customHeight="1"/>
    <row r="787" ht="4.5" customHeight="1"/>
    <row r="788" ht="4.5" customHeight="1"/>
    <row r="789" ht="4.5" customHeight="1"/>
    <row r="790" ht="4.5" customHeight="1"/>
    <row r="791" ht="4.5" customHeight="1"/>
    <row r="792" ht="4.5" customHeight="1"/>
    <row r="793" ht="4.5" customHeight="1"/>
    <row r="794" ht="4.5" customHeight="1"/>
    <row r="795" ht="4.5" customHeight="1"/>
    <row r="796" ht="4.5" customHeight="1"/>
    <row r="797" ht="4.5" customHeight="1"/>
    <row r="798" ht="4.5" customHeight="1"/>
    <row r="799" ht="4.5" customHeight="1"/>
    <row r="800" ht="4.5" customHeight="1"/>
    <row r="801" ht="4.5" customHeight="1"/>
    <row r="802" ht="4.5" customHeight="1"/>
    <row r="803" ht="4.5" customHeight="1"/>
    <row r="804" ht="4.5" customHeight="1"/>
    <row r="805" ht="4.5" customHeight="1"/>
    <row r="806" ht="4.5" customHeight="1"/>
    <row r="807" ht="4.5" customHeight="1"/>
    <row r="808" ht="4.5" customHeight="1"/>
    <row r="809" ht="4.5" customHeight="1"/>
    <row r="810" ht="4.5" customHeight="1"/>
    <row r="811" ht="4.5" customHeight="1"/>
    <row r="812" ht="4.5" customHeight="1"/>
    <row r="813" ht="4.5" customHeight="1"/>
    <row r="814" ht="4.5" customHeight="1"/>
    <row r="815" ht="4.5" customHeight="1"/>
    <row r="816" ht="4.5" customHeight="1"/>
    <row r="817" ht="4.5" customHeight="1"/>
    <row r="818" ht="4.5" customHeight="1"/>
    <row r="819" ht="4.5" customHeight="1"/>
    <row r="820" ht="4.5" customHeight="1"/>
    <row r="821" ht="4.5" customHeight="1"/>
    <row r="822" ht="4.5" customHeight="1"/>
    <row r="823" ht="4.5" customHeight="1"/>
    <row r="824" ht="4.5" customHeight="1"/>
    <row r="825" ht="4.5" customHeight="1"/>
    <row r="826" ht="4.5" customHeight="1"/>
    <row r="827" ht="4.5" customHeight="1"/>
    <row r="828" ht="4.5" customHeight="1"/>
    <row r="829" ht="4.5" customHeight="1"/>
    <row r="830" ht="4.5" customHeight="1"/>
    <row r="831" ht="4.5" customHeight="1"/>
    <row r="832" ht="4.5" customHeight="1"/>
    <row r="833" ht="4.5" customHeight="1"/>
    <row r="834" ht="4.5" customHeight="1"/>
    <row r="835" ht="4.5" customHeight="1"/>
    <row r="836" ht="4.5" customHeight="1"/>
    <row r="837" ht="4.5" customHeight="1"/>
    <row r="838" ht="4.5" customHeight="1"/>
    <row r="839" ht="4.5" customHeight="1"/>
    <row r="840" ht="4.5" customHeight="1"/>
    <row r="841" ht="4.5" customHeight="1"/>
    <row r="842" ht="4.5" customHeight="1"/>
    <row r="843" ht="4.5" customHeight="1"/>
    <row r="844" ht="4.5" customHeight="1"/>
    <row r="845" ht="4.5" customHeight="1"/>
    <row r="846" ht="4.5" customHeight="1"/>
    <row r="847" ht="4.5" customHeight="1"/>
    <row r="848" ht="4.5" customHeight="1"/>
    <row r="849" ht="4.5" customHeight="1"/>
    <row r="850" ht="4.5" customHeight="1"/>
    <row r="851" ht="4.5" customHeight="1"/>
    <row r="852" ht="4.5" customHeight="1"/>
    <row r="853" ht="4.5" customHeight="1"/>
    <row r="854" ht="4.5" customHeight="1"/>
    <row r="855" ht="4.5" customHeight="1"/>
    <row r="856" ht="4.5" customHeight="1"/>
    <row r="857" ht="4.5" customHeight="1"/>
    <row r="858" ht="4.5" customHeight="1"/>
    <row r="859" ht="4.5" customHeight="1"/>
    <row r="860" ht="4.5" customHeight="1"/>
    <row r="861" ht="4.5" customHeight="1"/>
    <row r="862" ht="4.5" customHeight="1"/>
    <row r="863" ht="4.5" customHeight="1"/>
    <row r="864" ht="4.5" customHeight="1"/>
    <row r="865" ht="4.5" customHeight="1"/>
    <row r="866" ht="4.5" customHeight="1"/>
    <row r="867" ht="4.5" customHeight="1"/>
    <row r="868" ht="4.5" customHeight="1"/>
    <row r="869" ht="4.5" customHeight="1"/>
    <row r="870" ht="4.5" customHeight="1"/>
    <row r="871" ht="4.5" customHeight="1"/>
    <row r="872" ht="4.5" customHeight="1"/>
    <row r="873" ht="4.5" customHeight="1"/>
    <row r="874" ht="4.5" customHeight="1"/>
    <row r="875" ht="4.5" customHeight="1"/>
    <row r="876" ht="4.5" customHeight="1"/>
    <row r="877" ht="4.5" customHeight="1"/>
    <row r="878" ht="4.5" customHeight="1"/>
    <row r="879" ht="4.5" customHeight="1"/>
    <row r="880" ht="4.5" customHeight="1"/>
    <row r="881" ht="4.5" customHeight="1"/>
    <row r="882" ht="4.5" customHeight="1"/>
    <row r="883" ht="4.5" customHeight="1"/>
    <row r="884" ht="4.5" customHeight="1"/>
    <row r="885" ht="4.5" customHeight="1"/>
    <row r="886" ht="4.5" customHeight="1"/>
    <row r="887" ht="4.5" customHeight="1"/>
    <row r="888" ht="4.5" customHeight="1"/>
    <row r="889" ht="4.5" customHeight="1"/>
    <row r="890" ht="4.5" customHeight="1"/>
    <row r="891" ht="4.5" customHeight="1"/>
    <row r="892" ht="4.5" customHeight="1"/>
    <row r="893" ht="4.5" customHeight="1"/>
    <row r="894" ht="4.5" customHeight="1"/>
    <row r="895" ht="4.5" customHeight="1"/>
    <row r="896" ht="4.5" customHeight="1"/>
    <row r="897" ht="4.5" customHeight="1"/>
    <row r="898" ht="4.5" customHeight="1"/>
    <row r="899" ht="4.5" customHeight="1"/>
    <row r="900" ht="4.5" customHeight="1"/>
    <row r="901" ht="4.5" customHeight="1"/>
    <row r="902" ht="4.5" customHeight="1"/>
    <row r="903" ht="4.5" customHeight="1"/>
    <row r="904" ht="4.5" customHeight="1"/>
    <row r="905" ht="4.5" customHeight="1"/>
    <row r="906" ht="4.5" customHeight="1"/>
    <row r="907" ht="4.5" customHeight="1"/>
    <row r="908" ht="4.5" customHeight="1"/>
    <row r="909" ht="4.5" customHeight="1"/>
    <row r="910" ht="4.5" customHeight="1"/>
    <row r="911" ht="4.5" customHeight="1"/>
    <row r="912" ht="4.5" customHeight="1"/>
    <row r="913" ht="4.5" customHeight="1"/>
    <row r="914" ht="4.5" customHeight="1"/>
    <row r="915" ht="4.5" customHeight="1"/>
    <row r="916" ht="4.5" customHeight="1"/>
    <row r="917" ht="4.5" customHeight="1"/>
    <row r="918" ht="4.5" customHeight="1"/>
    <row r="919" ht="4.5" customHeight="1"/>
    <row r="920" ht="4.5" customHeight="1"/>
    <row r="921" ht="4.5" customHeight="1"/>
    <row r="922" ht="4.5" customHeight="1"/>
    <row r="923" ht="4.5" customHeight="1"/>
    <row r="924" ht="4.5" customHeight="1"/>
    <row r="925" ht="4.5" customHeight="1"/>
    <row r="926" ht="4.5" customHeight="1"/>
    <row r="927" ht="4.5" customHeight="1"/>
    <row r="928" ht="4.5" customHeight="1"/>
    <row r="929" ht="4.5" customHeight="1"/>
    <row r="930" ht="4.5" customHeight="1"/>
    <row r="931" ht="4.5" customHeight="1"/>
    <row r="932" ht="4.5" customHeight="1"/>
    <row r="933" ht="4.5" customHeight="1"/>
    <row r="934" ht="4.5" customHeight="1"/>
    <row r="935" ht="4.5" customHeight="1"/>
    <row r="936" ht="4.5" customHeight="1"/>
    <row r="937" ht="4.5" customHeight="1"/>
    <row r="938" ht="4.5" customHeight="1"/>
    <row r="939" ht="4.5" customHeight="1"/>
    <row r="940" ht="4.5" customHeight="1"/>
    <row r="941" ht="4.5" customHeight="1"/>
    <row r="942" ht="4.5" customHeight="1"/>
    <row r="943" ht="4.5" customHeight="1"/>
    <row r="944" ht="4.5" customHeight="1"/>
    <row r="945" ht="4.5" customHeight="1"/>
    <row r="946" ht="4.5" customHeight="1"/>
    <row r="947" ht="4.5" customHeight="1"/>
    <row r="948" ht="4.5" customHeight="1"/>
    <row r="949" ht="4.5" customHeight="1"/>
    <row r="950" ht="4.5" customHeight="1"/>
    <row r="951" ht="4.5" customHeight="1"/>
    <row r="952" ht="4.5" customHeight="1"/>
    <row r="953" ht="4.5" customHeight="1"/>
    <row r="954" ht="4.5" customHeight="1"/>
    <row r="955" ht="4.5" customHeight="1"/>
    <row r="956" ht="4.5" customHeight="1"/>
    <row r="957" ht="4.5" customHeight="1"/>
    <row r="958" ht="4.5" customHeight="1"/>
    <row r="959" ht="4.5" customHeight="1"/>
    <row r="960" ht="4.5" customHeight="1"/>
    <row r="961" ht="4.5" customHeight="1"/>
    <row r="962" ht="4.5" customHeight="1"/>
    <row r="963" ht="4.5" customHeight="1"/>
    <row r="964" ht="4.5" customHeight="1"/>
    <row r="965" ht="4.5" customHeight="1"/>
    <row r="966" ht="4.5" customHeight="1"/>
    <row r="967" ht="4.5" customHeight="1"/>
    <row r="968" ht="4.5" customHeight="1"/>
    <row r="969" ht="4.5" customHeight="1"/>
    <row r="970" ht="4.5" customHeight="1"/>
    <row r="971" ht="4.5" customHeight="1"/>
    <row r="972" ht="4.5" customHeight="1"/>
    <row r="973" ht="4.5" customHeight="1"/>
    <row r="974" ht="4.5" customHeight="1"/>
    <row r="975" ht="4.5" customHeight="1"/>
    <row r="976" ht="4.5" customHeight="1"/>
    <row r="977" ht="4.5" customHeight="1"/>
    <row r="978" ht="4.5" customHeight="1"/>
    <row r="979" ht="4.5" customHeight="1"/>
    <row r="980" ht="4.5" customHeight="1"/>
    <row r="981" ht="4.5" customHeight="1"/>
    <row r="982" ht="4.5" customHeight="1"/>
    <row r="983" ht="4.5" customHeight="1"/>
    <row r="984" ht="4.5" customHeight="1"/>
    <row r="985" ht="4.5" customHeight="1"/>
    <row r="986" ht="4.5" customHeight="1"/>
    <row r="987" ht="4.5" customHeight="1"/>
    <row r="988" ht="4.5" customHeight="1"/>
    <row r="989" ht="4.5" customHeight="1"/>
    <row r="990" ht="4.5" customHeight="1"/>
    <row r="991" ht="4.5" customHeight="1"/>
    <row r="992" ht="4.5" customHeight="1"/>
    <row r="993" ht="4.5" customHeight="1"/>
    <row r="994" ht="4.5" customHeight="1"/>
    <row r="995" ht="4.5" customHeight="1"/>
    <row r="996" ht="4.5" customHeight="1"/>
    <row r="997" ht="4.5" customHeight="1"/>
    <row r="998" ht="4.5" customHeight="1"/>
    <row r="999" ht="4.5" customHeight="1"/>
    <row r="1000" ht="4.5" customHeight="1"/>
  </sheetData>
  <mergeCells count="139">
    <mergeCell ref="Z19:AS22"/>
    <mergeCell ref="AT19:AW22"/>
    <mergeCell ref="E15:U18"/>
    <mergeCell ref="V15:Y18"/>
    <mergeCell ref="Z15:AS18"/>
    <mergeCell ref="AT15:AW18"/>
    <mergeCell ref="AX15:BP18"/>
    <mergeCell ref="BU16:DO22"/>
    <mergeCell ref="DP16:FG22"/>
    <mergeCell ref="AX19:BP22"/>
    <mergeCell ref="DI4:EK6"/>
    <mergeCell ref="EL4:FG6"/>
    <mergeCell ref="A2:AB6"/>
    <mergeCell ref="AC2:BJ6"/>
    <mergeCell ref="BK2:CH6"/>
    <mergeCell ref="CI2:DH3"/>
    <mergeCell ref="DI2:EK3"/>
    <mergeCell ref="EL2:FG3"/>
    <mergeCell ref="CI4:DH6"/>
    <mergeCell ref="DZ9:EP12"/>
    <mergeCell ref="EQ9:FG12"/>
    <mergeCell ref="CR13:DH15"/>
    <mergeCell ref="DI13:DY15"/>
    <mergeCell ref="DZ13:EP15"/>
    <mergeCell ref="EQ13:FG15"/>
    <mergeCell ref="A9:D14"/>
    <mergeCell ref="E9:U14"/>
    <mergeCell ref="V9:AS14"/>
    <mergeCell ref="AT9:BP14"/>
    <mergeCell ref="BU9:CQ15"/>
    <mergeCell ref="CR9:DH12"/>
    <mergeCell ref="DI9:DY12"/>
    <mergeCell ref="A15:D18"/>
    <mergeCell ref="A19:D22"/>
    <mergeCell ref="A23:D26"/>
    <mergeCell ref="A27:D30"/>
    <mergeCell ref="A31:D34"/>
    <mergeCell ref="E19:U22"/>
    <mergeCell ref="V19:Y22"/>
    <mergeCell ref="E23:U26"/>
    <mergeCell ref="V23:Y26"/>
    <mergeCell ref="Z23:AS26"/>
    <mergeCell ref="AT23:AW26"/>
    <mergeCell ref="AX23:BP26"/>
    <mergeCell ref="Z47:AS50"/>
    <mergeCell ref="AT47:AW50"/>
    <mergeCell ref="Z51:AS54"/>
    <mergeCell ref="AT51:AW54"/>
    <mergeCell ref="AX51:BP54"/>
    <mergeCell ref="Z55:AS58"/>
    <mergeCell ref="AT55:AW58"/>
    <mergeCell ref="AX55:BP58"/>
    <mergeCell ref="E47:U50"/>
    <mergeCell ref="V47:Y50"/>
    <mergeCell ref="A51:D54"/>
    <mergeCell ref="E51:U54"/>
    <mergeCell ref="V51:Y54"/>
    <mergeCell ref="E55:U58"/>
    <mergeCell ref="V55:Y58"/>
    <mergeCell ref="Z67:AS70"/>
    <mergeCell ref="AT67:AW70"/>
    <mergeCell ref="E63:U66"/>
    <mergeCell ref="V63:Y66"/>
    <mergeCell ref="Z63:AS66"/>
    <mergeCell ref="AT63:AW66"/>
    <mergeCell ref="AX63:BP66"/>
    <mergeCell ref="V67:Y70"/>
    <mergeCell ref="AX67:BP70"/>
    <mergeCell ref="V75:Y78"/>
    <mergeCell ref="Z75:AS78"/>
    <mergeCell ref="E67:U70"/>
    <mergeCell ref="E71:U74"/>
    <mergeCell ref="V71:Y74"/>
    <mergeCell ref="Z71:AS74"/>
    <mergeCell ref="AT71:AW74"/>
    <mergeCell ref="AX71:BP74"/>
    <mergeCell ref="E75:U78"/>
    <mergeCell ref="I85:N88"/>
    <mergeCell ref="O85:V88"/>
    <mergeCell ref="W85:AB88"/>
    <mergeCell ref="AC85:AJ88"/>
    <mergeCell ref="AK85:AP88"/>
    <mergeCell ref="AQ85:AX88"/>
    <mergeCell ref="AY85:BD88"/>
    <mergeCell ref="DC85:DH88"/>
    <mergeCell ref="DI85:DP88"/>
    <mergeCell ref="DQ85:DV88"/>
    <mergeCell ref="DW85:FF88"/>
    <mergeCell ref="BE85:BL88"/>
    <mergeCell ref="BM85:BR88"/>
    <mergeCell ref="BS85:BZ88"/>
    <mergeCell ref="CA85:CF88"/>
    <mergeCell ref="CG85:CN88"/>
    <mergeCell ref="CO85:CT88"/>
    <mergeCell ref="CU85:DB88"/>
    <mergeCell ref="E27:U30"/>
    <mergeCell ref="V27:Y30"/>
    <mergeCell ref="Z27:AS30"/>
    <mergeCell ref="AT27:AW30"/>
    <mergeCell ref="AX27:BP30"/>
    <mergeCell ref="E31:U34"/>
    <mergeCell ref="V31:Y34"/>
    <mergeCell ref="AX31:BP34"/>
    <mergeCell ref="Z31:AS34"/>
    <mergeCell ref="AT31:AW34"/>
    <mergeCell ref="E35:U38"/>
    <mergeCell ref="V35:Y38"/>
    <mergeCell ref="Z35:AS38"/>
    <mergeCell ref="AT35:AW38"/>
    <mergeCell ref="AX35:BP38"/>
    <mergeCell ref="A35:D38"/>
    <mergeCell ref="A39:D42"/>
    <mergeCell ref="E39:U42"/>
    <mergeCell ref="V39:Y42"/>
    <mergeCell ref="Z39:AS42"/>
    <mergeCell ref="AT39:AW42"/>
    <mergeCell ref="AX39:BP42"/>
    <mergeCell ref="A43:D46"/>
    <mergeCell ref="E43:U46"/>
    <mergeCell ref="V43:Y46"/>
    <mergeCell ref="Z43:AS46"/>
    <mergeCell ref="AT43:AW46"/>
    <mergeCell ref="AX43:BP46"/>
    <mergeCell ref="A47:D50"/>
    <mergeCell ref="AX47:BP50"/>
    <mergeCell ref="E59:U62"/>
    <mergeCell ref="V59:Y62"/>
    <mergeCell ref="Z59:AS62"/>
    <mergeCell ref="AT59:AW62"/>
    <mergeCell ref="AX59:BP62"/>
    <mergeCell ref="AT75:AW78"/>
    <mergeCell ref="AX75:BP78"/>
    <mergeCell ref="A55:D58"/>
    <mergeCell ref="A59:D62"/>
    <mergeCell ref="A63:D66"/>
    <mergeCell ref="A67:D70"/>
    <mergeCell ref="A71:D74"/>
    <mergeCell ref="A75:D78"/>
    <mergeCell ref="A85:H8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1.43"/>
    <col customWidth="1" min="4" max="4" width="11.71"/>
    <col customWidth="1" min="5" max="26" width="8.71"/>
  </cols>
  <sheetData>
    <row r="6">
      <c r="B6" s="36" t="s">
        <v>13</v>
      </c>
      <c r="C6" s="36" t="s">
        <v>14</v>
      </c>
      <c r="D6" s="36" t="s">
        <v>15</v>
      </c>
    </row>
    <row r="7">
      <c r="B7" s="37" t="s">
        <v>16</v>
      </c>
      <c r="C7" s="37">
        <v>101.0</v>
      </c>
      <c r="D7" s="37">
        <v>101.0</v>
      </c>
    </row>
    <row r="8">
      <c r="B8" s="37" t="s">
        <v>17</v>
      </c>
      <c r="C8" s="37">
        <v>102.0</v>
      </c>
      <c r="D8" s="37">
        <v>102.0</v>
      </c>
    </row>
    <row r="9">
      <c r="B9" s="37" t="s">
        <v>18</v>
      </c>
      <c r="C9" s="37">
        <v>103.0</v>
      </c>
      <c r="D9" s="37">
        <v>103.0</v>
      </c>
    </row>
    <row r="10">
      <c r="B10" s="37" t="s">
        <v>19</v>
      </c>
      <c r="C10" s="37">
        <v>104.0</v>
      </c>
      <c r="D10" s="37">
        <v>104.0</v>
      </c>
    </row>
    <row r="11">
      <c r="B11" s="37" t="s">
        <v>20</v>
      </c>
      <c r="C11" s="37">
        <v>105.0</v>
      </c>
      <c r="D11" s="37">
        <v>105.0</v>
      </c>
    </row>
    <row r="12">
      <c r="B12" s="37" t="s">
        <v>21</v>
      </c>
      <c r="C12" s="37">
        <v>106.0</v>
      </c>
      <c r="D12" s="37">
        <v>106.0</v>
      </c>
    </row>
    <row r="13">
      <c r="B13" s="37" t="s">
        <v>22</v>
      </c>
      <c r="C13" s="37">
        <v>107.0</v>
      </c>
      <c r="D13" s="37">
        <v>107.0</v>
      </c>
    </row>
    <row r="14">
      <c r="B14" s="37" t="s">
        <v>23</v>
      </c>
      <c r="C14" s="37">
        <v>108.0</v>
      </c>
      <c r="D14" s="37">
        <v>108.0</v>
      </c>
    </row>
    <row r="15">
      <c r="B15" s="37" t="s">
        <v>24</v>
      </c>
      <c r="C15" s="37">
        <v>109.0</v>
      </c>
      <c r="D15" s="37">
        <v>109.0</v>
      </c>
    </row>
    <row r="16">
      <c r="B16" s="37" t="s">
        <v>25</v>
      </c>
      <c r="C16" s="37">
        <v>110.0</v>
      </c>
      <c r="D16" s="37">
        <v>110.0</v>
      </c>
    </row>
    <row r="17">
      <c r="B17" s="37" t="s">
        <v>26</v>
      </c>
      <c r="C17" s="37">
        <v>111.0</v>
      </c>
      <c r="D17" s="37">
        <v>111.0</v>
      </c>
    </row>
    <row r="18">
      <c r="B18" s="37" t="s">
        <v>27</v>
      </c>
      <c r="C18" s="37">
        <v>112.0</v>
      </c>
      <c r="D18" s="37"/>
    </row>
    <row r="19">
      <c r="B19" s="37" t="s">
        <v>28</v>
      </c>
      <c r="C19" s="37">
        <v>113.0</v>
      </c>
      <c r="D19" s="37">
        <v>113.0</v>
      </c>
    </row>
    <row r="20">
      <c r="B20" s="37" t="s">
        <v>29</v>
      </c>
      <c r="C20" s="37">
        <v>114.0</v>
      </c>
      <c r="D20" s="37">
        <v>114.0</v>
      </c>
    </row>
    <row r="21" ht="15.75" customHeight="1">
      <c r="B21" s="37" t="s">
        <v>30</v>
      </c>
      <c r="C21" s="37">
        <v>115.0</v>
      </c>
      <c r="D21" s="37">
        <v>115.0</v>
      </c>
    </row>
    <row r="22" ht="15.75" customHeight="1">
      <c r="B22" s="37" t="s">
        <v>31</v>
      </c>
      <c r="C22" s="37">
        <v>116.0</v>
      </c>
      <c r="D22" s="37">
        <v>116.0</v>
      </c>
    </row>
    <row r="23" ht="15.75" customHeight="1">
      <c r="B23" s="37" t="s">
        <v>32</v>
      </c>
      <c r="C23" s="37" t="s">
        <v>33</v>
      </c>
      <c r="D23" s="37">
        <v>117.0</v>
      </c>
    </row>
    <row r="24" ht="15.75" customHeight="1">
      <c r="B24" s="37" t="s">
        <v>34</v>
      </c>
      <c r="C24" s="37">
        <v>118.0</v>
      </c>
      <c r="D24" s="37">
        <v>118.0</v>
      </c>
    </row>
    <row r="25" ht="15.75" customHeight="1">
      <c r="B25" s="37" t="s">
        <v>35</v>
      </c>
      <c r="C25" s="37">
        <v>119.0</v>
      </c>
      <c r="D25" s="37">
        <v>119.0</v>
      </c>
    </row>
    <row r="26" ht="15.75" customHeight="1">
      <c r="B26" s="37" t="s">
        <v>36</v>
      </c>
      <c r="C26" s="37">
        <v>120.0</v>
      </c>
      <c r="D26" s="37">
        <v>120.0</v>
      </c>
    </row>
    <row r="27" ht="15.75" customHeight="1">
      <c r="B27" s="37" t="s">
        <v>37</v>
      </c>
      <c r="C27" s="37">
        <v>121.0</v>
      </c>
      <c r="D27" s="37">
        <v>121.0</v>
      </c>
    </row>
    <row r="28" ht="15.75" customHeight="1">
      <c r="B28" s="37" t="s">
        <v>38</v>
      </c>
      <c r="C28" s="37">
        <v>122.0</v>
      </c>
      <c r="D28" s="37">
        <v>122.0</v>
      </c>
    </row>
    <row r="29" ht="15.75" customHeight="1">
      <c r="B29" s="37" t="s">
        <v>39</v>
      </c>
      <c r="C29" s="37">
        <v>123.0</v>
      </c>
      <c r="D29" s="37">
        <v>123.0</v>
      </c>
    </row>
    <row r="30" ht="15.75" customHeight="1">
      <c r="B30" s="37" t="s">
        <v>40</v>
      </c>
      <c r="C30" s="37">
        <v>124.0</v>
      </c>
      <c r="D30" s="37">
        <v>124.0</v>
      </c>
    </row>
    <row r="31" ht="15.75" customHeight="1">
      <c r="B31" s="37" t="s">
        <v>41</v>
      </c>
      <c r="C31" s="37">
        <v>125.0</v>
      </c>
      <c r="D31" s="37">
        <v>125.0</v>
      </c>
    </row>
    <row r="32" ht="15.75" customHeight="1">
      <c r="B32" s="37" t="s">
        <v>42</v>
      </c>
      <c r="C32" s="37">
        <v>126.0</v>
      </c>
      <c r="D32" s="37">
        <v>126.0</v>
      </c>
    </row>
    <row r="33" ht="15.75" customHeight="1">
      <c r="B33" s="37" t="s">
        <v>43</v>
      </c>
      <c r="C33" s="37">
        <v>2018.0</v>
      </c>
      <c r="D33" s="37">
        <v>2018.0</v>
      </c>
    </row>
    <row r="34" ht="15.75" customHeight="1">
      <c r="B34" s="37" t="s">
        <v>44</v>
      </c>
      <c r="C34" s="37">
        <v>11.0</v>
      </c>
      <c r="D34" s="37">
        <v>11.0</v>
      </c>
    </row>
    <row r="35" ht="15.75" customHeight="1">
      <c r="B35" s="37" t="s">
        <v>45</v>
      </c>
      <c r="C35" s="37">
        <v>22.0</v>
      </c>
      <c r="D35" s="37">
        <v>22.0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14"/>
    <col customWidth="1" min="3" max="3" width="12.57"/>
    <col customWidth="1" min="4" max="4" width="8.71"/>
    <col customWidth="1" min="5" max="5" width="11.43"/>
    <col customWidth="1" min="6" max="6" width="35.57"/>
    <col customWidth="1" min="7" max="11" width="8.71"/>
    <col customWidth="1" min="12" max="12" width="26.29"/>
    <col customWidth="1" min="13" max="26" width="8.71"/>
  </cols>
  <sheetData>
    <row r="1">
      <c r="A1" s="38" t="s">
        <v>46</v>
      </c>
    </row>
    <row r="2">
      <c r="B2" s="39" t="s">
        <v>47</v>
      </c>
      <c r="C2" s="40" t="s">
        <v>48</v>
      </c>
    </row>
    <row r="3">
      <c r="B3" s="39" t="s">
        <v>49</v>
      </c>
      <c r="C3" s="41">
        <v>3.0</v>
      </c>
      <c r="F3" s="24"/>
    </row>
    <row r="4">
      <c r="B4" s="39" t="s">
        <v>50</v>
      </c>
      <c r="C4" s="41">
        <v>3.0</v>
      </c>
    </row>
    <row r="5">
      <c r="B5" s="39" t="s">
        <v>51</v>
      </c>
      <c r="C5" s="41">
        <v>50.0</v>
      </c>
      <c r="E5" s="37" t="s">
        <v>52</v>
      </c>
      <c r="F5" s="37" t="str">
        <f t="array" ref="F5">INDEX(DataSheetValue!$C7:$C$1028,MATCH("PRE-117",DataSheetValue!$B7:$B$1020,0))&amp;""</f>
        <v>E</v>
      </c>
    </row>
    <row r="6">
      <c r="B6" s="39" t="s">
        <v>53</v>
      </c>
      <c r="C6" s="41">
        <v>50.0</v>
      </c>
      <c r="E6" s="37" t="s">
        <v>54</v>
      </c>
      <c r="F6" s="37" t="str">
        <f>VLOOKUP(F5,B17:L18,11,FALSE)</f>
        <v>'Picture1'!R7C76:R56C125</v>
      </c>
    </row>
    <row r="7">
      <c r="B7" s="39" t="s">
        <v>55</v>
      </c>
      <c r="C7" s="41">
        <v>67.0</v>
      </c>
      <c r="E7" s="37"/>
      <c r="F7" s="37"/>
    </row>
    <row r="8">
      <c r="B8" s="39" t="s">
        <v>56</v>
      </c>
      <c r="C8" s="41">
        <v>72.0</v>
      </c>
    </row>
    <row r="9">
      <c r="B9" s="39" t="s">
        <v>57</v>
      </c>
      <c r="C9" s="41">
        <v>1.0</v>
      </c>
    </row>
    <row r="10">
      <c r="B10" s="39" t="s">
        <v>58</v>
      </c>
      <c r="C10" s="41">
        <v>3.0</v>
      </c>
      <c r="E10" s="24"/>
    </row>
    <row r="11">
      <c r="B11" s="39" t="s">
        <v>59</v>
      </c>
      <c r="C11" s="41">
        <v>3.0</v>
      </c>
    </row>
    <row r="15">
      <c r="A15" s="38">
        <v>1.0</v>
      </c>
      <c r="B15" s="38">
        <v>2.0</v>
      </c>
      <c r="C15" s="38">
        <v>3.0</v>
      </c>
      <c r="D15" s="38">
        <v>4.0</v>
      </c>
      <c r="E15" s="38">
        <v>5.0</v>
      </c>
      <c r="F15" s="38">
        <v>6.0</v>
      </c>
      <c r="G15" s="38">
        <v>7.0</v>
      </c>
      <c r="H15" s="38">
        <v>8.0</v>
      </c>
      <c r="I15" s="38">
        <v>9.0</v>
      </c>
      <c r="J15" s="38">
        <v>10.0</v>
      </c>
      <c r="K15" s="38">
        <v>11.0</v>
      </c>
      <c r="L15" s="38">
        <v>12.0</v>
      </c>
    </row>
    <row r="16">
      <c r="A16" s="42"/>
      <c r="B16" s="42" t="s">
        <v>60</v>
      </c>
      <c r="C16" s="42" t="s">
        <v>61</v>
      </c>
      <c r="D16" s="42" t="s">
        <v>62</v>
      </c>
      <c r="E16" s="42"/>
      <c r="F16" s="42"/>
      <c r="G16" s="42"/>
      <c r="H16" s="43" t="s">
        <v>63</v>
      </c>
      <c r="I16" s="43" t="s">
        <v>64</v>
      </c>
      <c r="J16" s="43" t="s">
        <v>65</v>
      </c>
      <c r="K16" s="43" t="s">
        <v>66</v>
      </c>
      <c r="L16" s="42"/>
    </row>
    <row r="17">
      <c r="A17" s="44" t="str">
        <f>IF(COUNT(B17:B18,B17)&gt;1,"X","O")</f>
        <v>O</v>
      </c>
      <c r="B17" s="44" t="s">
        <v>67</v>
      </c>
      <c r="C17" s="44">
        <v>1.0</v>
      </c>
      <c r="D17" s="44">
        <v>1.0</v>
      </c>
      <c r="E17" s="45">
        <f t="shared" ref="E17:E18" si="1">(C17-1)*($C$7+$C$4)+$C$11</f>
        <v>3</v>
      </c>
      <c r="F17" s="45">
        <f t="shared" ref="F17:F18" si="2">(D17-1)*($C$8)+$C$10</f>
        <v>3</v>
      </c>
      <c r="G17" s="44" t="str">
        <f t="shared" ref="G17:G18" si="3">"R"&amp;E17&amp;"C"&amp;F17</f>
        <v>R3C3</v>
      </c>
      <c r="H17" s="45">
        <f t="shared" ref="H17:H18" si="4">E17+$C$4+$C$9</f>
        <v>7</v>
      </c>
      <c r="I17" s="45">
        <f t="shared" ref="I17:I18" si="5">F17+$C$9</f>
        <v>4</v>
      </c>
      <c r="J17" s="45">
        <f t="shared" ref="J17:J18" si="6">H17+$C$5-1</f>
        <v>56</v>
      </c>
      <c r="K17" s="45">
        <f t="shared" ref="K17:K18" si="7">I17+$C$6-1</f>
        <v>53</v>
      </c>
      <c r="L17" s="44" t="str">
        <f t="shared" ref="L17:L18" si="8">"'"&amp;$C$2&amp;"'!R"&amp;H17&amp;"C"&amp;I17&amp;":R"&amp;J17&amp;"C"&amp;K17</f>
        <v>'Picture1'!R7C4:R56C53</v>
      </c>
    </row>
    <row r="18">
      <c r="A18" s="44" t="str">
        <f>IF(COUNT(B16:B19,B18)&gt;1,"X","O")</f>
        <v>O</v>
      </c>
      <c r="B18" s="44" t="s">
        <v>33</v>
      </c>
      <c r="C18" s="44">
        <v>1.0</v>
      </c>
      <c r="D18" s="44">
        <v>2.0</v>
      </c>
      <c r="E18" s="45">
        <f t="shared" si="1"/>
        <v>3</v>
      </c>
      <c r="F18" s="45">
        <f t="shared" si="2"/>
        <v>75</v>
      </c>
      <c r="G18" s="44" t="str">
        <f t="shared" si="3"/>
        <v>R3C75</v>
      </c>
      <c r="H18" s="45">
        <f t="shared" si="4"/>
        <v>7</v>
      </c>
      <c r="I18" s="45">
        <f t="shared" si="5"/>
        <v>76</v>
      </c>
      <c r="J18" s="45">
        <f t="shared" si="6"/>
        <v>56</v>
      </c>
      <c r="K18" s="45">
        <f t="shared" si="7"/>
        <v>125</v>
      </c>
      <c r="L18" s="44" t="str">
        <f t="shared" si="8"/>
        <v>'Picture1'!R7C76:R56C125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66" width="0.86"/>
  </cols>
  <sheetData>
    <row r="1" ht="4.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</row>
    <row r="2" ht="4.5" customHeight="1">
      <c r="A2" s="46"/>
      <c r="B2" s="47" t="s">
        <v>67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6"/>
      <c r="BV2" s="47" t="s">
        <v>33</v>
      </c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6"/>
      <c r="EP2" s="47" t="s">
        <v>68</v>
      </c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3"/>
    </row>
    <row r="3" ht="4.5" customHeight="1">
      <c r="A3" s="46"/>
      <c r="B3" s="7"/>
      <c r="BU3" s="15"/>
      <c r="BV3" s="7"/>
      <c r="EO3" s="15"/>
      <c r="EP3" s="7"/>
      <c r="FJ3" s="8"/>
    </row>
    <row r="4" ht="4.5" customHeight="1">
      <c r="A4" s="46"/>
      <c r="B4" s="7"/>
      <c r="BU4" s="15"/>
      <c r="BV4" s="7"/>
      <c r="EO4" s="15"/>
      <c r="EP4" s="7"/>
      <c r="FJ4" s="8"/>
    </row>
    <row r="5" ht="4.5" customHeight="1">
      <c r="A5" s="46"/>
      <c r="B5" s="7"/>
      <c r="BU5" s="15"/>
      <c r="BV5" s="7"/>
      <c r="EO5" s="15"/>
      <c r="EP5" s="7"/>
      <c r="FJ5" s="8"/>
    </row>
    <row r="6" ht="4.5" customHeight="1">
      <c r="A6" s="4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1"/>
      <c r="BV6" s="9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1"/>
      <c r="EP6" s="9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6"/>
    </row>
    <row r="7" ht="4.5" customHeight="1">
      <c r="A7" s="46"/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50"/>
      <c r="BV7" s="51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H7" s="52"/>
      <c r="EI7" s="52"/>
      <c r="EJ7" s="52"/>
      <c r="EK7" s="52"/>
      <c r="EL7" s="52"/>
      <c r="EM7" s="52"/>
      <c r="EN7" s="52"/>
      <c r="EO7" s="53"/>
      <c r="EP7" s="51"/>
      <c r="EQ7" s="52"/>
      <c r="ER7" s="52"/>
      <c r="ES7" s="52"/>
      <c r="ET7" s="52"/>
      <c r="EU7" s="52"/>
      <c r="EV7" s="52"/>
      <c r="EW7" s="52"/>
      <c r="EX7" s="52"/>
      <c r="EY7" s="52"/>
      <c r="EZ7" s="52"/>
      <c r="FA7" s="52"/>
      <c r="FB7" s="52"/>
      <c r="FC7" s="52"/>
      <c r="FD7" s="52"/>
      <c r="FE7" s="52"/>
      <c r="FF7" s="52"/>
      <c r="FG7" s="52"/>
      <c r="FH7" s="52"/>
      <c r="FI7" s="52"/>
      <c r="FJ7" s="52"/>
    </row>
    <row r="8" ht="4.5" customHeight="1">
      <c r="A8" s="46"/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50"/>
      <c r="BV8" s="51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  <c r="DF8" s="52"/>
      <c r="DG8" s="52"/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52"/>
      <c r="EB8" s="52"/>
      <c r="EC8" s="52"/>
      <c r="ED8" s="52"/>
      <c r="EE8" s="52"/>
      <c r="EF8" s="52"/>
      <c r="EG8" s="52"/>
      <c r="EH8" s="52"/>
      <c r="EI8" s="52"/>
      <c r="EJ8" s="52"/>
      <c r="EK8" s="52"/>
      <c r="EL8" s="52"/>
      <c r="EM8" s="52"/>
      <c r="EN8" s="52"/>
      <c r="EO8" s="53"/>
      <c r="EP8" s="51"/>
      <c r="EQ8" s="52"/>
      <c r="ER8" s="52"/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H8" s="52"/>
      <c r="FI8" s="52"/>
      <c r="FJ8" s="52"/>
    </row>
    <row r="9" ht="4.5" customHeight="1">
      <c r="A9" s="46"/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50"/>
      <c r="BV9" s="51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3"/>
      <c r="EP9" s="51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</row>
    <row r="10" ht="4.5" customHeight="1">
      <c r="A10" s="46"/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50"/>
      <c r="BV10" s="51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3"/>
      <c r="EP10" s="51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</row>
    <row r="11" ht="4.5" customHeight="1">
      <c r="A11" s="46"/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50"/>
      <c r="BV11" s="51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3"/>
      <c r="EP11" s="51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</row>
    <row r="12" ht="4.5" customHeight="1">
      <c r="A12" s="46"/>
      <c r="B12" s="48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50"/>
      <c r="BV12" s="51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3"/>
      <c r="EP12" s="51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</row>
    <row r="13" ht="4.5" customHeight="1">
      <c r="A13" s="46"/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50"/>
      <c r="BV13" s="51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3"/>
      <c r="EP13" s="51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</row>
    <row r="14" ht="4.5" customHeight="1">
      <c r="A14" s="46"/>
      <c r="B14" s="48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50"/>
      <c r="BV14" s="51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  <c r="EK14" s="52"/>
      <c r="EL14" s="52"/>
      <c r="EM14" s="52"/>
      <c r="EN14" s="52"/>
      <c r="EO14" s="53"/>
      <c r="EP14" s="51"/>
      <c r="EQ14" s="52"/>
      <c r="ER14" s="52"/>
      <c r="ES14" s="52"/>
      <c r="ET14" s="52"/>
      <c r="EU14" s="52"/>
      <c r="EV14" s="52"/>
      <c r="EW14" s="52"/>
      <c r="EX14" s="52"/>
      <c r="EY14" s="52"/>
      <c r="EZ14" s="52"/>
      <c r="FA14" s="52"/>
      <c r="FB14" s="52"/>
      <c r="FC14" s="52"/>
      <c r="FD14" s="52"/>
      <c r="FE14" s="52"/>
      <c r="FF14" s="52"/>
      <c r="FG14" s="52"/>
      <c r="FH14" s="52"/>
      <c r="FI14" s="52"/>
      <c r="FJ14" s="52"/>
    </row>
    <row r="15" ht="4.5" customHeight="1">
      <c r="A15" s="46"/>
      <c r="B15" s="48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50"/>
      <c r="BV15" s="51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3"/>
      <c r="EP15" s="51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</row>
    <row r="16" ht="4.5" customHeight="1">
      <c r="A16" s="46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50"/>
      <c r="BV16" s="51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  <c r="DF16" s="52"/>
      <c r="DG16" s="52"/>
      <c r="DH16" s="52"/>
      <c r="DI16" s="52"/>
      <c r="DJ16" s="52"/>
      <c r="DK16" s="52"/>
      <c r="DL16" s="52"/>
      <c r="DM16" s="52"/>
      <c r="DN16" s="52"/>
      <c r="DO16" s="52"/>
      <c r="DP16" s="52"/>
      <c r="DQ16" s="52"/>
      <c r="DR16" s="52"/>
      <c r="DS16" s="52"/>
      <c r="DT16" s="52"/>
      <c r="DU16" s="52"/>
      <c r="DV16" s="52"/>
      <c r="DW16" s="52"/>
      <c r="DX16" s="52"/>
      <c r="DY16" s="52"/>
      <c r="DZ16" s="52"/>
      <c r="EA16" s="52"/>
      <c r="EB16" s="52"/>
      <c r="EC16" s="52"/>
      <c r="ED16" s="52"/>
      <c r="EE16" s="52"/>
      <c r="EF16" s="52"/>
      <c r="EG16" s="52"/>
      <c r="EH16" s="52"/>
      <c r="EI16" s="52"/>
      <c r="EJ16" s="52"/>
      <c r="EK16" s="52"/>
      <c r="EL16" s="52"/>
      <c r="EM16" s="52"/>
      <c r="EN16" s="52"/>
      <c r="EO16" s="53"/>
      <c r="EP16" s="51"/>
      <c r="EQ16" s="52"/>
      <c r="ER16" s="52"/>
      <c r="ES16" s="52"/>
      <c r="ET16" s="52"/>
      <c r="EU16" s="52"/>
      <c r="EV16" s="52"/>
      <c r="EW16" s="52"/>
      <c r="EX16" s="52"/>
      <c r="EY16" s="52"/>
      <c r="EZ16" s="52"/>
      <c r="FA16" s="52"/>
      <c r="FB16" s="52"/>
      <c r="FC16" s="52"/>
      <c r="FD16" s="52"/>
      <c r="FE16" s="52"/>
      <c r="FF16" s="52"/>
      <c r="FG16" s="52"/>
      <c r="FH16" s="52"/>
      <c r="FI16" s="52"/>
      <c r="FJ16" s="52"/>
    </row>
    <row r="17" ht="4.5" customHeight="1">
      <c r="A17" s="46"/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50"/>
      <c r="BV17" s="51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  <c r="DN17" s="52"/>
      <c r="DO17" s="52"/>
      <c r="DP17" s="52"/>
      <c r="DQ17" s="52"/>
      <c r="DR17" s="52"/>
      <c r="DS17" s="52"/>
      <c r="DT17" s="52"/>
      <c r="DU17" s="52"/>
      <c r="DV17" s="52"/>
      <c r="DW17" s="52"/>
      <c r="DX17" s="52"/>
      <c r="DY17" s="52"/>
      <c r="DZ17" s="52"/>
      <c r="EA17" s="52"/>
      <c r="EB17" s="52"/>
      <c r="EC17" s="52"/>
      <c r="ED17" s="52"/>
      <c r="EE17" s="52"/>
      <c r="EF17" s="52"/>
      <c r="EG17" s="52"/>
      <c r="EH17" s="52"/>
      <c r="EI17" s="52"/>
      <c r="EJ17" s="52"/>
      <c r="EK17" s="52"/>
      <c r="EL17" s="52"/>
      <c r="EM17" s="52"/>
      <c r="EN17" s="52"/>
      <c r="EO17" s="53"/>
      <c r="EP17" s="51"/>
      <c r="EQ17" s="52"/>
      <c r="ER17" s="52"/>
      <c r="ES17" s="52"/>
      <c r="ET17" s="52"/>
      <c r="EU17" s="52"/>
      <c r="EV17" s="52"/>
      <c r="EW17" s="52"/>
      <c r="EX17" s="52"/>
      <c r="EY17" s="52"/>
      <c r="EZ17" s="52"/>
      <c r="FA17" s="52"/>
      <c r="FB17" s="52"/>
      <c r="FC17" s="52"/>
      <c r="FD17" s="52"/>
      <c r="FE17" s="52"/>
      <c r="FF17" s="52"/>
      <c r="FG17" s="52"/>
      <c r="FH17" s="52"/>
      <c r="FI17" s="52"/>
      <c r="FJ17" s="52"/>
    </row>
    <row r="18" ht="4.5" customHeight="1">
      <c r="A18" s="46"/>
      <c r="B18" s="48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50"/>
      <c r="BV18" s="51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  <c r="DF18" s="52"/>
      <c r="DG18" s="52"/>
      <c r="DH18" s="52"/>
      <c r="DI18" s="52"/>
      <c r="DJ18" s="52"/>
      <c r="DK18" s="52"/>
      <c r="DL18" s="52"/>
      <c r="DM18" s="52"/>
      <c r="DN18" s="52"/>
      <c r="DO18" s="52"/>
      <c r="DP18" s="52"/>
      <c r="DQ18" s="52"/>
      <c r="DR18" s="52"/>
      <c r="DS18" s="52"/>
      <c r="DT18" s="52"/>
      <c r="DU18" s="52"/>
      <c r="DV18" s="52"/>
      <c r="DW18" s="52"/>
      <c r="DX18" s="52"/>
      <c r="DY18" s="52"/>
      <c r="DZ18" s="52"/>
      <c r="EA18" s="52"/>
      <c r="EB18" s="52"/>
      <c r="EC18" s="52"/>
      <c r="ED18" s="52"/>
      <c r="EE18" s="52"/>
      <c r="EF18" s="52"/>
      <c r="EG18" s="52"/>
      <c r="EH18" s="52"/>
      <c r="EI18" s="52"/>
      <c r="EJ18" s="52"/>
      <c r="EK18" s="52"/>
      <c r="EL18" s="52"/>
      <c r="EM18" s="52"/>
      <c r="EN18" s="52"/>
      <c r="EO18" s="53"/>
      <c r="EP18" s="51"/>
      <c r="EQ18" s="52"/>
      <c r="ER18" s="52"/>
      <c r="ES18" s="52"/>
      <c r="ET18" s="52"/>
      <c r="EU18" s="52"/>
      <c r="EV18" s="52"/>
      <c r="EW18" s="52"/>
      <c r="EX18" s="52"/>
      <c r="EY18" s="52"/>
      <c r="EZ18" s="52"/>
      <c r="FA18" s="52"/>
      <c r="FB18" s="52"/>
      <c r="FC18" s="52"/>
      <c r="FD18" s="52"/>
      <c r="FE18" s="52"/>
      <c r="FF18" s="52"/>
      <c r="FG18" s="52"/>
      <c r="FH18" s="52"/>
      <c r="FI18" s="52"/>
      <c r="FJ18" s="52"/>
    </row>
    <row r="19" ht="4.5" customHeight="1">
      <c r="A19" s="46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50"/>
      <c r="BV19" s="51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  <c r="DF19" s="52"/>
      <c r="DG19" s="52"/>
      <c r="DH19" s="52"/>
      <c r="DI19" s="52"/>
      <c r="DJ19" s="52"/>
      <c r="DK19" s="52"/>
      <c r="DL19" s="52"/>
      <c r="DM19" s="52"/>
      <c r="DN19" s="52"/>
      <c r="DO19" s="52"/>
      <c r="DP19" s="52"/>
      <c r="DQ19" s="52"/>
      <c r="DR19" s="52"/>
      <c r="DS19" s="52"/>
      <c r="DT19" s="52"/>
      <c r="DU19" s="52"/>
      <c r="DV19" s="52"/>
      <c r="DW19" s="52"/>
      <c r="DX19" s="52"/>
      <c r="DY19" s="52"/>
      <c r="DZ19" s="52"/>
      <c r="EA19" s="52"/>
      <c r="EB19" s="52"/>
      <c r="EC19" s="52"/>
      <c r="ED19" s="52"/>
      <c r="EE19" s="52"/>
      <c r="EF19" s="52"/>
      <c r="EG19" s="52"/>
      <c r="EH19" s="52"/>
      <c r="EI19" s="52"/>
      <c r="EJ19" s="52"/>
      <c r="EK19" s="52"/>
      <c r="EL19" s="52"/>
      <c r="EM19" s="52"/>
      <c r="EN19" s="52"/>
      <c r="EO19" s="53"/>
      <c r="EP19" s="51"/>
      <c r="EQ19" s="52"/>
      <c r="ER19" s="52"/>
      <c r="ES19" s="52"/>
      <c r="ET19" s="52"/>
      <c r="EU19" s="52"/>
      <c r="EV19" s="52"/>
      <c r="EW19" s="52"/>
      <c r="EX19" s="52"/>
      <c r="EY19" s="52"/>
      <c r="EZ19" s="52"/>
      <c r="FA19" s="52"/>
      <c r="FB19" s="52"/>
      <c r="FC19" s="52"/>
      <c r="FD19" s="52"/>
      <c r="FE19" s="52"/>
      <c r="FF19" s="52"/>
      <c r="FG19" s="52"/>
      <c r="FH19" s="52"/>
      <c r="FI19" s="52"/>
      <c r="FJ19" s="52"/>
    </row>
    <row r="20" ht="4.5" customHeight="1">
      <c r="A20" s="46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50"/>
      <c r="BV20" s="51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2"/>
      <c r="DI20" s="52"/>
      <c r="DJ20" s="52"/>
      <c r="DK20" s="52"/>
      <c r="DL20" s="52"/>
      <c r="DM20" s="52"/>
      <c r="DN20" s="52"/>
      <c r="DO20" s="52"/>
      <c r="DP20" s="52"/>
      <c r="DQ20" s="52"/>
      <c r="DR20" s="52"/>
      <c r="DS20" s="52"/>
      <c r="DT20" s="52"/>
      <c r="DU20" s="52"/>
      <c r="DV20" s="52"/>
      <c r="DW20" s="52"/>
      <c r="DX20" s="52"/>
      <c r="DY20" s="52"/>
      <c r="DZ20" s="52"/>
      <c r="EA20" s="52"/>
      <c r="EB20" s="52"/>
      <c r="EC20" s="52"/>
      <c r="ED20" s="52"/>
      <c r="EE20" s="52"/>
      <c r="EF20" s="52"/>
      <c r="EG20" s="52"/>
      <c r="EH20" s="52"/>
      <c r="EI20" s="52"/>
      <c r="EJ20" s="52"/>
      <c r="EK20" s="52"/>
      <c r="EL20" s="52"/>
      <c r="EM20" s="52"/>
      <c r="EN20" s="52"/>
      <c r="EO20" s="53"/>
      <c r="EP20" s="51"/>
      <c r="EQ20" s="52"/>
      <c r="ER20" s="52"/>
      <c r="ES20" s="52"/>
      <c r="ET20" s="52"/>
      <c r="EU20" s="52"/>
      <c r="EV20" s="52"/>
      <c r="EW20" s="52"/>
      <c r="EX20" s="52"/>
      <c r="EY20" s="52"/>
      <c r="EZ20" s="52"/>
      <c r="FA20" s="52"/>
      <c r="FB20" s="52"/>
      <c r="FC20" s="52"/>
      <c r="FD20" s="52"/>
      <c r="FE20" s="52"/>
      <c r="FF20" s="52"/>
      <c r="FG20" s="52"/>
      <c r="FH20" s="52"/>
      <c r="FI20" s="52"/>
      <c r="FJ20" s="52"/>
    </row>
    <row r="21" ht="4.5" customHeight="1">
      <c r="A21" s="46"/>
      <c r="B21" s="4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50"/>
      <c r="BV21" s="51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3"/>
      <c r="EP21" s="51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</row>
    <row r="22" ht="4.5" customHeight="1">
      <c r="A22" s="46"/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50"/>
      <c r="BV22" s="51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2"/>
      <c r="DQ22" s="52"/>
      <c r="DR22" s="52"/>
      <c r="DS22" s="52"/>
      <c r="DT22" s="52"/>
      <c r="DU22" s="52"/>
      <c r="DV22" s="52"/>
      <c r="DW22" s="52"/>
      <c r="DX22" s="52"/>
      <c r="DY22" s="52"/>
      <c r="DZ22" s="52"/>
      <c r="EA22" s="52"/>
      <c r="EB22" s="52"/>
      <c r="EC22" s="52"/>
      <c r="ED22" s="52"/>
      <c r="EE22" s="52"/>
      <c r="EF22" s="52"/>
      <c r="EG22" s="52"/>
      <c r="EH22" s="52"/>
      <c r="EI22" s="52"/>
      <c r="EJ22" s="52"/>
      <c r="EK22" s="52"/>
      <c r="EL22" s="52"/>
      <c r="EM22" s="52"/>
      <c r="EN22" s="52"/>
      <c r="EO22" s="53"/>
      <c r="EP22" s="51"/>
      <c r="EQ22" s="52"/>
      <c r="ER22" s="52"/>
      <c r="ES22" s="52"/>
      <c r="ET22" s="52"/>
      <c r="EU22" s="52"/>
      <c r="EV22" s="52"/>
      <c r="EW22" s="52"/>
      <c r="EX22" s="52"/>
      <c r="EY22" s="52"/>
      <c r="EZ22" s="52"/>
      <c r="FA22" s="52"/>
      <c r="FB22" s="52"/>
      <c r="FC22" s="52"/>
      <c r="FD22" s="52"/>
      <c r="FE22" s="52"/>
      <c r="FF22" s="52"/>
      <c r="FG22" s="52"/>
      <c r="FH22" s="52"/>
      <c r="FI22" s="52"/>
      <c r="FJ22" s="52"/>
    </row>
    <row r="23" ht="4.5" customHeight="1">
      <c r="A23" s="46"/>
      <c r="B23" s="48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50"/>
      <c r="BV23" s="51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  <c r="DF23" s="52"/>
      <c r="DG23" s="52"/>
      <c r="DH23" s="52"/>
      <c r="DI23" s="52"/>
      <c r="DJ23" s="52"/>
      <c r="DK23" s="52"/>
      <c r="DL23" s="52"/>
      <c r="DM23" s="52"/>
      <c r="DN23" s="52"/>
      <c r="DO23" s="52"/>
      <c r="DP23" s="52"/>
      <c r="DQ23" s="52"/>
      <c r="DR23" s="52"/>
      <c r="DS23" s="52"/>
      <c r="DT23" s="52"/>
      <c r="DU23" s="52"/>
      <c r="DV23" s="52"/>
      <c r="DW23" s="52"/>
      <c r="DX23" s="52"/>
      <c r="DY23" s="52"/>
      <c r="DZ23" s="52"/>
      <c r="EA23" s="52"/>
      <c r="EB23" s="52"/>
      <c r="EC23" s="52"/>
      <c r="ED23" s="52"/>
      <c r="EE23" s="52"/>
      <c r="EF23" s="52"/>
      <c r="EG23" s="52"/>
      <c r="EH23" s="52"/>
      <c r="EI23" s="52"/>
      <c r="EJ23" s="52"/>
      <c r="EK23" s="52"/>
      <c r="EL23" s="52"/>
      <c r="EM23" s="52"/>
      <c r="EN23" s="52"/>
      <c r="EO23" s="53"/>
      <c r="EP23" s="51"/>
      <c r="EQ23" s="52"/>
      <c r="ER23" s="52"/>
      <c r="ES23" s="52"/>
      <c r="ET23" s="52"/>
      <c r="EU23" s="52"/>
      <c r="EV23" s="52"/>
      <c r="EW23" s="52"/>
      <c r="EX23" s="52"/>
      <c r="EY23" s="52"/>
      <c r="EZ23" s="52"/>
      <c r="FA23" s="52"/>
      <c r="FB23" s="52"/>
      <c r="FC23" s="52"/>
      <c r="FD23" s="52"/>
      <c r="FE23" s="52"/>
      <c r="FF23" s="52"/>
      <c r="FG23" s="52"/>
      <c r="FH23" s="52"/>
      <c r="FI23" s="52"/>
      <c r="FJ23" s="52"/>
    </row>
    <row r="24" ht="4.5" customHeight="1">
      <c r="A24" s="46"/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50"/>
      <c r="BV24" s="51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  <c r="DF24" s="52"/>
      <c r="DG24" s="52"/>
      <c r="DH24" s="52"/>
      <c r="DI24" s="52"/>
      <c r="DJ24" s="52"/>
      <c r="DK24" s="52"/>
      <c r="DL24" s="52"/>
      <c r="DM24" s="52"/>
      <c r="DN24" s="52"/>
      <c r="DO24" s="52"/>
      <c r="DP24" s="52"/>
      <c r="DQ24" s="52"/>
      <c r="DR24" s="52"/>
      <c r="DS24" s="52"/>
      <c r="DT24" s="52"/>
      <c r="DU24" s="52"/>
      <c r="DV24" s="52"/>
      <c r="DW24" s="52"/>
      <c r="DX24" s="52"/>
      <c r="DY24" s="52"/>
      <c r="DZ24" s="52"/>
      <c r="EA24" s="52"/>
      <c r="EB24" s="52"/>
      <c r="EC24" s="52"/>
      <c r="ED24" s="52"/>
      <c r="EE24" s="52"/>
      <c r="EF24" s="52"/>
      <c r="EG24" s="52"/>
      <c r="EH24" s="52"/>
      <c r="EI24" s="52"/>
      <c r="EJ24" s="52"/>
      <c r="EK24" s="52"/>
      <c r="EL24" s="52"/>
      <c r="EM24" s="52"/>
      <c r="EN24" s="52"/>
      <c r="EO24" s="53"/>
      <c r="EP24" s="51"/>
      <c r="EQ24" s="52"/>
      <c r="ER24" s="52"/>
      <c r="ES24" s="52"/>
      <c r="ET24" s="52"/>
      <c r="EU24" s="52"/>
      <c r="EV24" s="52"/>
      <c r="EW24" s="52"/>
      <c r="EX24" s="52"/>
      <c r="EY24" s="52"/>
      <c r="EZ24" s="52"/>
      <c r="FA24" s="52"/>
      <c r="FB24" s="52"/>
      <c r="FC24" s="52"/>
      <c r="FD24" s="52"/>
      <c r="FE24" s="52"/>
      <c r="FF24" s="52"/>
      <c r="FG24" s="52"/>
      <c r="FH24" s="52"/>
      <c r="FI24" s="52"/>
      <c r="FJ24" s="52"/>
    </row>
    <row r="25" ht="4.5" customHeight="1">
      <c r="A25" s="46"/>
      <c r="B25" s="48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50"/>
      <c r="BV25" s="51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52"/>
      <c r="EE25" s="52"/>
      <c r="EF25" s="52"/>
      <c r="EG25" s="52"/>
      <c r="EH25" s="52"/>
      <c r="EI25" s="52"/>
      <c r="EJ25" s="52"/>
      <c r="EK25" s="52"/>
      <c r="EL25" s="52"/>
      <c r="EM25" s="52"/>
      <c r="EN25" s="52"/>
      <c r="EO25" s="53"/>
      <c r="EP25" s="51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</row>
    <row r="26" ht="4.5" customHeight="1">
      <c r="A26" s="46"/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50"/>
      <c r="BV26" s="51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2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3"/>
      <c r="EP26" s="51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</row>
    <row r="27" ht="4.5" customHeight="1">
      <c r="A27" s="46"/>
      <c r="B27" s="48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50"/>
      <c r="BV27" s="51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52"/>
      <c r="DM27" s="52"/>
      <c r="DN27" s="52"/>
      <c r="DO27" s="52"/>
      <c r="DP27" s="52"/>
      <c r="DQ27" s="52"/>
      <c r="DR27" s="52"/>
      <c r="DS27" s="52"/>
      <c r="DT27" s="52"/>
      <c r="DU27" s="52"/>
      <c r="DV27" s="52"/>
      <c r="DW27" s="52"/>
      <c r="DX27" s="52"/>
      <c r="DY27" s="52"/>
      <c r="DZ27" s="52"/>
      <c r="EA27" s="52"/>
      <c r="EB27" s="52"/>
      <c r="EC27" s="52"/>
      <c r="ED27" s="52"/>
      <c r="EE27" s="52"/>
      <c r="EF27" s="52"/>
      <c r="EG27" s="52"/>
      <c r="EH27" s="52"/>
      <c r="EI27" s="52"/>
      <c r="EJ27" s="52"/>
      <c r="EK27" s="52"/>
      <c r="EL27" s="52"/>
      <c r="EM27" s="52"/>
      <c r="EN27" s="52"/>
      <c r="EO27" s="53"/>
      <c r="EP27" s="51"/>
      <c r="EQ27" s="52"/>
      <c r="ER27" s="52"/>
      <c r="ES27" s="52"/>
      <c r="ET27" s="52"/>
      <c r="EU27" s="52"/>
      <c r="EV27" s="52"/>
      <c r="EW27" s="52"/>
      <c r="EX27" s="52"/>
      <c r="EY27" s="52"/>
      <c r="EZ27" s="52"/>
      <c r="FA27" s="52"/>
      <c r="FB27" s="52"/>
      <c r="FC27" s="52"/>
      <c r="FD27" s="52"/>
      <c r="FE27" s="52"/>
      <c r="FF27" s="52"/>
      <c r="FG27" s="52"/>
      <c r="FH27" s="52"/>
      <c r="FI27" s="52"/>
      <c r="FJ27" s="52"/>
    </row>
    <row r="28" ht="4.5" customHeight="1">
      <c r="A28" s="46"/>
      <c r="B28" s="48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50"/>
      <c r="BV28" s="51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2"/>
      <c r="DM28" s="52"/>
      <c r="DN28" s="52"/>
      <c r="DO28" s="52"/>
      <c r="DP28" s="52"/>
      <c r="DQ28" s="52"/>
      <c r="DR28" s="52"/>
      <c r="DS28" s="52"/>
      <c r="DT28" s="52"/>
      <c r="DU28" s="52"/>
      <c r="DV28" s="52"/>
      <c r="DW28" s="52"/>
      <c r="DX28" s="52"/>
      <c r="DY28" s="52"/>
      <c r="DZ28" s="52"/>
      <c r="EA28" s="52"/>
      <c r="EB28" s="52"/>
      <c r="EC28" s="52"/>
      <c r="ED28" s="52"/>
      <c r="EE28" s="52"/>
      <c r="EF28" s="52"/>
      <c r="EG28" s="52"/>
      <c r="EH28" s="52"/>
      <c r="EI28" s="52"/>
      <c r="EJ28" s="52"/>
      <c r="EK28" s="52"/>
      <c r="EL28" s="52"/>
      <c r="EM28" s="52"/>
      <c r="EN28" s="52"/>
      <c r="EO28" s="53"/>
      <c r="EP28" s="51"/>
      <c r="EQ28" s="52"/>
      <c r="ER28" s="52"/>
      <c r="ES28" s="52"/>
      <c r="ET28" s="52"/>
      <c r="EU28" s="52"/>
      <c r="EV28" s="52"/>
      <c r="EW28" s="52"/>
      <c r="EX28" s="52"/>
      <c r="EY28" s="52"/>
      <c r="EZ28" s="52"/>
      <c r="FA28" s="52"/>
      <c r="FB28" s="52"/>
      <c r="FC28" s="52"/>
      <c r="FD28" s="52"/>
      <c r="FE28" s="52"/>
      <c r="FF28" s="52"/>
      <c r="FG28" s="52"/>
      <c r="FH28" s="52"/>
      <c r="FI28" s="52"/>
      <c r="FJ28" s="52"/>
    </row>
    <row r="29" ht="4.5" customHeight="1">
      <c r="A29" s="46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50"/>
      <c r="BV29" s="51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3"/>
      <c r="EP29" s="51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</row>
    <row r="30" ht="4.5" customHeight="1">
      <c r="A30" s="46"/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50"/>
      <c r="BV30" s="51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3"/>
      <c r="EP30" s="51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</row>
    <row r="31" ht="4.5" customHeight="1">
      <c r="A31" s="46"/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50"/>
      <c r="BV31" s="51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  <c r="DF31" s="52"/>
      <c r="DG31" s="52"/>
      <c r="DH31" s="52"/>
      <c r="DI31" s="52"/>
      <c r="DJ31" s="52"/>
      <c r="DK31" s="52"/>
      <c r="DL31" s="52"/>
      <c r="DM31" s="52"/>
      <c r="DN31" s="52"/>
      <c r="DO31" s="52"/>
      <c r="DP31" s="52"/>
      <c r="DQ31" s="52"/>
      <c r="DR31" s="52"/>
      <c r="DS31" s="52"/>
      <c r="DT31" s="52"/>
      <c r="DU31" s="52"/>
      <c r="DV31" s="52"/>
      <c r="DW31" s="52"/>
      <c r="DX31" s="52"/>
      <c r="DY31" s="52"/>
      <c r="DZ31" s="52"/>
      <c r="EA31" s="52"/>
      <c r="EB31" s="52"/>
      <c r="EC31" s="52"/>
      <c r="ED31" s="52"/>
      <c r="EE31" s="52"/>
      <c r="EF31" s="52"/>
      <c r="EG31" s="52"/>
      <c r="EH31" s="52"/>
      <c r="EI31" s="52"/>
      <c r="EJ31" s="52"/>
      <c r="EK31" s="52"/>
      <c r="EL31" s="52"/>
      <c r="EM31" s="52"/>
      <c r="EN31" s="52"/>
      <c r="EO31" s="53"/>
      <c r="EP31" s="51"/>
      <c r="EQ31" s="52"/>
      <c r="ER31" s="52"/>
      <c r="ES31" s="52"/>
      <c r="ET31" s="52"/>
      <c r="EU31" s="52"/>
      <c r="EV31" s="52"/>
      <c r="EW31" s="52"/>
      <c r="EX31" s="52"/>
      <c r="EY31" s="52"/>
      <c r="EZ31" s="52"/>
      <c r="FA31" s="52"/>
      <c r="FB31" s="52"/>
      <c r="FC31" s="52"/>
      <c r="FD31" s="52"/>
      <c r="FE31" s="52"/>
      <c r="FF31" s="52"/>
      <c r="FG31" s="52"/>
      <c r="FH31" s="52"/>
      <c r="FI31" s="52"/>
      <c r="FJ31" s="52"/>
    </row>
    <row r="32" ht="4.5" customHeight="1">
      <c r="A32" s="46"/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50"/>
      <c r="BV32" s="51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3"/>
      <c r="EP32" s="51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</row>
    <row r="33" ht="4.5" customHeight="1">
      <c r="A33" s="46"/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50"/>
      <c r="BV33" s="51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  <c r="EO33" s="53"/>
      <c r="EP33" s="51"/>
      <c r="EQ33" s="52"/>
      <c r="ER33" s="52"/>
      <c r="ES33" s="52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52"/>
      <c r="FE33" s="52"/>
      <c r="FF33" s="52"/>
      <c r="FG33" s="52"/>
      <c r="FH33" s="52"/>
      <c r="FI33" s="52"/>
      <c r="FJ33" s="52"/>
    </row>
    <row r="34" ht="4.5" customHeight="1">
      <c r="A34" s="46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50"/>
      <c r="BV34" s="51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3"/>
      <c r="EP34" s="51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</row>
    <row r="35" ht="4.5" customHeight="1">
      <c r="A35" s="46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50"/>
      <c r="BV35" s="51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3"/>
      <c r="EP35" s="51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</row>
    <row r="36" ht="4.5" customHeight="1">
      <c r="A36" s="46"/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50"/>
      <c r="BV36" s="51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  <c r="DO36" s="52"/>
      <c r="DP36" s="52"/>
      <c r="DQ36" s="52"/>
      <c r="DR36" s="52"/>
      <c r="DS36" s="52"/>
      <c r="DT36" s="52"/>
      <c r="DU36" s="52"/>
      <c r="DV36" s="52"/>
      <c r="DW36" s="52"/>
      <c r="DX36" s="52"/>
      <c r="DY36" s="52"/>
      <c r="DZ36" s="52"/>
      <c r="EA36" s="52"/>
      <c r="EB36" s="52"/>
      <c r="EC36" s="52"/>
      <c r="ED36" s="52"/>
      <c r="EE36" s="52"/>
      <c r="EF36" s="52"/>
      <c r="EG36" s="52"/>
      <c r="EH36" s="52"/>
      <c r="EI36" s="52"/>
      <c r="EJ36" s="52"/>
      <c r="EK36" s="52"/>
      <c r="EL36" s="52"/>
      <c r="EM36" s="52"/>
      <c r="EN36" s="52"/>
      <c r="EO36" s="53"/>
      <c r="EP36" s="51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</row>
    <row r="37" ht="4.5" customHeight="1">
      <c r="A37" s="46"/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50"/>
      <c r="BV37" s="51"/>
      <c r="BW37" s="52"/>
      <c r="BX37" s="52"/>
      <c r="BY37" s="52"/>
      <c r="BZ37" s="52"/>
      <c r="CA37" s="52"/>
      <c r="CB37" s="52"/>
      <c r="CC37" s="52"/>
      <c r="CD37" s="52"/>
      <c r="CE37" s="52"/>
      <c r="CF37" s="52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  <c r="DF37" s="52"/>
      <c r="DG37" s="52"/>
      <c r="DH37" s="52"/>
      <c r="DI37" s="52"/>
      <c r="DJ37" s="52"/>
      <c r="DK37" s="52"/>
      <c r="DL37" s="52"/>
      <c r="DM37" s="52"/>
      <c r="DN37" s="52"/>
      <c r="DO37" s="52"/>
      <c r="DP37" s="52"/>
      <c r="DQ37" s="52"/>
      <c r="DR37" s="52"/>
      <c r="DS37" s="52"/>
      <c r="DT37" s="52"/>
      <c r="DU37" s="52"/>
      <c r="DV37" s="52"/>
      <c r="DW37" s="52"/>
      <c r="DX37" s="52"/>
      <c r="DY37" s="52"/>
      <c r="DZ37" s="52"/>
      <c r="EA37" s="52"/>
      <c r="EB37" s="52"/>
      <c r="EC37" s="52"/>
      <c r="ED37" s="52"/>
      <c r="EE37" s="52"/>
      <c r="EF37" s="52"/>
      <c r="EG37" s="52"/>
      <c r="EH37" s="52"/>
      <c r="EI37" s="52"/>
      <c r="EJ37" s="52"/>
      <c r="EK37" s="52"/>
      <c r="EL37" s="52"/>
      <c r="EM37" s="52"/>
      <c r="EN37" s="52"/>
      <c r="EO37" s="53"/>
      <c r="EP37" s="51"/>
      <c r="EQ37" s="52"/>
      <c r="ER37" s="52"/>
      <c r="ES37" s="52"/>
      <c r="ET37" s="52"/>
      <c r="EU37" s="52"/>
      <c r="EV37" s="52"/>
      <c r="EW37" s="52"/>
      <c r="EX37" s="52"/>
      <c r="EY37" s="52"/>
      <c r="EZ37" s="52"/>
      <c r="FA37" s="52"/>
      <c r="FB37" s="52"/>
      <c r="FC37" s="52"/>
      <c r="FD37" s="52"/>
      <c r="FE37" s="52"/>
      <c r="FF37" s="52"/>
      <c r="FG37" s="52"/>
      <c r="FH37" s="52"/>
      <c r="FI37" s="52"/>
      <c r="FJ37" s="52"/>
    </row>
    <row r="38" ht="4.5" customHeight="1">
      <c r="A38" s="46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50"/>
      <c r="BV38" s="51"/>
      <c r="BW38" s="52"/>
      <c r="BX38" s="52"/>
      <c r="BY38" s="52"/>
      <c r="BZ38" s="52"/>
      <c r="CA38" s="52"/>
      <c r="CB38" s="52"/>
      <c r="CC38" s="52"/>
      <c r="CD38" s="52"/>
      <c r="CE38" s="52"/>
      <c r="CF38" s="52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  <c r="DF38" s="52"/>
      <c r="DG38" s="52"/>
      <c r="DH38" s="52"/>
      <c r="DI38" s="52"/>
      <c r="DJ38" s="52"/>
      <c r="DK38" s="52"/>
      <c r="DL38" s="52"/>
      <c r="DM38" s="52"/>
      <c r="DN38" s="52"/>
      <c r="DO38" s="52"/>
      <c r="DP38" s="52"/>
      <c r="DQ38" s="52"/>
      <c r="DR38" s="52"/>
      <c r="DS38" s="52"/>
      <c r="DT38" s="52"/>
      <c r="DU38" s="52"/>
      <c r="DV38" s="52"/>
      <c r="DW38" s="52"/>
      <c r="DX38" s="52"/>
      <c r="DY38" s="52"/>
      <c r="DZ38" s="52"/>
      <c r="EA38" s="52"/>
      <c r="EB38" s="52"/>
      <c r="EC38" s="52"/>
      <c r="ED38" s="52"/>
      <c r="EE38" s="52"/>
      <c r="EF38" s="52"/>
      <c r="EG38" s="52"/>
      <c r="EH38" s="52"/>
      <c r="EI38" s="52"/>
      <c r="EJ38" s="52"/>
      <c r="EK38" s="52"/>
      <c r="EL38" s="52"/>
      <c r="EM38" s="52"/>
      <c r="EN38" s="52"/>
      <c r="EO38" s="53"/>
      <c r="EP38" s="51"/>
      <c r="EQ38" s="52"/>
      <c r="ER38" s="52"/>
      <c r="ES38" s="52"/>
      <c r="ET38" s="52"/>
      <c r="EU38" s="52"/>
      <c r="EV38" s="52"/>
      <c r="EW38" s="52"/>
      <c r="EX38" s="52"/>
      <c r="EY38" s="52"/>
      <c r="EZ38" s="52"/>
      <c r="FA38" s="52"/>
      <c r="FB38" s="52"/>
      <c r="FC38" s="52"/>
      <c r="FD38" s="52"/>
      <c r="FE38" s="52"/>
      <c r="FF38" s="52"/>
      <c r="FG38" s="52"/>
      <c r="FH38" s="52"/>
      <c r="FI38" s="52"/>
      <c r="FJ38" s="52"/>
    </row>
    <row r="39" ht="4.5" customHeight="1">
      <c r="A39" s="46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50"/>
      <c r="BV39" s="51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2"/>
      <c r="DH39" s="52"/>
      <c r="DI39" s="52"/>
      <c r="DJ39" s="52"/>
      <c r="DK39" s="52"/>
      <c r="DL39" s="52"/>
      <c r="DM39" s="52"/>
      <c r="DN39" s="52"/>
      <c r="DO39" s="52"/>
      <c r="DP39" s="52"/>
      <c r="DQ39" s="52"/>
      <c r="DR39" s="52"/>
      <c r="DS39" s="52"/>
      <c r="DT39" s="52"/>
      <c r="DU39" s="52"/>
      <c r="DV39" s="52"/>
      <c r="DW39" s="52"/>
      <c r="DX39" s="52"/>
      <c r="DY39" s="52"/>
      <c r="DZ39" s="52"/>
      <c r="EA39" s="52"/>
      <c r="EB39" s="52"/>
      <c r="EC39" s="52"/>
      <c r="ED39" s="52"/>
      <c r="EE39" s="52"/>
      <c r="EF39" s="52"/>
      <c r="EG39" s="52"/>
      <c r="EH39" s="52"/>
      <c r="EI39" s="52"/>
      <c r="EJ39" s="52"/>
      <c r="EK39" s="52"/>
      <c r="EL39" s="52"/>
      <c r="EM39" s="52"/>
      <c r="EN39" s="52"/>
      <c r="EO39" s="53"/>
      <c r="EP39" s="51"/>
      <c r="EQ39" s="52"/>
      <c r="ER39" s="52"/>
      <c r="ES39" s="52"/>
      <c r="ET39" s="52"/>
      <c r="EU39" s="52"/>
      <c r="EV39" s="52"/>
      <c r="EW39" s="52"/>
      <c r="EX39" s="52"/>
      <c r="EY39" s="52"/>
      <c r="EZ39" s="52"/>
      <c r="FA39" s="52"/>
      <c r="FB39" s="52"/>
      <c r="FC39" s="52"/>
      <c r="FD39" s="52"/>
      <c r="FE39" s="52"/>
      <c r="FF39" s="52"/>
      <c r="FG39" s="52"/>
      <c r="FH39" s="52"/>
      <c r="FI39" s="52"/>
      <c r="FJ39" s="52"/>
    </row>
    <row r="40" ht="4.5" customHeight="1">
      <c r="A40" s="46"/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50"/>
      <c r="BV40" s="51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  <c r="DF40" s="52"/>
      <c r="DG40" s="52"/>
      <c r="DH40" s="52"/>
      <c r="DI40" s="52"/>
      <c r="DJ40" s="52"/>
      <c r="DK40" s="52"/>
      <c r="DL40" s="52"/>
      <c r="DM40" s="52"/>
      <c r="DN40" s="52"/>
      <c r="DO40" s="52"/>
      <c r="DP40" s="52"/>
      <c r="DQ40" s="52"/>
      <c r="DR40" s="52"/>
      <c r="DS40" s="52"/>
      <c r="DT40" s="52"/>
      <c r="DU40" s="52"/>
      <c r="DV40" s="52"/>
      <c r="DW40" s="52"/>
      <c r="DX40" s="52"/>
      <c r="DY40" s="52"/>
      <c r="DZ40" s="52"/>
      <c r="EA40" s="52"/>
      <c r="EB40" s="52"/>
      <c r="EC40" s="52"/>
      <c r="ED40" s="52"/>
      <c r="EE40" s="52"/>
      <c r="EF40" s="52"/>
      <c r="EG40" s="52"/>
      <c r="EH40" s="52"/>
      <c r="EI40" s="52"/>
      <c r="EJ40" s="52"/>
      <c r="EK40" s="52"/>
      <c r="EL40" s="52"/>
      <c r="EM40" s="52"/>
      <c r="EN40" s="52"/>
      <c r="EO40" s="53"/>
      <c r="EP40" s="51"/>
      <c r="EQ40" s="52"/>
      <c r="ER40" s="52"/>
      <c r="ES40" s="52"/>
      <c r="ET40" s="52"/>
      <c r="EU40" s="52"/>
      <c r="EV40" s="52"/>
      <c r="EW40" s="52"/>
      <c r="EX40" s="52"/>
      <c r="EY40" s="52"/>
      <c r="EZ40" s="52"/>
      <c r="FA40" s="52"/>
      <c r="FB40" s="52"/>
      <c r="FC40" s="52"/>
      <c r="FD40" s="52"/>
      <c r="FE40" s="52"/>
      <c r="FF40" s="52"/>
      <c r="FG40" s="52"/>
      <c r="FH40" s="52"/>
      <c r="FI40" s="52"/>
      <c r="FJ40" s="52"/>
    </row>
    <row r="41" ht="4.5" customHeight="1">
      <c r="A41" s="46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50"/>
      <c r="BV41" s="51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2"/>
      <c r="DH41" s="52"/>
      <c r="DI41" s="52"/>
      <c r="DJ41" s="52"/>
      <c r="DK41" s="52"/>
      <c r="DL41" s="52"/>
      <c r="DM41" s="52"/>
      <c r="DN41" s="52"/>
      <c r="DO41" s="52"/>
      <c r="DP41" s="52"/>
      <c r="DQ41" s="52"/>
      <c r="DR41" s="52"/>
      <c r="DS41" s="52"/>
      <c r="DT41" s="52"/>
      <c r="DU41" s="52"/>
      <c r="DV41" s="52"/>
      <c r="DW41" s="52"/>
      <c r="DX41" s="52"/>
      <c r="DY41" s="52"/>
      <c r="DZ41" s="52"/>
      <c r="EA41" s="52"/>
      <c r="EB41" s="52"/>
      <c r="EC41" s="52"/>
      <c r="ED41" s="52"/>
      <c r="EE41" s="52"/>
      <c r="EF41" s="52"/>
      <c r="EG41" s="52"/>
      <c r="EH41" s="52"/>
      <c r="EI41" s="52"/>
      <c r="EJ41" s="52"/>
      <c r="EK41" s="52"/>
      <c r="EL41" s="52"/>
      <c r="EM41" s="52"/>
      <c r="EN41" s="52"/>
      <c r="EO41" s="53"/>
      <c r="EP41" s="51"/>
      <c r="EQ41" s="52"/>
      <c r="ER41" s="52"/>
      <c r="ES41" s="52"/>
      <c r="ET41" s="52"/>
      <c r="EU41" s="52"/>
      <c r="EV41" s="52"/>
      <c r="EW41" s="52"/>
      <c r="EX41" s="52"/>
      <c r="EY41" s="52"/>
      <c r="EZ41" s="52"/>
      <c r="FA41" s="52"/>
      <c r="FB41" s="52"/>
      <c r="FC41" s="52"/>
      <c r="FD41" s="52"/>
      <c r="FE41" s="52"/>
      <c r="FF41" s="52"/>
      <c r="FG41" s="52"/>
      <c r="FH41" s="52"/>
      <c r="FI41" s="52"/>
      <c r="FJ41" s="52"/>
    </row>
    <row r="42" ht="4.5" customHeight="1">
      <c r="A42" s="46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50"/>
      <c r="BV42" s="51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  <c r="DF42" s="52"/>
      <c r="DG42" s="52"/>
      <c r="DH42" s="52"/>
      <c r="DI42" s="52"/>
      <c r="DJ42" s="52"/>
      <c r="DK42" s="52"/>
      <c r="DL42" s="52"/>
      <c r="DM42" s="52"/>
      <c r="DN42" s="52"/>
      <c r="DO42" s="52"/>
      <c r="DP42" s="52"/>
      <c r="DQ42" s="52"/>
      <c r="DR42" s="52"/>
      <c r="DS42" s="52"/>
      <c r="DT42" s="52"/>
      <c r="DU42" s="52"/>
      <c r="DV42" s="52"/>
      <c r="DW42" s="52"/>
      <c r="DX42" s="52"/>
      <c r="DY42" s="52"/>
      <c r="DZ42" s="52"/>
      <c r="EA42" s="52"/>
      <c r="EB42" s="52"/>
      <c r="EC42" s="52"/>
      <c r="ED42" s="52"/>
      <c r="EE42" s="52"/>
      <c r="EF42" s="52"/>
      <c r="EG42" s="52"/>
      <c r="EH42" s="52"/>
      <c r="EI42" s="52"/>
      <c r="EJ42" s="52"/>
      <c r="EK42" s="52"/>
      <c r="EL42" s="52"/>
      <c r="EM42" s="52"/>
      <c r="EN42" s="52"/>
      <c r="EO42" s="53"/>
      <c r="EP42" s="51"/>
      <c r="EQ42" s="52"/>
      <c r="ER42" s="52"/>
      <c r="ES42" s="52"/>
      <c r="ET42" s="52"/>
      <c r="EU42" s="52"/>
      <c r="EV42" s="52"/>
      <c r="EW42" s="52"/>
      <c r="EX42" s="52"/>
      <c r="EY42" s="52"/>
      <c r="EZ42" s="52"/>
      <c r="FA42" s="52"/>
      <c r="FB42" s="52"/>
      <c r="FC42" s="52"/>
      <c r="FD42" s="52"/>
      <c r="FE42" s="52"/>
      <c r="FF42" s="52"/>
      <c r="FG42" s="52"/>
      <c r="FH42" s="52"/>
      <c r="FI42" s="52"/>
      <c r="FJ42" s="52"/>
    </row>
    <row r="43" ht="4.5" customHeight="1">
      <c r="A43" s="46"/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50"/>
      <c r="BV43" s="51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52"/>
      <c r="DG43" s="52"/>
      <c r="DH43" s="52"/>
      <c r="DI43" s="52"/>
      <c r="DJ43" s="52"/>
      <c r="DK43" s="52"/>
      <c r="DL43" s="52"/>
      <c r="DM43" s="52"/>
      <c r="DN43" s="52"/>
      <c r="DO43" s="52"/>
      <c r="DP43" s="52"/>
      <c r="DQ43" s="52"/>
      <c r="DR43" s="52"/>
      <c r="DS43" s="52"/>
      <c r="DT43" s="52"/>
      <c r="DU43" s="52"/>
      <c r="DV43" s="52"/>
      <c r="DW43" s="52"/>
      <c r="DX43" s="52"/>
      <c r="DY43" s="52"/>
      <c r="DZ43" s="52"/>
      <c r="EA43" s="52"/>
      <c r="EB43" s="52"/>
      <c r="EC43" s="52"/>
      <c r="ED43" s="52"/>
      <c r="EE43" s="52"/>
      <c r="EF43" s="52"/>
      <c r="EG43" s="52"/>
      <c r="EH43" s="52"/>
      <c r="EI43" s="52"/>
      <c r="EJ43" s="52"/>
      <c r="EK43" s="52"/>
      <c r="EL43" s="52"/>
      <c r="EM43" s="52"/>
      <c r="EN43" s="52"/>
      <c r="EO43" s="53"/>
      <c r="EP43" s="51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</row>
    <row r="44" ht="4.5" customHeight="1">
      <c r="A44" s="46"/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50"/>
      <c r="BV44" s="51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  <c r="DF44" s="52"/>
      <c r="DG44" s="52"/>
      <c r="DH44" s="52"/>
      <c r="DI44" s="52"/>
      <c r="DJ44" s="52"/>
      <c r="DK44" s="52"/>
      <c r="DL44" s="52"/>
      <c r="DM44" s="52"/>
      <c r="DN44" s="52"/>
      <c r="DO44" s="52"/>
      <c r="DP44" s="52"/>
      <c r="DQ44" s="52"/>
      <c r="DR44" s="52"/>
      <c r="DS44" s="52"/>
      <c r="DT44" s="52"/>
      <c r="DU44" s="52"/>
      <c r="DV44" s="52"/>
      <c r="DW44" s="52"/>
      <c r="DX44" s="52"/>
      <c r="DY44" s="52"/>
      <c r="DZ44" s="52"/>
      <c r="EA44" s="52"/>
      <c r="EB44" s="52"/>
      <c r="EC44" s="52"/>
      <c r="ED44" s="52"/>
      <c r="EE44" s="52"/>
      <c r="EF44" s="52"/>
      <c r="EG44" s="52"/>
      <c r="EH44" s="52"/>
      <c r="EI44" s="52"/>
      <c r="EJ44" s="52"/>
      <c r="EK44" s="52"/>
      <c r="EL44" s="52"/>
      <c r="EM44" s="52"/>
      <c r="EN44" s="52"/>
      <c r="EO44" s="53"/>
      <c r="EP44" s="51"/>
      <c r="EQ44" s="52"/>
      <c r="ER44" s="52"/>
      <c r="ES44" s="52"/>
      <c r="ET44" s="52"/>
      <c r="EU44" s="52"/>
      <c r="EV44" s="52"/>
      <c r="EW44" s="52"/>
      <c r="EX44" s="52"/>
      <c r="EY44" s="52"/>
      <c r="EZ44" s="52"/>
      <c r="FA44" s="52"/>
      <c r="FB44" s="52"/>
      <c r="FC44" s="52"/>
      <c r="FD44" s="52"/>
      <c r="FE44" s="52"/>
      <c r="FF44" s="52"/>
      <c r="FG44" s="52"/>
      <c r="FH44" s="52"/>
      <c r="FI44" s="52"/>
      <c r="FJ44" s="52"/>
    </row>
    <row r="45" ht="4.5" customHeight="1">
      <c r="A45" s="46"/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50"/>
      <c r="BV45" s="51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2"/>
      <c r="EL45" s="52"/>
      <c r="EM45" s="52"/>
      <c r="EN45" s="52"/>
      <c r="EO45" s="53"/>
      <c r="EP45" s="51"/>
      <c r="EQ45" s="52"/>
      <c r="ER45" s="52"/>
      <c r="ES45" s="52"/>
      <c r="ET45" s="52"/>
      <c r="EU45" s="52"/>
      <c r="EV45" s="52"/>
      <c r="EW45" s="52"/>
      <c r="EX45" s="52"/>
      <c r="EY45" s="52"/>
      <c r="EZ45" s="52"/>
      <c r="FA45" s="52"/>
      <c r="FB45" s="52"/>
      <c r="FC45" s="52"/>
      <c r="FD45" s="52"/>
      <c r="FE45" s="52"/>
      <c r="FF45" s="52"/>
      <c r="FG45" s="52"/>
      <c r="FH45" s="52"/>
      <c r="FI45" s="52"/>
      <c r="FJ45" s="52"/>
    </row>
    <row r="46" ht="4.5" customHeight="1">
      <c r="A46" s="46"/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50"/>
      <c r="BV46" s="51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2"/>
      <c r="EL46" s="52"/>
      <c r="EM46" s="52"/>
      <c r="EN46" s="52"/>
      <c r="EO46" s="53"/>
      <c r="EP46" s="51"/>
      <c r="EQ46" s="52"/>
      <c r="ER46" s="52"/>
      <c r="ES46" s="52"/>
      <c r="ET46" s="52"/>
      <c r="EU46" s="52"/>
      <c r="EV46" s="52"/>
      <c r="EW46" s="52"/>
      <c r="EX46" s="52"/>
      <c r="EY46" s="52"/>
      <c r="EZ46" s="52"/>
      <c r="FA46" s="52"/>
      <c r="FB46" s="52"/>
      <c r="FC46" s="52"/>
      <c r="FD46" s="52"/>
      <c r="FE46" s="52"/>
      <c r="FF46" s="52"/>
      <c r="FG46" s="52"/>
      <c r="FH46" s="52"/>
      <c r="FI46" s="52"/>
      <c r="FJ46" s="52"/>
    </row>
    <row r="47" ht="4.5" customHeight="1">
      <c r="A47" s="46"/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50"/>
      <c r="BV47" s="51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2"/>
      <c r="DH47" s="52"/>
      <c r="DI47" s="52"/>
      <c r="DJ47" s="52"/>
      <c r="DK47" s="52"/>
      <c r="DL47" s="52"/>
      <c r="DM47" s="52"/>
      <c r="DN47" s="52"/>
      <c r="DO47" s="52"/>
      <c r="DP47" s="52"/>
      <c r="DQ47" s="52"/>
      <c r="DR47" s="52"/>
      <c r="DS47" s="52"/>
      <c r="DT47" s="52"/>
      <c r="DU47" s="52"/>
      <c r="DV47" s="52"/>
      <c r="DW47" s="52"/>
      <c r="DX47" s="52"/>
      <c r="DY47" s="52"/>
      <c r="DZ47" s="52"/>
      <c r="EA47" s="52"/>
      <c r="EB47" s="52"/>
      <c r="EC47" s="52"/>
      <c r="ED47" s="52"/>
      <c r="EE47" s="52"/>
      <c r="EF47" s="52"/>
      <c r="EG47" s="52"/>
      <c r="EH47" s="52"/>
      <c r="EI47" s="52"/>
      <c r="EJ47" s="52"/>
      <c r="EK47" s="52"/>
      <c r="EL47" s="52"/>
      <c r="EM47" s="52"/>
      <c r="EN47" s="52"/>
      <c r="EO47" s="53"/>
      <c r="EP47" s="51"/>
      <c r="EQ47" s="52"/>
      <c r="ER47" s="52"/>
      <c r="ES47" s="52"/>
      <c r="ET47" s="52"/>
      <c r="EU47" s="52"/>
      <c r="EV47" s="52"/>
      <c r="EW47" s="52"/>
      <c r="EX47" s="52"/>
      <c r="EY47" s="52"/>
      <c r="EZ47" s="52"/>
      <c r="FA47" s="52"/>
      <c r="FB47" s="52"/>
      <c r="FC47" s="52"/>
      <c r="FD47" s="52"/>
      <c r="FE47" s="52"/>
      <c r="FF47" s="52"/>
      <c r="FG47" s="52"/>
      <c r="FH47" s="52"/>
      <c r="FI47" s="52"/>
      <c r="FJ47" s="52"/>
    </row>
    <row r="48" ht="4.5" customHeight="1">
      <c r="A48" s="46"/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50"/>
      <c r="BV48" s="51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  <c r="DF48" s="52"/>
      <c r="DG48" s="52"/>
      <c r="DH48" s="52"/>
      <c r="DI48" s="52"/>
      <c r="DJ48" s="52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52"/>
      <c r="EF48" s="52"/>
      <c r="EG48" s="52"/>
      <c r="EH48" s="52"/>
      <c r="EI48" s="52"/>
      <c r="EJ48" s="52"/>
      <c r="EK48" s="52"/>
      <c r="EL48" s="52"/>
      <c r="EM48" s="52"/>
      <c r="EN48" s="52"/>
      <c r="EO48" s="53"/>
      <c r="EP48" s="51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52"/>
      <c r="FC48" s="52"/>
      <c r="FD48" s="52"/>
      <c r="FE48" s="52"/>
      <c r="FF48" s="52"/>
      <c r="FG48" s="52"/>
      <c r="FH48" s="52"/>
      <c r="FI48" s="52"/>
      <c r="FJ48" s="52"/>
    </row>
    <row r="49" ht="4.5" customHeight="1">
      <c r="A49" s="46"/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50"/>
      <c r="BV49" s="51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  <c r="DF49" s="52"/>
      <c r="DG49" s="52"/>
      <c r="DH49" s="52"/>
      <c r="DI49" s="52"/>
      <c r="DJ49" s="52"/>
      <c r="DK49" s="52"/>
      <c r="DL49" s="52"/>
      <c r="DM49" s="52"/>
      <c r="DN49" s="52"/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  <c r="EE49" s="52"/>
      <c r="EF49" s="52"/>
      <c r="EG49" s="52"/>
      <c r="EH49" s="52"/>
      <c r="EI49" s="52"/>
      <c r="EJ49" s="52"/>
      <c r="EK49" s="52"/>
      <c r="EL49" s="52"/>
      <c r="EM49" s="52"/>
      <c r="EN49" s="52"/>
      <c r="EO49" s="53"/>
      <c r="EP49" s="51"/>
      <c r="EQ49" s="52"/>
      <c r="ER49" s="52"/>
      <c r="ES49" s="52"/>
      <c r="ET49" s="52"/>
      <c r="EU49" s="52"/>
      <c r="EV49" s="52"/>
      <c r="EW49" s="52"/>
      <c r="EX49" s="52"/>
      <c r="EY49" s="52"/>
      <c r="EZ49" s="52"/>
      <c r="FA49" s="52"/>
      <c r="FB49" s="52"/>
      <c r="FC49" s="52"/>
      <c r="FD49" s="52"/>
      <c r="FE49" s="52"/>
      <c r="FF49" s="52"/>
      <c r="FG49" s="52"/>
      <c r="FH49" s="52"/>
      <c r="FI49" s="52"/>
      <c r="FJ49" s="52"/>
    </row>
    <row r="50" ht="4.5" customHeight="1">
      <c r="A50" s="46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50"/>
      <c r="BV50" s="51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  <c r="DF50" s="52"/>
      <c r="DG50" s="52"/>
      <c r="DH50" s="52"/>
      <c r="DI50" s="52"/>
      <c r="DJ50" s="52"/>
      <c r="DK50" s="52"/>
      <c r="DL50" s="52"/>
      <c r="DM50" s="52"/>
      <c r="DN50" s="52"/>
      <c r="DO50" s="52"/>
      <c r="DP50" s="52"/>
      <c r="DQ50" s="52"/>
      <c r="DR50" s="52"/>
      <c r="DS50" s="52"/>
      <c r="DT50" s="52"/>
      <c r="DU50" s="52"/>
      <c r="DV50" s="52"/>
      <c r="DW50" s="52"/>
      <c r="DX50" s="52"/>
      <c r="DY50" s="52"/>
      <c r="DZ50" s="52"/>
      <c r="EA50" s="52"/>
      <c r="EB50" s="52"/>
      <c r="EC50" s="52"/>
      <c r="ED50" s="52"/>
      <c r="EE50" s="52"/>
      <c r="EF50" s="52"/>
      <c r="EG50" s="52"/>
      <c r="EH50" s="52"/>
      <c r="EI50" s="52"/>
      <c r="EJ50" s="52"/>
      <c r="EK50" s="52"/>
      <c r="EL50" s="52"/>
      <c r="EM50" s="52"/>
      <c r="EN50" s="52"/>
      <c r="EO50" s="53"/>
      <c r="EP50" s="51"/>
      <c r="EQ50" s="52"/>
      <c r="ER50" s="52"/>
      <c r="ES50" s="52"/>
      <c r="ET50" s="52"/>
      <c r="EU50" s="52"/>
      <c r="EV50" s="52"/>
      <c r="EW50" s="52"/>
      <c r="EX50" s="52"/>
      <c r="EY50" s="52"/>
      <c r="EZ50" s="52"/>
      <c r="FA50" s="52"/>
      <c r="FB50" s="52"/>
      <c r="FC50" s="52"/>
      <c r="FD50" s="52"/>
      <c r="FE50" s="52"/>
      <c r="FF50" s="52"/>
      <c r="FG50" s="52"/>
      <c r="FH50" s="52"/>
      <c r="FI50" s="52"/>
      <c r="FJ50" s="52"/>
    </row>
    <row r="51" ht="4.5" customHeight="1">
      <c r="A51" s="46"/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50"/>
      <c r="BV51" s="51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  <c r="DF51" s="52"/>
      <c r="DG51" s="52"/>
      <c r="DH51" s="52"/>
      <c r="DI51" s="52"/>
      <c r="DJ51" s="52"/>
      <c r="DK51" s="52"/>
      <c r="DL51" s="52"/>
      <c r="DM51" s="52"/>
      <c r="DN51" s="52"/>
      <c r="DO51" s="52"/>
      <c r="DP51" s="52"/>
      <c r="DQ51" s="52"/>
      <c r="DR51" s="52"/>
      <c r="DS51" s="52"/>
      <c r="DT51" s="52"/>
      <c r="DU51" s="52"/>
      <c r="DV51" s="52"/>
      <c r="DW51" s="52"/>
      <c r="DX51" s="52"/>
      <c r="DY51" s="52"/>
      <c r="DZ51" s="52"/>
      <c r="EA51" s="52"/>
      <c r="EB51" s="52"/>
      <c r="EC51" s="52"/>
      <c r="ED51" s="52"/>
      <c r="EE51" s="52"/>
      <c r="EF51" s="52"/>
      <c r="EG51" s="52"/>
      <c r="EH51" s="52"/>
      <c r="EI51" s="52"/>
      <c r="EJ51" s="52"/>
      <c r="EK51" s="52"/>
      <c r="EL51" s="52"/>
      <c r="EM51" s="52"/>
      <c r="EN51" s="52"/>
      <c r="EO51" s="53"/>
      <c r="EP51" s="51"/>
      <c r="EQ51" s="52"/>
      <c r="ER51" s="52"/>
      <c r="ES51" s="52"/>
      <c r="ET51" s="52"/>
      <c r="EU51" s="52"/>
      <c r="EV51" s="52"/>
      <c r="EW51" s="52"/>
      <c r="EX51" s="52"/>
      <c r="EY51" s="52"/>
      <c r="EZ51" s="52"/>
      <c r="FA51" s="52"/>
      <c r="FB51" s="52"/>
      <c r="FC51" s="52"/>
      <c r="FD51" s="52"/>
      <c r="FE51" s="52"/>
      <c r="FF51" s="52"/>
      <c r="FG51" s="52"/>
      <c r="FH51" s="52"/>
      <c r="FI51" s="52"/>
      <c r="FJ51" s="52"/>
    </row>
    <row r="52" ht="4.5" customHeight="1">
      <c r="A52" s="46"/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50"/>
      <c r="BV52" s="51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  <c r="DF52" s="52"/>
      <c r="DG52" s="52"/>
      <c r="DH52" s="52"/>
      <c r="DI52" s="52"/>
      <c r="DJ52" s="52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2"/>
      <c r="EL52" s="52"/>
      <c r="EM52" s="52"/>
      <c r="EN52" s="52"/>
      <c r="EO52" s="53"/>
      <c r="EP52" s="51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52"/>
      <c r="FC52" s="52"/>
      <c r="FD52" s="52"/>
      <c r="FE52" s="52"/>
      <c r="FF52" s="52"/>
      <c r="FG52" s="52"/>
      <c r="FH52" s="52"/>
      <c r="FI52" s="52"/>
      <c r="FJ52" s="52"/>
    </row>
    <row r="53" ht="4.5" customHeight="1">
      <c r="A53" s="46"/>
      <c r="B53" s="48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50"/>
      <c r="BV53" s="51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2"/>
      <c r="DH53" s="52"/>
      <c r="DI53" s="52"/>
      <c r="DJ53" s="52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2"/>
      <c r="EL53" s="52"/>
      <c r="EM53" s="52"/>
      <c r="EN53" s="52"/>
      <c r="EO53" s="53"/>
      <c r="EP53" s="51"/>
      <c r="EQ53" s="52"/>
      <c r="ER53" s="52"/>
      <c r="ES53" s="52"/>
      <c r="ET53" s="52"/>
      <c r="EU53" s="52"/>
      <c r="EV53" s="52"/>
      <c r="EW53" s="52"/>
      <c r="EX53" s="52"/>
      <c r="EY53" s="52"/>
      <c r="EZ53" s="52"/>
      <c r="FA53" s="52"/>
      <c r="FB53" s="52"/>
      <c r="FC53" s="52"/>
      <c r="FD53" s="52"/>
      <c r="FE53" s="52"/>
      <c r="FF53" s="52"/>
      <c r="FG53" s="52"/>
      <c r="FH53" s="52"/>
      <c r="FI53" s="52"/>
      <c r="FJ53" s="52"/>
    </row>
    <row r="54" ht="4.5" customHeight="1">
      <c r="A54" s="46"/>
      <c r="B54" s="48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50"/>
      <c r="BV54" s="51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  <c r="DF54" s="52"/>
      <c r="DG54" s="52"/>
      <c r="DH54" s="52"/>
      <c r="DI54" s="52"/>
      <c r="DJ54" s="52"/>
      <c r="DK54" s="52"/>
      <c r="DL54" s="52"/>
      <c r="DM54" s="52"/>
      <c r="DN54" s="52"/>
      <c r="DO54" s="52"/>
      <c r="DP54" s="52"/>
      <c r="DQ54" s="52"/>
      <c r="DR54" s="52"/>
      <c r="DS54" s="52"/>
      <c r="DT54" s="52"/>
      <c r="DU54" s="52"/>
      <c r="DV54" s="52"/>
      <c r="DW54" s="52"/>
      <c r="DX54" s="52"/>
      <c r="DY54" s="52"/>
      <c r="DZ54" s="52"/>
      <c r="EA54" s="52"/>
      <c r="EB54" s="52"/>
      <c r="EC54" s="52"/>
      <c r="ED54" s="52"/>
      <c r="EE54" s="52"/>
      <c r="EF54" s="52"/>
      <c r="EG54" s="52"/>
      <c r="EH54" s="52"/>
      <c r="EI54" s="52"/>
      <c r="EJ54" s="52"/>
      <c r="EK54" s="52"/>
      <c r="EL54" s="52"/>
      <c r="EM54" s="52"/>
      <c r="EN54" s="52"/>
      <c r="EO54" s="53"/>
      <c r="EP54" s="51"/>
      <c r="EQ54" s="52"/>
      <c r="ER54" s="52"/>
      <c r="ES54" s="52"/>
      <c r="ET54" s="52"/>
      <c r="EU54" s="52"/>
      <c r="EV54" s="52"/>
      <c r="EW54" s="52"/>
      <c r="EX54" s="52"/>
      <c r="EY54" s="52"/>
      <c r="EZ54" s="52"/>
      <c r="FA54" s="52"/>
      <c r="FB54" s="52"/>
      <c r="FC54" s="52"/>
      <c r="FD54" s="52"/>
      <c r="FE54" s="52"/>
      <c r="FF54" s="52"/>
      <c r="FG54" s="52"/>
      <c r="FH54" s="52"/>
      <c r="FI54" s="52"/>
      <c r="FJ54" s="52"/>
    </row>
    <row r="55" ht="4.5" customHeight="1">
      <c r="A55" s="46"/>
      <c r="B55" s="48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50"/>
      <c r="BV55" s="51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  <c r="DF55" s="52"/>
      <c r="DG55" s="52"/>
      <c r="DH55" s="52"/>
      <c r="DI55" s="52"/>
      <c r="DJ55" s="52"/>
      <c r="DK55" s="52"/>
      <c r="DL55" s="52"/>
      <c r="DM55" s="52"/>
      <c r="DN55" s="52"/>
      <c r="DO55" s="52"/>
      <c r="DP55" s="52"/>
      <c r="DQ55" s="52"/>
      <c r="DR55" s="52"/>
      <c r="DS55" s="52"/>
      <c r="DT55" s="52"/>
      <c r="DU55" s="52"/>
      <c r="DV55" s="52"/>
      <c r="DW55" s="52"/>
      <c r="DX55" s="52"/>
      <c r="DY55" s="52"/>
      <c r="DZ55" s="52"/>
      <c r="EA55" s="52"/>
      <c r="EB55" s="52"/>
      <c r="EC55" s="52"/>
      <c r="ED55" s="52"/>
      <c r="EE55" s="52"/>
      <c r="EF55" s="52"/>
      <c r="EG55" s="52"/>
      <c r="EH55" s="52"/>
      <c r="EI55" s="52"/>
      <c r="EJ55" s="52"/>
      <c r="EK55" s="52"/>
      <c r="EL55" s="52"/>
      <c r="EM55" s="52"/>
      <c r="EN55" s="52"/>
      <c r="EO55" s="53"/>
      <c r="EP55" s="51"/>
      <c r="EQ55" s="52"/>
      <c r="ER55" s="52"/>
      <c r="ES55" s="52"/>
      <c r="ET55" s="52"/>
      <c r="EU55" s="52"/>
      <c r="EV55" s="52"/>
      <c r="EW55" s="52"/>
      <c r="EX55" s="52"/>
      <c r="EY55" s="52"/>
      <c r="EZ55" s="52"/>
      <c r="FA55" s="52"/>
      <c r="FB55" s="52"/>
      <c r="FC55" s="52"/>
      <c r="FD55" s="52"/>
      <c r="FE55" s="52"/>
      <c r="FF55" s="52"/>
      <c r="FG55" s="52"/>
      <c r="FH55" s="52"/>
      <c r="FI55" s="52"/>
      <c r="FJ55" s="52"/>
    </row>
    <row r="56" ht="4.5" customHeight="1">
      <c r="A56" s="46"/>
      <c r="B56" s="48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50"/>
      <c r="BV56" s="51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  <c r="DF56" s="52"/>
      <c r="DG56" s="52"/>
      <c r="DH56" s="52"/>
      <c r="DI56" s="52"/>
      <c r="DJ56" s="52"/>
      <c r="DK56" s="52"/>
      <c r="DL56" s="52"/>
      <c r="DM56" s="52"/>
      <c r="DN56" s="52"/>
      <c r="DO56" s="52"/>
      <c r="DP56" s="52"/>
      <c r="DQ56" s="52"/>
      <c r="DR56" s="52"/>
      <c r="DS56" s="52"/>
      <c r="DT56" s="52"/>
      <c r="DU56" s="52"/>
      <c r="DV56" s="52"/>
      <c r="DW56" s="52"/>
      <c r="DX56" s="52"/>
      <c r="DY56" s="52"/>
      <c r="DZ56" s="52"/>
      <c r="EA56" s="52"/>
      <c r="EB56" s="52"/>
      <c r="EC56" s="52"/>
      <c r="ED56" s="52"/>
      <c r="EE56" s="52"/>
      <c r="EF56" s="52"/>
      <c r="EG56" s="52"/>
      <c r="EH56" s="52"/>
      <c r="EI56" s="52"/>
      <c r="EJ56" s="52"/>
      <c r="EK56" s="52"/>
      <c r="EL56" s="52"/>
      <c r="EM56" s="52"/>
      <c r="EN56" s="52"/>
      <c r="EO56" s="53"/>
      <c r="EP56" s="51"/>
      <c r="EQ56" s="52"/>
      <c r="ER56" s="52"/>
      <c r="ES56" s="52"/>
      <c r="ET56" s="52"/>
      <c r="EU56" s="52"/>
      <c r="EV56" s="52"/>
      <c r="EW56" s="52"/>
      <c r="EX56" s="52"/>
      <c r="EY56" s="52"/>
      <c r="EZ56" s="52"/>
      <c r="FA56" s="52"/>
      <c r="FB56" s="52"/>
      <c r="FC56" s="52"/>
      <c r="FD56" s="52"/>
      <c r="FE56" s="52"/>
      <c r="FF56" s="52"/>
      <c r="FG56" s="52"/>
      <c r="FH56" s="52"/>
      <c r="FI56" s="52"/>
      <c r="FJ56" s="52"/>
    </row>
    <row r="57" ht="4.5" customHeight="1">
      <c r="A57" s="46"/>
      <c r="B57" s="48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50"/>
      <c r="BV57" s="51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  <c r="DF57" s="52"/>
      <c r="DG57" s="52"/>
      <c r="DH57" s="52"/>
      <c r="DI57" s="52"/>
      <c r="DJ57" s="52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2"/>
      <c r="EL57" s="52"/>
      <c r="EM57" s="52"/>
      <c r="EN57" s="52"/>
      <c r="EO57" s="53"/>
      <c r="EP57" s="51"/>
      <c r="EQ57" s="52"/>
      <c r="ER57" s="52"/>
      <c r="ES57" s="52"/>
      <c r="ET57" s="52"/>
      <c r="EU57" s="52"/>
      <c r="EV57" s="52"/>
      <c r="EW57" s="52"/>
      <c r="EX57" s="52"/>
      <c r="EY57" s="52"/>
      <c r="EZ57" s="52"/>
      <c r="FA57" s="52"/>
      <c r="FB57" s="52"/>
      <c r="FC57" s="52"/>
      <c r="FD57" s="52"/>
      <c r="FE57" s="52"/>
      <c r="FF57" s="52"/>
      <c r="FG57" s="52"/>
      <c r="FH57" s="52"/>
      <c r="FI57" s="52"/>
      <c r="FJ57" s="52"/>
    </row>
    <row r="58" ht="4.5" customHeight="1">
      <c r="A58" s="46"/>
      <c r="B58" s="48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50"/>
      <c r="BV58" s="51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  <c r="DF58" s="52"/>
      <c r="DG58" s="52"/>
      <c r="DH58" s="52"/>
      <c r="DI58" s="52"/>
      <c r="DJ58" s="52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2"/>
      <c r="EL58" s="52"/>
      <c r="EM58" s="52"/>
      <c r="EN58" s="52"/>
      <c r="EO58" s="53"/>
      <c r="EP58" s="51"/>
      <c r="EQ58" s="52"/>
      <c r="ER58" s="52"/>
      <c r="ES58" s="52"/>
      <c r="ET58" s="52"/>
      <c r="EU58" s="52"/>
      <c r="EV58" s="52"/>
      <c r="EW58" s="52"/>
      <c r="EX58" s="52"/>
      <c r="EY58" s="52"/>
      <c r="EZ58" s="52"/>
      <c r="FA58" s="52"/>
      <c r="FB58" s="52"/>
      <c r="FC58" s="52"/>
      <c r="FD58" s="52"/>
      <c r="FE58" s="52"/>
      <c r="FF58" s="52"/>
      <c r="FG58" s="52"/>
      <c r="FH58" s="52"/>
      <c r="FI58" s="52"/>
      <c r="FJ58" s="52"/>
    </row>
    <row r="59" ht="4.5" customHeight="1">
      <c r="A59" s="46"/>
      <c r="B59" s="48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50"/>
      <c r="BV59" s="51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2"/>
      <c r="EL59" s="52"/>
      <c r="EM59" s="52"/>
      <c r="EN59" s="52"/>
      <c r="EO59" s="53"/>
      <c r="EP59" s="51"/>
      <c r="EQ59" s="52"/>
      <c r="ER59" s="52"/>
      <c r="ES59" s="52"/>
      <c r="ET59" s="52"/>
      <c r="EU59" s="52"/>
      <c r="EV59" s="52"/>
      <c r="EW59" s="52"/>
      <c r="EX59" s="52"/>
      <c r="EY59" s="52"/>
      <c r="EZ59" s="52"/>
      <c r="FA59" s="52"/>
      <c r="FB59" s="52"/>
      <c r="FC59" s="52"/>
      <c r="FD59" s="52"/>
      <c r="FE59" s="52"/>
      <c r="FF59" s="52"/>
      <c r="FG59" s="52"/>
      <c r="FH59" s="52"/>
      <c r="FI59" s="52"/>
      <c r="FJ59" s="52"/>
    </row>
    <row r="60" ht="4.5" customHeight="1">
      <c r="A60" s="46"/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50"/>
      <c r="BV60" s="51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  <c r="DF60" s="52"/>
      <c r="DG60" s="52"/>
      <c r="DH60" s="52"/>
      <c r="DI60" s="52"/>
      <c r="DJ60" s="52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2"/>
      <c r="EL60" s="52"/>
      <c r="EM60" s="52"/>
      <c r="EN60" s="52"/>
      <c r="EO60" s="53"/>
      <c r="EP60" s="51"/>
      <c r="EQ60" s="52"/>
      <c r="ER60" s="52"/>
      <c r="ES60" s="52"/>
      <c r="ET60" s="52"/>
      <c r="EU60" s="52"/>
      <c r="EV60" s="52"/>
      <c r="EW60" s="52"/>
      <c r="EX60" s="52"/>
      <c r="EY60" s="52"/>
      <c r="EZ60" s="52"/>
      <c r="FA60" s="52"/>
      <c r="FB60" s="52"/>
      <c r="FC60" s="52"/>
      <c r="FD60" s="52"/>
      <c r="FE60" s="52"/>
      <c r="FF60" s="52"/>
      <c r="FG60" s="52"/>
      <c r="FH60" s="52"/>
      <c r="FI60" s="52"/>
      <c r="FJ60" s="52"/>
    </row>
    <row r="61" ht="4.5" customHeight="1">
      <c r="A61" s="46"/>
      <c r="B61" s="48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50"/>
      <c r="BV61" s="51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2"/>
      <c r="EL61" s="52"/>
      <c r="EM61" s="52"/>
      <c r="EN61" s="52"/>
      <c r="EO61" s="53"/>
      <c r="EP61" s="51"/>
      <c r="EQ61" s="52"/>
      <c r="ER61" s="52"/>
      <c r="ES61" s="52"/>
      <c r="ET61" s="52"/>
      <c r="EU61" s="52"/>
      <c r="EV61" s="52"/>
      <c r="EW61" s="52"/>
      <c r="EX61" s="52"/>
      <c r="EY61" s="52"/>
      <c r="EZ61" s="52"/>
      <c r="FA61" s="52"/>
      <c r="FB61" s="52"/>
      <c r="FC61" s="52"/>
      <c r="FD61" s="52"/>
      <c r="FE61" s="52"/>
      <c r="FF61" s="52"/>
      <c r="FG61" s="52"/>
      <c r="FH61" s="52"/>
      <c r="FI61" s="52"/>
      <c r="FJ61" s="52"/>
    </row>
    <row r="62" ht="4.5" customHeight="1">
      <c r="A62" s="46"/>
      <c r="B62" s="48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50"/>
      <c r="BV62" s="51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2"/>
      <c r="DH62" s="52"/>
      <c r="DI62" s="52"/>
      <c r="DJ62" s="52"/>
      <c r="DK62" s="52"/>
      <c r="DL62" s="52"/>
      <c r="DM62" s="52"/>
      <c r="DN62" s="52"/>
      <c r="DO62" s="52"/>
      <c r="DP62" s="52"/>
      <c r="DQ62" s="52"/>
      <c r="DR62" s="52"/>
      <c r="DS62" s="52"/>
      <c r="DT62" s="52"/>
      <c r="DU62" s="52"/>
      <c r="DV62" s="52"/>
      <c r="DW62" s="52"/>
      <c r="DX62" s="52"/>
      <c r="DY62" s="52"/>
      <c r="DZ62" s="52"/>
      <c r="EA62" s="52"/>
      <c r="EB62" s="52"/>
      <c r="EC62" s="52"/>
      <c r="ED62" s="52"/>
      <c r="EE62" s="52"/>
      <c r="EF62" s="52"/>
      <c r="EG62" s="52"/>
      <c r="EH62" s="52"/>
      <c r="EI62" s="52"/>
      <c r="EJ62" s="52"/>
      <c r="EK62" s="52"/>
      <c r="EL62" s="52"/>
      <c r="EM62" s="52"/>
      <c r="EN62" s="52"/>
      <c r="EO62" s="53"/>
      <c r="EP62" s="51"/>
      <c r="EQ62" s="52"/>
      <c r="ER62" s="52"/>
      <c r="ES62" s="52"/>
      <c r="ET62" s="52"/>
      <c r="EU62" s="52"/>
      <c r="EV62" s="52"/>
      <c r="EW62" s="52"/>
      <c r="EX62" s="52"/>
      <c r="EY62" s="52"/>
      <c r="EZ62" s="52"/>
      <c r="FA62" s="52"/>
      <c r="FB62" s="52"/>
      <c r="FC62" s="52"/>
      <c r="FD62" s="52"/>
      <c r="FE62" s="52"/>
      <c r="FF62" s="52"/>
      <c r="FG62" s="52"/>
      <c r="FH62" s="52"/>
      <c r="FI62" s="52"/>
      <c r="FJ62" s="52"/>
    </row>
    <row r="63" ht="4.5" customHeight="1">
      <c r="A63" s="46"/>
      <c r="B63" s="48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50"/>
      <c r="BV63" s="51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  <c r="DF63" s="52"/>
      <c r="DG63" s="52"/>
      <c r="DH63" s="52"/>
      <c r="DI63" s="52"/>
      <c r="DJ63" s="52"/>
      <c r="DK63" s="52"/>
      <c r="DL63" s="52"/>
      <c r="DM63" s="52"/>
      <c r="DN63" s="52"/>
      <c r="DO63" s="52"/>
      <c r="DP63" s="52"/>
      <c r="DQ63" s="52"/>
      <c r="DR63" s="52"/>
      <c r="DS63" s="52"/>
      <c r="DT63" s="52"/>
      <c r="DU63" s="52"/>
      <c r="DV63" s="52"/>
      <c r="DW63" s="52"/>
      <c r="DX63" s="52"/>
      <c r="DY63" s="52"/>
      <c r="DZ63" s="52"/>
      <c r="EA63" s="52"/>
      <c r="EB63" s="52"/>
      <c r="EC63" s="52"/>
      <c r="ED63" s="52"/>
      <c r="EE63" s="52"/>
      <c r="EF63" s="52"/>
      <c r="EG63" s="52"/>
      <c r="EH63" s="52"/>
      <c r="EI63" s="52"/>
      <c r="EJ63" s="52"/>
      <c r="EK63" s="52"/>
      <c r="EL63" s="52"/>
      <c r="EM63" s="52"/>
      <c r="EN63" s="52"/>
      <c r="EO63" s="53"/>
      <c r="EP63" s="51"/>
      <c r="EQ63" s="52"/>
      <c r="ER63" s="52"/>
      <c r="ES63" s="52"/>
      <c r="ET63" s="52"/>
      <c r="EU63" s="52"/>
      <c r="EV63" s="52"/>
      <c r="EW63" s="52"/>
      <c r="EX63" s="52"/>
      <c r="EY63" s="52"/>
      <c r="EZ63" s="52"/>
      <c r="FA63" s="52"/>
      <c r="FB63" s="52"/>
      <c r="FC63" s="52"/>
      <c r="FD63" s="52"/>
      <c r="FE63" s="52"/>
      <c r="FF63" s="52"/>
      <c r="FG63" s="52"/>
      <c r="FH63" s="52"/>
      <c r="FI63" s="52"/>
      <c r="FJ63" s="52"/>
    </row>
    <row r="64" ht="4.5" customHeight="1">
      <c r="A64" s="46"/>
      <c r="B64" s="48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50"/>
      <c r="BV64" s="51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  <c r="DF64" s="52"/>
      <c r="DG64" s="52"/>
      <c r="DH64" s="52"/>
      <c r="DI64" s="52"/>
      <c r="DJ64" s="52"/>
      <c r="DK64" s="52"/>
      <c r="DL64" s="52"/>
      <c r="DM64" s="52"/>
      <c r="DN64" s="52"/>
      <c r="DO64" s="52"/>
      <c r="DP64" s="52"/>
      <c r="DQ64" s="52"/>
      <c r="DR64" s="52"/>
      <c r="DS64" s="52"/>
      <c r="DT64" s="52"/>
      <c r="DU64" s="52"/>
      <c r="DV64" s="52"/>
      <c r="DW64" s="52"/>
      <c r="DX64" s="52"/>
      <c r="DY64" s="52"/>
      <c r="DZ64" s="52"/>
      <c r="EA64" s="52"/>
      <c r="EB64" s="52"/>
      <c r="EC64" s="52"/>
      <c r="ED64" s="52"/>
      <c r="EE64" s="52"/>
      <c r="EF64" s="52"/>
      <c r="EG64" s="52"/>
      <c r="EH64" s="52"/>
      <c r="EI64" s="52"/>
      <c r="EJ64" s="52"/>
      <c r="EK64" s="52"/>
      <c r="EL64" s="52"/>
      <c r="EM64" s="52"/>
      <c r="EN64" s="52"/>
      <c r="EO64" s="53"/>
      <c r="EP64" s="51"/>
      <c r="EQ64" s="52"/>
      <c r="ER64" s="52"/>
      <c r="ES64" s="52"/>
      <c r="ET64" s="52"/>
      <c r="EU64" s="52"/>
      <c r="EV64" s="52"/>
      <c r="EW64" s="52"/>
      <c r="EX64" s="52"/>
      <c r="EY64" s="52"/>
      <c r="EZ64" s="52"/>
      <c r="FA64" s="52"/>
      <c r="FB64" s="52"/>
      <c r="FC64" s="52"/>
      <c r="FD64" s="52"/>
      <c r="FE64" s="52"/>
      <c r="FF64" s="52"/>
      <c r="FG64" s="52"/>
      <c r="FH64" s="52"/>
      <c r="FI64" s="52"/>
      <c r="FJ64" s="52"/>
    </row>
    <row r="65" ht="4.5" customHeight="1">
      <c r="A65" s="46"/>
      <c r="B65" s="48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50"/>
      <c r="BV65" s="51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2"/>
      <c r="DI65" s="52"/>
      <c r="DJ65" s="52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2"/>
      <c r="EL65" s="52"/>
      <c r="EM65" s="52"/>
      <c r="EN65" s="52"/>
      <c r="EO65" s="53"/>
      <c r="EP65" s="51"/>
      <c r="EQ65" s="52"/>
      <c r="ER65" s="52"/>
      <c r="ES65" s="52"/>
      <c r="ET65" s="52"/>
      <c r="EU65" s="52"/>
      <c r="EV65" s="52"/>
      <c r="EW65" s="52"/>
      <c r="EX65" s="52"/>
      <c r="EY65" s="52"/>
      <c r="EZ65" s="52"/>
      <c r="FA65" s="52"/>
      <c r="FB65" s="52"/>
      <c r="FC65" s="52"/>
      <c r="FD65" s="52"/>
      <c r="FE65" s="52"/>
      <c r="FF65" s="52"/>
      <c r="FG65" s="52"/>
      <c r="FH65" s="52"/>
      <c r="FI65" s="52"/>
      <c r="FJ65" s="52"/>
    </row>
    <row r="66" ht="4.5" customHeight="1">
      <c r="A66" s="46"/>
      <c r="B66" s="48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50"/>
      <c r="BV66" s="51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  <c r="DF66" s="52"/>
      <c r="DG66" s="52"/>
      <c r="DH66" s="52"/>
      <c r="DI66" s="52"/>
      <c r="DJ66" s="52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52"/>
      <c r="EF66" s="52"/>
      <c r="EG66" s="52"/>
      <c r="EH66" s="52"/>
      <c r="EI66" s="52"/>
      <c r="EJ66" s="52"/>
      <c r="EK66" s="52"/>
      <c r="EL66" s="52"/>
      <c r="EM66" s="52"/>
      <c r="EN66" s="52"/>
      <c r="EO66" s="53"/>
      <c r="EP66" s="51"/>
      <c r="EQ66" s="52"/>
      <c r="ER66" s="52"/>
      <c r="ES66" s="52"/>
      <c r="ET66" s="52"/>
      <c r="EU66" s="52"/>
      <c r="EV66" s="52"/>
      <c r="EW66" s="52"/>
      <c r="EX66" s="52"/>
      <c r="EY66" s="52"/>
      <c r="EZ66" s="52"/>
      <c r="FA66" s="52"/>
      <c r="FB66" s="52"/>
      <c r="FC66" s="52"/>
      <c r="FD66" s="52"/>
      <c r="FE66" s="52"/>
      <c r="FF66" s="52"/>
      <c r="FG66" s="52"/>
      <c r="FH66" s="52"/>
      <c r="FI66" s="52"/>
      <c r="FJ66" s="52"/>
    </row>
    <row r="67" ht="4.5" customHeight="1">
      <c r="A67" s="46"/>
      <c r="B67" s="48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50"/>
      <c r="BV67" s="51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3"/>
      <c r="EP67" s="51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</row>
    <row r="68" ht="4.5" customHeight="1">
      <c r="A68" s="46"/>
      <c r="B68" s="48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50"/>
      <c r="BV68" s="51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3"/>
      <c r="EP68" s="51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</row>
    <row r="69" ht="4.5" customHeight="1">
      <c r="A69" s="46"/>
      <c r="B69" s="48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50"/>
      <c r="BV69" s="51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3"/>
      <c r="EP69" s="51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</row>
    <row r="70" ht="4.5" customHeight="1">
      <c r="A70" s="46"/>
      <c r="B70" s="48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50"/>
      <c r="BV70" s="51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3"/>
      <c r="EP70" s="51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</row>
    <row r="71" ht="4.5" customHeight="1">
      <c r="A71" s="46"/>
      <c r="B71" s="4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50"/>
      <c r="BV71" s="51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3"/>
      <c r="EP71" s="51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</row>
    <row r="72" ht="4.5" customHeight="1">
      <c r="A72" s="46"/>
      <c r="B72" s="48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50"/>
      <c r="BV72" s="51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3"/>
      <c r="EP72" s="51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</row>
    <row r="73" ht="4.5" customHeight="1">
      <c r="A73" s="46"/>
      <c r="B73" s="54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6"/>
      <c r="BV73" s="57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9"/>
      <c r="EP73" s="57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</row>
    <row r="74" ht="4.5" customHeight="1">
      <c r="A74" s="46"/>
      <c r="B74" s="47" t="s">
        <v>69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6"/>
      <c r="BV74" s="47" t="s">
        <v>70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6"/>
      <c r="EP74" s="47" t="s">
        <v>71</v>
      </c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3"/>
    </row>
    <row r="75" ht="4.5" customHeight="1">
      <c r="A75" s="46"/>
      <c r="B75" s="7"/>
      <c r="BU75" s="15"/>
      <c r="BV75" s="7"/>
      <c r="EO75" s="15"/>
      <c r="EP75" s="7"/>
      <c r="FJ75" s="8"/>
    </row>
    <row r="76" ht="4.5" customHeight="1">
      <c r="A76" s="46"/>
      <c r="B76" s="7"/>
      <c r="BU76" s="15"/>
      <c r="BV76" s="7"/>
      <c r="EO76" s="15"/>
      <c r="EP76" s="7"/>
      <c r="FJ76" s="8"/>
    </row>
    <row r="77" ht="4.5" customHeight="1">
      <c r="A77" s="46"/>
      <c r="B77" s="7"/>
      <c r="BU77" s="15"/>
      <c r="BV77" s="7"/>
      <c r="EO77" s="15"/>
      <c r="EP77" s="7"/>
      <c r="FJ77" s="8"/>
    </row>
    <row r="78" ht="4.5" customHeight="1">
      <c r="A78" s="46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1"/>
      <c r="BV78" s="9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1"/>
      <c r="EP78" s="9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6"/>
    </row>
    <row r="79" ht="4.5" customHeight="1">
      <c r="A79" s="46"/>
      <c r="B79" s="51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3"/>
      <c r="BV79" s="51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  <c r="DF79" s="52"/>
      <c r="DG79" s="52"/>
      <c r="DH79" s="52"/>
      <c r="DI79" s="52"/>
      <c r="DJ79" s="52"/>
      <c r="DK79" s="52"/>
      <c r="DL79" s="52"/>
      <c r="DM79" s="52"/>
      <c r="DN79" s="52"/>
      <c r="DO79" s="52"/>
      <c r="DP79" s="52"/>
      <c r="DQ79" s="52"/>
      <c r="DR79" s="52"/>
      <c r="DS79" s="52"/>
      <c r="DT79" s="52"/>
      <c r="DU79" s="52"/>
      <c r="DV79" s="52"/>
      <c r="DW79" s="52"/>
      <c r="DX79" s="52"/>
      <c r="DY79" s="52"/>
      <c r="DZ79" s="52"/>
      <c r="EA79" s="52"/>
      <c r="EB79" s="52"/>
      <c r="EC79" s="52"/>
      <c r="ED79" s="52"/>
      <c r="EE79" s="52"/>
      <c r="EF79" s="52"/>
      <c r="EG79" s="52"/>
      <c r="EH79" s="52"/>
      <c r="EI79" s="52"/>
      <c r="EJ79" s="52"/>
      <c r="EK79" s="52"/>
      <c r="EL79" s="52"/>
      <c r="EM79" s="52"/>
      <c r="EN79" s="52"/>
      <c r="EO79" s="53"/>
      <c r="EP79" s="51"/>
      <c r="EQ79" s="52"/>
      <c r="ER79" s="52"/>
      <c r="ES79" s="52"/>
      <c r="ET79" s="52"/>
      <c r="EU79" s="52"/>
      <c r="EV79" s="52"/>
      <c r="EW79" s="52"/>
      <c r="EX79" s="52"/>
      <c r="EY79" s="52"/>
      <c r="EZ79" s="52"/>
      <c r="FA79" s="52"/>
      <c r="FB79" s="52"/>
      <c r="FC79" s="52"/>
      <c r="FD79" s="52"/>
      <c r="FE79" s="52"/>
      <c r="FF79" s="52"/>
      <c r="FG79" s="52"/>
      <c r="FH79" s="52"/>
      <c r="FI79" s="52"/>
      <c r="FJ79" s="52"/>
    </row>
    <row r="80" ht="4.5" customHeight="1">
      <c r="A80" s="46"/>
      <c r="B80" s="51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3"/>
      <c r="BV80" s="51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  <c r="DF80" s="52"/>
      <c r="DG80" s="52"/>
      <c r="DH80" s="52"/>
      <c r="DI80" s="52"/>
      <c r="DJ80" s="52"/>
      <c r="DK80" s="52"/>
      <c r="DL80" s="52"/>
      <c r="DM80" s="52"/>
      <c r="DN80" s="52"/>
      <c r="DO80" s="52"/>
      <c r="DP80" s="52"/>
      <c r="DQ80" s="52"/>
      <c r="DR80" s="52"/>
      <c r="DS80" s="52"/>
      <c r="DT80" s="52"/>
      <c r="DU80" s="52"/>
      <c r="DV80" s="52"/>
      <c r="DW80" s="52"/>
      <c r="DX80" s="52"/>
      <c r="DY80" s="52"/>
      <c r="DZ80" s="52"/>
      <c r="EA80" s="52"/>
      <c r="EB80" s="52"/>
      <c r="EC80" s="52"/>
      <c r="ED80" s="52"/>
      <c r="EE80" s="52"/>
      <c r="EF80" s="52"/>
      <c r="EG80" s="52"/>
      <c r="EH80" s="52"/>
      <c r="EI80" s="52"/>
      <c r="EJ80" s="52"/>
      <c r="EK80" s="52"/>
      <c r="EL80" s="52"/>
      <c r="EM80" s="52"/>
      <c r="EN80" s="52"/>
      <c r="EO80" s="53"/>
      <c r="EP80" s="51"/>
      <c r="EQ80" s="52"/>
      <c r="ER80" s="52"/>
      <c r="ES80" s="52"/>
      <c r="ET80" s="52"/>
      <c r="EU80" s="52"/>
      <c r="EV80" s="52"/>
      <c r="EW80" s="52"/>
      <c r="EX80" s="52"/>
      <c r="EY80" s="52"/>
      <c r="EZ80" s="52"/>
      <c r="FA80" s="52"/>
      <c r="FB80" s="52"/>
      <c r="FC80" s="52"/>
      <c r="FD80" s="52"/>
      <c r="FE80" s="52"/>
      <c r="FF80" s="52"/>
      <c r="FG80" s="52"/>
      <c r="FH80" s="52"/>
      <c r="FI80" s="52"/>
      <c r="FJ80" s="52"/>
    </row>
    <row r="81" ht="4.5" customHeight="1">
      <c r="A81" s="46"/>
      <c r="B81" s="51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3"/>
      <c r="BV81" s="51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  <c r="DF81" s="52"/>
      <c r="DG81" s="52"/>
      <c r="DH81" s="52"/>
      <c r="DI81" s="52"/>
      <c r="DJ81" s="52"/>
      <c r="DK81" s="52"/>
      <c r="DL81" s="52"/>
      <c r="DM81" s="52"/>
      <c r="DN81" s="52"/>
      <c r="DO81" s="52"/>
      <c r="DP81" s="52"/>
      <c r="DQ81" s="52"/>
      <c r="DR81" s="52"/>
      <c r="DS81" s="52"/>
      <c r="DT81" s="52"/>
      <c r="DU81" s="52"/>
      <c r="DV81" s="52"/>
      <c r="DW81" s="52"/>
      <c r="DX81" s="52"/>
      <c r="DY81" s="52"/>
      <c r="DZ81" s="52"/>
      <c r="EA81" s="52"/>
      <c r="EB81" s="52"/>
      <c r="EC81" s="52"/>
      <c r="ED81" s="52"/>
      <c r="EE81" s="52"/>
      <c r="EF81" s="52"/>
      <c r="EG81" s="52"/>
      <c r="EH81" s="52"/>
      <c r="EI81" s="52"/>
      <c r="EJ81" s="52"/>
      <c r="EK81" s="52"/>
      <c r="EL81" s="52"/>
      <c r="EM81" s="52"/>
      <c r="EN81" s="52"/>
      <c r="EO81" s="53"/>
      <c r="EP81" s="51"/>
      <c r="EQ81" s="52"/>
      <c r="ER81" s="52"/>
      <c r="ES81" s="52"/>
      <c r="ET81" s="52"/>
      <c r="EU81" s="52"/>
      <c r="EV81" s="52"/>
      <c r="EW81" s="52"/>
      <c r="EX81" s="52"/>
      <c r="EY81" s="52"/>
      <c r="EZ81" s="52"/>
      <c r="FA81" s="52"/>
      <c r="FB81" s="52"/>
      <c r="FC81" s="52"/>
      <c r="FD81" s="52"/>
      <c r="FE81" s="52"/>
      <c r="FF81" s="52"/>
      <c r="FG81" s="52"/>
      <c r="FH81" s="52"/>
      <c r="FI81" s="52"/>
      <c r="FJ81" s="52"/>
    </row>
    <row r="82" ht="4.5" customHeight="1">
      <c r="A82" s="46"/>
      <c r="B82" s="51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3"/>
      <c r="BV82" s="51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  <c r="DF82" s="52"/>
      <c r="DG82" s="52"/>
      <c r="DH82" s="52"/>
      <c r="DI82" s="52"/>
      <c r="DJ82" s="52"/>
      <c r="DK82" s="52"/>
      <c r="DL82" s="52"/>
      <c r="DM82" s="52"/>
      <c r="DN82" s="52"/>
      <c r="DO82" s="52"/>
      <c r="DP82" s="52"/>
      <c r="DQ82" s="52"/>
      <c r="DR82" s="52"/>
      <c r="DS82" s="52"/>
      <c r="DT82" s="52"/>
      <c r="DU82" s="52"/>
      <c r="DV82" s="52"/>
      <c r="DW82" s="52"/>
      <c r="DX82" s="52"/>
      <c r="DY82" s="52"/>
      <c r="DZ82" s="52"/>
      <c r="EA82" s="52"/>
      <c r="EB82" s="52"/>
      <c r="EC82" s="52"/>
      <c r="ED82" s="52"/>
      <c r="EE82" s="52"/>
      <c r="EF82" s="52"/>
      <c r="EG82" s="52"/>
      <c r="EH82" s="52"/>
      <c r="EI82" s="52"/>
      <c r="EJ82" s="52"/>
      <c r="EK82" s="52"/>
      <c r="EL82" s="52"/>
      <c r="EM82" s="52"/>
      <c r="EN82" s="52"/>
      <c r="EO82" s="53"/>
      <c r="EP82" s="51"/>
      <c r="EQ82" s="52"/>
      <c r="ER82" s="52"/>
      <c r="ES82" s="52"/>
      <c r="ET82" s="52"/>
      <c r="EU82" s="52"/>
      <c r="EV82" s="52"/>
      <c r="EW82" s="52"/>
      <c r="EX82" s="52"/>
      <c r="EY82" s="52"/>
      <c r="EZ82" s="52"/>
      <c r="FA82" s="52"/>
      <c r="FB82" s="52"/>
      <c r="FC82" s="52"/>
      <c r="FD82" s="52"/>
      <c r="FE82" s="52"/>
      <c r="FF82" s="52"/>
      <c r="FG82" s="52"/>
      <c r="FH82" s="52"/>
      <c r="FI82" s="52"/>
      <c r="FJ82" s="52"/>
    </row>
    <row r="83" ht="4.5" customHeight="1">
      <c r="A83" s="46"/>
      <c r="B83" s="51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3"/>
      <c r="BV83" s="51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  <c r="DF83" s="52"/>
      <c r="DG83" s="52"/>
      <c r="DH83" s="52"/>
      <c r="DI83" s="52"/>
      <c r="DJ83" s="52"/>
      <c r="DK83" s="52"/>
      <c r="DL83" s="52"/>
      <c r="DM83" s="52"/>
      <c r="DN83" s="52"/>
      <c r="DO83" s="52"/>
      <c r="DP83" s="52"/>
      <c r="DQ83" s="52"/>
      <c r="DR83" s="52"/>
      <c r="DS83" s="52"/>
      <c r="DT83" s="52"/>
      <c r="DU83" s="52"/>
      <c r="DV83" s="52"/>
      <c r="DW83" s="52"/>
      <c r="DX83" s="52"/>
      <c r="DY83" s="52"/>
      <c r="DZ83" s="52"/>
      <c r="EA83" s="52"/>
      <c r="EB83" s="52"/>
      <c r="EC83" s="52"/>
      <c r="ED83" s="52"/>
      <c r="EE83" s="52"/>
      <c r="EF83" s="52"/>
      <c r="EG83" s="52"/>
      <c r="EH83" s="52"/>
      <c r="EI83" s="52"/>
      <c r="EJ83" s="52"/>
      <c r="EK83" s="52"/>
      <c r="EL83" s="52"/>
      <c r="EM83" s="52"/>
      <c r="EN83" s="52"/>
      <c r="EO83" s="53"/>
      <c r="EP83" s="51"/>
      <c r="EQ83" s="52"/>
      <c r="ER83" s="52"/>
      <c r="ES83" s="52"/>
      <c r="ET83" s="52"/>
      <c r="EU83" s="52"/>
      <c r="EV83" s="52"/>
      <c r="EW83" s="52"/>
      <c r="EX83" s="52"/>
      <c r="EY83" s="52"/>
      <c r="EZ83" s="52"/>
      <c r="FA83" s="52"/>
      <c r="FB83" s="52"/>
      <c r="FC83" s="52"/>
      <c r="FD83" s="52"/>
      <c r="FE83" s="52"/>
      <c r="FF83" s="52"/>
      <c r="FG83" s="52"/>
      <c r="FH83" s="52"/>
      <c r="FI83" s="52"/>
      <c r="FJ83" s="52"/>
    </row>
    <row r="84" ht="4.5" customHeight="1">
      <c r="A84" s="46"/>
      <c r="B84" s="51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3"/>
      <c r="BV84" s="51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  <c r="DG84" s="52"/>
      <c r="DH84" s="52"/>
      <c r="DI84" s="52"/>
      <c r="DJ84" s="52"/>
      <c r="DK84" s="52"/>
      <c r="DL84" s="52"/>
      <c r="DM84" s="52"/>
      <c r="DN84" s="52"/>
      <c r="DO84" s="52"/>
      <c r="DP84" s="52"/>
      <c r="DQ84" s="52"/>
      <c r="DR84" s="52"/>
      <c r="DS84" s="52"/>
      <c r="DT84" s="52"/>
      <c r="DU84" s="52"/>
      <c r="DV84" s="52"/>
      <c r="DW84" s="52"/>
      <c r="DX84" s="52"/>
      <c r="DY84" s="52"/>
      <c r="DZ84" s="52"/>
      <c r="EA84" s="52"/>
      <c r="EB84" s="52"/>
      <c r="EC84" s="52"/>
      <c r="ED84" s="52"/>
      <c r="EE84" s="52"/>
      <c r="EF84" s="52"/>
      <c r="EG84" s="52"/>
      <c r="EH84" s="52"/>
      <c r="EI84" s="52"/>
      <c r="EJ84" s="52"/>
      <c r="EK84" s="52"/>
      <c r="EL84" s="52"/>
      <c r="EM84" s="52"/>
      <c r="EN84" s="52"/>
      <c r="EO84" s="53"/>
      <c r="EP84" s="51"/>
      <c r="EQ84" s="52"/>
      <c r="ER84" s="52"/>
      <c r="ES84" s="52"/>
      <c r="ET84" s="52"/>
      <c r="EU84" s="52"/>
      <c r="EV84" s="52"/>
      <c r="EW84" s="52"/>
      <c r="EX84" s="52"/>
      <c r="EY84" s="52"/>
      <c r="EZ84" s="52"/>
      <c r="FA84" s="52"/>
      <c r="FB84" s="52"/>
      <c r="FC84" s="52"/>
      <c r="FD84" s="52"/>
      <c r="FE84" s="52"/>
      <c r="FF84" s="52"/>
      <c r="FG84" s="52"/>
      <c r="FH84" s="52"/>
      <c r="FI84" s="52"/>
      <c r="FJ84" s="52"/>
    </row>
    <row r="85" ht="4.5" customHeight="1">
      <c r="A85" s="46"/>
      <c r="B85" s="51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3"/>
      <c r="BV85" s="51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  <c r="DF85" s="52"/>
      <c r="DG85" s="52"/>
      <c r="DH85" s="52"/>
      <c r="DI85" s="52"/>
      <c r="DJ85" s="52"/>
      <c r="DK85" s="52"/>
      <c r="DL85" s="52"/>
      <c r="DM85" s="52"/>
      <c r="DN85" s="52"/>
      <c r="DO85" s="52"/>
      <c r="DP85" s="52"/>
      <c r="DQ85" s="52"/>
      <c r="DR85" s="52"/>
      <c r="DS85" s="52"/>
      <c r="DT85" s="52"/>
      <c r="DU85" s="52"/>
      <c r="DV85" s="52"/>
      <c r="DW85" s="52"/>
      <c r="DX85" s="52"/>
      <c r="DY85" s="52"/>
      <c r="DZ85" s="52"/>
      <c r="EA85" s="52"/>
      <c r="EB85" s="52"/>
      <c r="EC85" s="52"/>
      <c r="ED85" s="52"/>
      <c r="EE85" s="52"/>
      <c r="EF85" s="52"/>
      <c r="EG85" s="52"/>
      <c r="EH85" s="52"/>
      <c r="EI85" s="52"/>
      <c r="EJ85" s="52"/>
      <c r="EK85" s="52"/>
      <c r="EL85" s="52"/>
      <c r="EM85" s="52"/>
      <c r="EN85" s="52"/>
      <c r="EO85" s="53"/>
      <c r="EP85" s="51"/>
      <c r="EQ85" s="52"/>
      <c r="ER85" s="52"/>
      <c r="ES85" s="52"/>
      <c r="ET85" s="52"/>
      <c r="EU85" s="52"/>
      <c r="EV85" s="52"/>
      <c r="EW85" s="52"/>
      <c r="EX85" s="52"/>
      <c r="EY85" s="52"/>
      <c r="EZ85" s="52"/>
      <c r="FA85" s="52"/>
      <c r="FB85" s="52"/>
      <c r="FC85" s="52"/>
      <c r="FD85" s="52"/>
      <c r="FE85" s="52"/>
      <c r="FF85" s="52"/>
      <c r="FG85" s="52"/>
      <c r="FH85" s="52"/>
      <c r="FI85" s="52"/>
      <c r="FJ85" s="52"/>
    </row>
    <row r="86" ht="4.5" customHeight="1">
      <c r="A86" s="46"/>
      <c r="B86" s="51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3"/>
      <c r="BV86" s="51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  <c r="DF86" s="52"/>
      <c r="DG86" s="52"/>
      <c r="DH86" s="52"/>
      <c r="DI86" s="52"/>
      <c r="DJ86" s="52"/>
      <c r="DK86" s="52"/>
      <c r="DL86" s="52"/>
      <c r="DM86" s="52"/>
      <c r="DN86" s="52"/>
      <c r="DO86" s="52"/>
      <c r="DP86" s="52"/>
      <c r="DQ86" s="52"/>
      <c r="DR86" s="52"/>
      <c r="DS86" s="52"/>
      <c r="DT86" s="52"/>
      <c r="DU86" s="52"/>
      <c r="DV86" s="52"/>
      <c r="DW86" s="52"/>
      <c r="DX86" s="52"/>
      <c r="DY86" s="52"/>
      <c r="DZ86" s="52"/>
      <c r="EA86" s="52"/>
      <c r="EB86" s="52"/>
      <c r="EC86" s="52"/>
      <c r="ED86" s="52"/>
      <c r="EE86" s="52"/>
      <c r="EF86" s="52"/>
      <c r="EG86" s="52"/>
      <c r="EH86" s="52"/>
      <c r="EI86" s="52"/>
      <c r="EJ86" s="52"/>
      <c r="EK86" s="52"/>
      <c r="EL86" s="52"/>
      <c r="EM86" s="52"/>
      <c r="EN86" s="52"/>
      <c r="EO86" s="53"/>
      <c r="EP86" s="51"/>
      <c r="EQ86" s="52"/>
      <c r="ER86" s="52"/>
      <c r="ES86" s="52"/>
      <c r="ET86" s="52"/>
      <c r="EU86" s="52"/>
      <c r="EV86" s="52"/>
      <c r="EW86" s="52"/>
      <c r="EX86" s="52"/>
      <c r="EY86" s="52"/>
      <c r="EZ86" s="52"/>
      <c r="FA86" s="52"/>
      <c r="FB86" s="52"/>
      <c r="FC86" s="52"/>
      <c r="FD86" s="52"/>
      <c r="FE86" s="52"/>
      <c r="FF86" s="52"/>
      <c r="FG86" s="52"/>
      <c r="FH86" s="52"/>
      <c r="FI86" s="52"/>
      <c r="FJ86" s="52"/>
    </row>
    <row r="87" ht="4.5" customHeight="1">
      <c r="A87" s="46"/>
      <c r="B87" s="51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3"/>
      <c r="BV87" s="51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  <c r="DF87" s="52"/>
      <c r="DG87" s="52"/>
      <c r="DH87" s="52"/>
      <c r="DI87" s="52"/>
      <c r="DJ87" s="52"/>
      <c r="DK87" s="52"/>
      <c r="DL87" s="52"/>
      <c r="DM87" s="52"/>
      <c r="DN87" s="52"/>
      <c r="DO87" s="52"/>
      <c r="DP87" s="52"/>
      <c r="DQ87" s="52"/>
      <c r="DR87" s="52"/>
      <c r="DS87" s="52"/>
      <c r="DT87" s="52"/>
      <c r="DU87" s="52"/>
      <c r="DV87" s="52"/>
      <c r="DW87" s="52"/>
      <c r="DX87" s="52"/>
      <c r="DY87" s="52"/>
      <c r="DZ87" s="52"/>
      <c r="EA87" s="52"/>
      <c r="EB87" s="52"/>
      <c r="EC87" s="52"/>
      <c r="ED87" s="52"/>
      <c r="EE87" s="52"/>
      <c r="EF87" s="52"/>
      <c r="EG87" s="52"/>
      <c r="EH87" s="52"/>
      <c r="EI87" s="52"/>
      <c r="EJ87" s="52"/>
      <c r="EK87" s="52"/>
      <c r="EL87" s="52"/>
      <c r="EM87" s="52"/>
      <c r="EN87" s="52"/>
      <c r="EO87" s="53"/>
      <c r="EP87" s="51"/>
      <c r="EQ87" s="52"/>
      <c r="ER87" s="52"/>
      <c r="ES87" s="52"/>
      <c r="ET87" s="52"/>
      <c r="EU87" s="52"/>
      <c r="EV87" s="52"/>
      <c r="EW87" s="52"/>
      <c r="EX87" s="52"/>
      <c r="EY87" s="52"/>
      <c r="EZ87" s="52"/>
      <c r="FA87" s="52"/>
      <c r="FB87" s="52"/>
      <c r="FC87" s="52"/>
      <c r="FD87" s="52"/>
      <c r="FE87" s="52"/>
      <c r="FF87" s="52"/>
      <c r="FG87" s="52"/>
      <c r="FH87" s="52"/>
      <c r="FI87" s="52"/>
      <c r="FJ87" s="52"/>
    </row>
    <row r="88" ht="4.5" customHeight="1">
      <c r="A88" s="46"/>
      <c r="B88" s="51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3"/>
      <c r="BV88" s="51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/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/>
      <c r="ED88" s="52"/>
      <c r="EE88" s="52"/>
      <c r="EF88" s="52"/>
      <c r="EG88" s="52"/>
      <c r="EH88" s="52"/>
      <c r="EI88" s="52"/>
      <c r="EJ88" s="52"/>
      <c r="EK88" s="52"/>
      <c r="EL88" s="52"/>
      <c r="EM88" s="52"/>
      <c r="EN88" s="52"/>
      <c r="EO88" s="53"/>
      <c r="EP88" s="51"/>
      <c r="EQ88" s="52"/>
      <c r="ER88" s="52"/>
      <c r="ES88" s="52"/>
      <c r="ET88" s="52"/>
      <c r="EU88" s="52"/>
      <c r="EV88" s="52"/>
      <c r="EW88" s="52"/>
      <c r="EX88" s="52"/>
      <c r="EY88" s="52"/>
      <c r="EZ88" s="52"/>
      <c r="FA88" s="52"/>
      <c r="FB88" s="52"/>
      <c r="FC88" s="52"/>
      <c r="FD88" s="52"/>
      <c r="FE88" s="52"/>
      <c r="FF88" s="52"/>
      <c r="FG88" s="52"/>
      <c r="FH88" s="52"/>
      <c r="FI88" s="52"/>
      <c r="FJ88" s="52"/>
    </row>
    <row r="89" ht="4.5" customHeight="1">
      <c r="A89" s="46"/>
      <c r="B89" s="51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3"/>
      <c r="BV89" s="51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  <c r="DF89" s="52"/>
      <c r="DG89" s="52"/>
      <c r="DH89" s="52"/>
      <c r="DI89" s="52"/>
      <c r="DJ89" s="52"/>
      <c r="DK89" s="52"/>
      <c r="DL89" s="52"/>
      <c r="DM89" s="52"/>
      <c r="DN89" s="52"/>
      <c r="DO89" s="52"/>
      <c r="DP89" s="52"/>
      <c r="DQ89" s="52"/>
      <c r="DR89" s="52"/>
      <c r="DS89" s="52"/>
      <c r="DT89" s="52"/>
      <c r="DU89" s="52"/>
      <c r="DV89" s="52"/>
      <c r="DW89" s="52"/>
      <c r="DX89" s="52"/>
      <c r="DY89" s="52"/>
      <c r="DZ89" s="52"/>
      <c r="EA89" s="52"/>
      <c r="EB89" s="52"/>
      <c r="EC89" s="52"/>
      <c r="ED89" s="52"/>
      <c r="EE89" s="52"/>
      <c r="EF89" s="52"/>
      <c r="EG89" s="52"/>
      <c r="EH89" s="52"/>
      <c r="EI89" s="52"/>
      <c r="EJ89" s="52"/>
      <c r="EK89" s="52"/>
      <c r="EL89" s="52"/>
      <c r="EM89" s="52"/>
      <c r="EN89" s="52"/>
      <c r="EO89" s="53"/>
      <c r="EP89" s="51"/>
      <c r="EQ89" s="52"/>
      <c r="ER89" s="52"/>
      <c r="ES89" s="52"/>
      <c r="ET89" s="52"/>
      <c r="EU89" s="52"/>
      <c r="EV89" s="52"/>
      <c r="EW89" s="52"/>
      <c r="EX89" s="52"/>
      <c r="EY89" s="52"/>
      <c r="EZ89" s="52"/>
      <c r="FA89" s="52"/>
      <c r="FB89" s="52"/>
      <c r="FC89" s="52"/>
      <c r="FD89" s="52"/>
      <c r="FE89" s="52"/>
      <c r="FF89" s="52"/>
      <c r="FG89" s="52"/>
      <c r="FH89" s="52"/>
      <c r="FI89" s="52"/>
      <c r="FJ89" s="52"/>
    </row>
    <row r="90" ht="4.5" customHeight="1">
      <c r="A90" s="46"/>
      <c r="B90" s="51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3"/>
      <c r="BV90" s="51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  <c r="DF90" s="52"/>
      <c r="DG90" s="52"/>
      <c r="DH90" s="52"/>
      <c r="DI90" s="52"/>
      <c r="DJ90" s="52"/>
      <c r="DK90" s="52"/>
      <c r="DL90" s="52"/>
      <c r="DM90" s="52"/>
      <c r="DN90" s="52"/>
      <c r="DO90" s="52"/>
      <c r="DP90" s="52"/>
      <c r="DQ90" s="52"/>
      <c r="DR90" s="52"/>
      <c r="DS90" s="52"/>
      <c r="DT90" s="52"/>
      <c r="DU90" s="52"/>
      <c r="DV90" s="52"/>
      <c r="DW90" s="52"/>
      <c r="DX90" s="52"/>
      <c r="DY90" s="52"/>
      <c r="DZ90" s="52"/>
      <c r="EA90" s="52"/>
      <c r="EB90" s="52"/>
      <c r="EC90" s="52"/>
      <c r="ED90" s="52"/>
      <c r="EE90" s="52"/>
      <c r="EF90" s="52"/>
      <c r="EG90" s="52"/>
      <c r="EH90" s="52"/>
      <c r="EI90" s="52"/>
      <c r="EJ90" s="52"/>
      <c r="EK90" s="52"/>
      <c r="EL90" s="52"/>
      <c r="EM90" s="52"/>
      <c r="EN90" s="52"/>
      <c r="EO90" s="53"/>
      <c r="EP90" s="51"/>
      <c r="EQ90" s="52"/>
      <c r="ER90" s="52"/>
      <c r="ES90" s="52"/>
      <c r="ET90" s="52"/>
      <c r="EU90" s="52"/>
      <c r="EV90" s="52"/>
      <c r="EW90" s="52"/>
      <c r="EX90" s="52"/>
      <c r="EY90" s="52"/>
      <c r="EZ90" s="52"/>
      <c r="FA90" s="52"/>
      <c r="FB90" s="52"/>
      <c r="FC90" s="52"/>
      <c r="FD90" s="52"/>
      <c r="FE90" s="52"/>
      <c r="FF90" s="52"/>
      <c r="FG90" s="52"/>
      <c r="FH90" s="52"/>
      <c r="FI90" s="52"/>
      <c r="FJ90" s="52"/>
    </row>
    <row r="91" ht="4.5" customHeight="1">
      <c r="A91" s="46"/>
      <c r="B91" s="51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3"/>
      <c r="BV91" s="51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  <c r="DF91" s="52"/>
      <c r="DG91" s="52"/>
      <c r="DH91" s="52"/>
      <c r="DI91" s="52"/>
      <c r="DJ91" s="52"/>
      <c r="DK91" s="52"/>
      <c r="DL91" s="52"/>
      <c r="DM91" s="52"/>
      <c r="DN91" s="52"/>
      <c r="DO91" s="52"/>
      <c r="DP91" s="52"/>
      <c r="DQ91" s="52"/>
      <c r="DR91" s="52"/>
      <c r="DS91" s="52"/>
      <c r="DT91" s="52"/>
      <c r="DU91" s="52"/>
      <c r="DV91" s="52"/>
      <c r="DW91" s="52"/>
      <c r="DX91" s="52"/>
      <c r="DY91" s="52"/>
      <c r="DZ91" s="52"/>
      <c r="EA91" s="52"/>
      <c r="EB91" s="52"/>
      <c r="EC91" s="52"/>
      <c r="ED91" s="52"/>
      <c r="EE91" s="52"/>
      <c r="EF91" s="52"/>
      <c r="EG91" s="52"/>
      <c r="EH91" s="52"/>
      <c r="EI91" s="52"/>
      <c r="EJ91" s="52"/>
      <c r="EK91" s="52"/>
      <c r="EL91" s="52"/>
      <c r="EM91" s="52"/>
      <c r="EN91" s="52"/>
      <c r="EO91" s="53"/>
      <c r="EP91" s="51"/>
      <c r="EQ91" s="52"/>
      <c r="ER91" s="52"/>
      <c r="ES91" s="52"/>
      <c r="ET91" s="52"/>
      <c r="EU91" s="52"/>
      <c r="EV91" s="52"/>
      <c r="EW91" s="52"/>
      <c r="EX91" s="52"/>
      <c r="EY91" s="52"/>
      <c r="EZ91" s="52"/>
      <c r="FA91" s="52"/>
      <c r="FB91" s="52"/>
      <c r="FC91" s="52"/>
      <c r="FD91" s="52"/>
      <c r="FE91" s="52"/>
      <c r="FF91" s="52"/>
      <c r="FG91" s="52"/>
      <c r="FH91" s="52"/>
      <c r="FI91" s="52"/>
      <c r="FJ91" s="52"/>
    </row>
    <row r="92" ht="4.5" customHeight="1">
      <c r="A92" s="46"/>
      <c r="B92" s="51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3"/>
      <c r="BV92" s="51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  <c r="DF92" s="52"/>
      <c r="DG92" s="52"/>
      <c r="DH92" s="52"/>
      <c r="DI92" s="52"/>
      <c r="DJ92" s="52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  <c r="DZ92" s="52"/>
      <c r="EA92" s="52"/>
      <c r="EB92" s="52"/>
      <c r="EC92" s="52"/>
      <c r="ED92" s="52"/>
      <c r="EE92" s="52"/>
      <c r="EF92" s="52"/>
      <c r="EG92" s="52"/>
      <c r="EH92" s="52"/>
      <c r="EI92" s="52"/>
      <c r="EJ92" s="52"/>
      <c r="EK92" s="52"/>
      <c r="EL92" s="52"/>
      <c r="EM92" s="52"/>
      <c r="EN92" s="52"/>
      <c r="EO92" s="53"/>
      <c r="EP92" s="51"/>
      <c r="EQ92" s="52"/>
      <c r="ER92" s="52"/>
      <c r="ES92" s="52"/>
      <c r="ET92" s="52"/>
      <c r="EU92" s="52"/>
      <c r="EV92" s="52"/>
      <c r="EW92" s="52"/>
      <c r="EX92" s="52"/>
      <c r="EY92" s="52"/>
      <c r="EZ92" s="52"/>
      <c r="FA92" s="52"/>
      <c r="FB92" s="52"/>
      <c r="FC92" s="52"/>
      <c r="FD92" s="52"/>
      <c r="FE92" s="52"/>
      <c r="FF92" s="52"/>
      <c r="FG92" s="52"/>
      <c r="FH92" s="52"/>
      <c r="FI92" s="52"/>
      <c r="FJ92" s="52"/>
    </row>
    <row r="93" ht="4.5" customHeight="1">
      <c r="A93" s="46"/>
      <c r="B93" s="51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3"/>
      <c r="BV93" s="51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  <c r="DF93" s="52"/>
      <c r="DG93" s="52"/>
      <c r="DH93" s="52"/>
      <c r="DI93" s="52"/>
      <c r="DJ93" s="52"/>
      <c r="DK93" s="52"/>
      <c r="DL93" s="52"/>
      <c r="DM93" s="52"/>
      <c r="DN93" s="52"/>
      <c r="DO93" s="52"/>
      <c r="DP93" s="52"/>
      <c r="DQ93" s="52"/>
      <c r="DR93" s="52"/>
      <c r="DS93" s="52"/>
      <c r="DT93" s="52"/>
      <c r="DU93" s="52"/>
      <c r="DV93" s="52"/>
      <c r="DW93" s="52"/>
      <c r="DX93" s="52"/>
      <c r="DY93" s="52"/>
      <c r="DZ93" s="52"/>
      <c r="EA93" s="52"/>
      <c r="EB93" s="52"/>
      <c r="EC93" s="52"/>
      <c r="ED93" s="52"/>
      <c r="EE93" s="52"/>
      <c r="EF93" s="52"/>
      <c r="EG93" s="52"/>
      <c r="EH93" s="52"/>
      <c r="EI93" s="52"/>
      <c r="EJ93" s="52"/>
      <c r="EK93" s="52"/>
      <c r="EL93" s="52"/>
      <c r="EM93" s="52"/>
      <c r="EN93" s="52"/>
      <c r="EO93" s="53"/>
      <c r="EP93" s="51"/>
      <c r="EQ93" s="52"/>
      <c r="ER93" s="52"/>
      <c r="ES93" s="52"/>
      <c r="ET93" s="52"/>
      <c r="EU93" s="52"/>
      <c r="EV93" s="52"/>
      <c r="EW93" s="52"/>
      <c r="EX93" s="52"/>
      <c r="EY93" s="52"/>
      <c r="EZ93" s="52"/>
      <c r="FA93" s="52"/>
      <c r="FB93" s="52"/>
      <c r="FC93" s="52"/>
      <c r="FD93" s="52"/>
      <c r="FE93" s="52"/>
      <c r="FF93" s="52"/>
      <c r="FG93" s="52"/>
      <c r="FH93" s="52"/>
      <c r="FI93" s="52"/>
      <c r="FJ93" s="52"/>
    </row>
    <row r="94" ht="4.5" customHeight="1">
      <c r="A94" s="46"/>
      <c r="B94" s="51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3"/>
      <c r="BV94" s="51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  <c r="DF94" s="52"/>
      <c r="DG94" s="52"/>
      <c r="DH94" s="52"/>
      <c r="DI94" s="52"/>
      <c r="DJ94" s="52"/>
      <c r="DK94" s="52"/>
      <c r="DL94" s="52"/>
      <c r="DM94" s="52"/>
      <c r="DN94" s="52"/>
      <c r="DO94" s="52"/>
      <c r="DP94" s="52"/>
      <c r="DQ94" s="52"/>
      <c r="DR94" s="52"/>
      <c r="DS94" s="52"/>
      <c r="DT94" s="52"/>
      <c r="DU94" s="52"/>
      <c r="DV94" s="52"/>
      <c r="DW94" s="52"/>
      <c r="DX94" s="52"/>
      <c r="DY94" s="52"/>
      <c r="DZ94" s="52"/>
      <c r="EA94" s="52"/>
      <c r="EB94" s="52"/>
      <c r="EC94" s="52"/>
      <c r="ED94" s="52"/>
      <c r="EE94" s="52"/>
      <c r="EF94" s="52"/>
      <c r="EG94" s="52"/>
      <c r="EH94" s="52"/>
      <c r="EI94" s="52"/>
      <c r="EJ94" s="52"/>
      <c r="EK94" s="52"/>
      <c r="EL94" s="52"/>
      <c r="EM94" s="52"/>
      <c r="EN94" s="52"/>
      <c r="EO94" s="53"/>
      <c r="EP94" s="51"/>
      <c r="EQ94" s="52"/>
      <c r="ER94" s="52"/>
      <c r="ES94" s="52"/>
      <c r="ET94" s="52"/>
      <c r="EU94" s="52"/>
      <c r="EV94" s="52"/>
      <c r="EW94" s="52"/>
      <c r="EX94" s="52"/>
      <c r="EY94" s="52"/>
      <c r="EZ94" s="52"/>
      <c r="FA94" s="52"/>
      <c r="FB94" s="52"/>
      <c r="FC94" s="52"/>
      <c r="FD94" s="52"/>
      <c r="FE94" s="52"/>
      <c r="FF94" s="52"/>
      <c r="FG94" s="52"/>
      <c r="FH94" s="52"/>
      <c r="FI94" s="52"/>
      <c r="FJ94" s="52"/>
    </row>
    <row r="95" ht="4.5" customHeight="1">
      <c r="A95" s="46"/>
      <c r="B95" s="51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3"/>
      <c r="BV95" s="51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  <c r="DF95" s="52"/>
      <c r="DG95" s="52"/>
      <c r="DH95" s="52"/>
      <c r="DI95" s="52"/>
      <c r="DJ95" s="52"/>
      <c r="DK95" s="52"/>
      <c r="DL95" s="52"/>
      <c r="DM95" s="52"/>
      <c r="DN95" s="52"/>
      <c r="DO95" s="52"/>
      <c r="DP95" s="52"/>
      <c r="DQ95" s="52"/>
      <c r="DR95" s="52"/>
      <c r="DS95" s="52"/>
      <c r="DT95" s="52"/>
      <c r="DU95" s="52"/>
      <c r="DV95" s="52"/>
      <c r="DW95" s="52"/>
      <c r="DX95" s="52"/>
      <c r="DY95" s="52"/>
      <c r="DZ95" s="52"/>
      <c r="EA95" s="52"/>
      <c r="EB95" s="52"/>
      <c r="EC95" s="52"/>
      <c r="ED95" s="52"/>
      <c r="EE95" s="52"/>
      <c r="EF95" s="52"/>
      <c r="EG95" s="52"/>
      <c r="EH95" s="52"/>
      <c r="EI95" s="52"/>
      <c r="EJ95" s="52"/>
      <c r="EK95" s="52"/>
      <c r="EL95" s="52"/>
      <c r="EM95" s="52"/>
      <c r="EN95" s="52"/>
      <c r="EO95" s="53"/>
      <c r="EP95" s="51"/>
      <c r="EQ95" s="52"/>
      <c r="ER95" s="52"/>
      <c r="ES95" s="52"/>
      <c r="ET95" s="52"/>
      <c r="EU95" s="52"/>
      <c r="EV95" s="52"/>
      <c r="EW95" s="52"/>
      <c r="EX95" s="52"/>
      <c r="EY95" s="52"/>
      <c r="EZ95" s="52"/>
      <c r="FA95" s="52"/>
      <c r="FB95" s="52"/>
      <c r="FC95" s="52"/>
      <c r="FD95" s="52"/>
      <c r="FE95" s="52"/>
      <c r="FF95" s="52"/>
      <c r="FG95" s="52"/>
      <c r="FH95" s="52"/>
      <c r="FI95" s="52"/>
      <c r="FJ95" s="52"/>
    </row>
    <row r="96" ht="4.5" customHeight="1">
      <c r="A96" s="46"/>
      <c r="B96" s="51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3"/>
      <c r="BV96" s="51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  <c r="DF96" s="52"/>
      <c r="DG96" s="52"/>
      <c r="DH96" s="52"/>
      <c r="DI96" s="52"/>
      <c r="DJ96" s="52"/>
      <c r="DK96" s="52"/>
      <c r="DL96" s="52"/>
      <c r="DM96" s="52"/>
      <c r="DN96" s="52"/>
      <c r="DO96" s="52"/>
      <c r="DP96" s="52"/>
      <c r="DQ96" s="52"/>
      <c r="DR96" s="52"/>
      <c r="DS96" s="52"/>
      <c r="DT96" s="52"/>
      <c r="DU96" s="52"/>
      <c r="DV96" s="52"/>
      <c r="DW96" s="52"/>
      <c r="DX96" s="52"/>
      <c r="DY96" s="52"/>
      <c r="DZ96" s="52"/>
      <c r="EA96" s="52"/>
      <c r="EB96" s="52"/>
      <c r="EC96" s="52"/>
      <c r="ED96" s="52"/>
      <c r="EE96" s="52"/>
      <c r="EF96" s="52"/>
      <c r="EG96" s="52"/>
      <c r="EH96" s="52"/>
      <c r="EI96" s="52"/>
      <c r="EJ96" s="52"/>
      <c r="EK96" s="52"/>
      <c r="EL96" s="52"/>
      <c r="EM96" s="52"/>
      <c r="EN96" s="52"/>
      <c r="EO96" s="53"/>
      <c r="EP96" s="51"/>
      <c r="EQ96" s="52"/>
      <c r="ER96" s="52"/>
      <c r="ES96" s="52"/>
      <c r="ET96" s="52"/>
      <c r="EU96" s="52"/>
      <c r="EV96" s="52"/>
      <c r="EW96" s="52"/>
      <c r="EX96" s="52"/>
      <c r="EY96" s="52"/>
      <c r="EZ96" s="52"/>
      <c r="FA96" s="52"/>
      <c r="FB96" s="52"/>
      <c r="FC96" s="52"/>
      <c r="FD96" s="52"/>
      <c r="FE96" s="52"/>
      <c r="FF96" s="52"/>
      <c r="FG96" s="52"/>
      <c r="FH96" s="52"/>
      <c r="FI96" s="52"/>
      <c r="FJ96" s="52"/>
    </row>
    <row r="97" ht="4.5" customHeight="1">
      <c r="A97" s="46"/>
      <c r="B97" s="51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3"/>
      <c r="BV97" s="51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  <c r="DF97" s="52"/>
      <c r="DG97" s="52"/>
      <c r="DH97" s="52"/>
      <c r="DI97" s="52"/>
      <c r="DJ97" s="52"/>
      <c r="DK97" s="52"/>
      <c r="DL97" s="52"/>
      <c r="DM97" s="52"/>
      <c r="DN97" s="52"/>
      <c r="DO97" s="52"/>
      <c r="DP97" s="52"/>
      <c r="DQ97" s="52"/>
      <c r="DR97" s="52"/>
      <c r="DS97" s="52"/>
      <c r="DT97" s="52"/>
      <c r="DU97" s="52"/>
      <c r="DV97" s="52"/>
      <c r="DW97" s="52"/>
      <c r="DX97" s="52"/>
      <c r="DY97" s="52"/>
      <c r="DZ97" s="52"/>
      <c r="EA97" s="52"/>
      <c r="EB97" s="52"/>
      <c r="EC97" s="52"/>
      <c r="ED97" s="52"/>
      <c r="EE97" s="52"/>
      <c r="EF97" s="52"/>
      <c r="EG97" s="52"/>
      <c r="EH97" s="52"/>
      <c r="EI97" s="52"/>
      <c r="EJ97" s="52"/>
      <c r="EK97" s="52"/>
      <c r="EL97" s="52"/>
      <c r="EM97" s="52"/>
      <c r="EN97" s="52"/>
      <c r="EO97" s="53"/>
      <c r="EP97" s="51"/>
      <c r="EQ97" s="52"/>
      <c r="ER97" s="52"/>
      <c r="ES97" s="52"/>
      <c r="ET97" s="52"/>
      <c r="EU97" s="52"/>
      <c r="EV97" s="52"/>
      <c r="EW97" s="52"/>
      <c r="EX97" s="52"/>
      <c r="EY97" s="52"/>
      <c r="EZ97" s="52"/>
      <c r="FA97" s="52"/>
      <c r="FB97" s="52"/>
      <c r="FC97" s="52"/>
      <c r="FD97" s="52"/>
      <c r="FE97" s="52"/>
      <c r="FF97" s="52"/>
      <c r="FG97" s="52"/>
      <c r="FH97" s="52"/>
      <c r="FI97" s="52"/>
      <c r="FJ97" s="52"/>
    </row>
    <row r="98" ht="4.5" customHeight="1">
      <c r="A98" s="46"/>
      <c r="B98" s="5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3"/>
      <c r="BV98" s="51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  <c r="DF98" s="52"/>
      <c r="DG98" s="52"/>
      <c r="DH98" s="52"/>
      <c r="DI98" s="52"/>
      <c r="DJ98" s="52"/>
      <c r="DK98" s="52"/>
      <c r="DL98" s="52"/>
      <c r="DM98" s="52"/>
      <c r="DN98" s="52"/>
      <c r="DO98" s="52"/>
      <c r="DP98" s="52"/>
      <c r="DQ98" s="52"/>
      <c r="DR98" s="52"/>
      <c r="DS98" s="52"/>
      <c r="DT98" s="52"/>
      <c r="DU98" s="52"/>
      <c r="DV98" s="52"/>
      <c r="DW98" s="52"/>
      <c r="DX98" s="52"/>
      <c r="DY98" s="52"/>
      <c r="DZ98" s="52"/>
      <c r="EA98" s="52"/>
      <c r="EB98" s="52"/>
      <c r="EC98" s="52"/>
      <c r="ED98" s="52"/>
      <c r="EE98" s="52"/>
      <c r="EF98" s="52"/>
      <c r="EG98" s="52"/>
      <c r="EH98" s="52"/>
      <c r="EI98" s="52"/>
      <c r="EJ98" s="52"/>
      <c r="EK98" s="52"/>
      <c r="EL98" s="52"/>
      <c r="EM98" s="52"/>
      <c r="EN98" s="52"/>
      <c r="EO98" s="53"/>
      <c r="EP98" s="51"/>
      <c r="EQ98" s="52"/>
      <c r="ER98" s="52"/>
      <c r="ES98" s="52"/>
      <c r="ET98" s="52"/>
      <c r="EU98" s="52"/>
      <c r="EV98" s="52"/>
      <c r="EW98" s="52"/>
      <c r="EX98" s="52"/>
      <c r="EY98" s="52"/>
      <c r="EZ98" s="52"/>
      <c r="FA98" s="52"/>
      <c r="FB98" s="52"/>
      <c r="FC98" s="52"/>
      <c r="FD98" s="52"/>
      <c r="FE98" s="52"/>
      <c r="FF98" s="52"/>
      <c r="FG98" s="52"/>
      <c r="FH98" s="52"/>
      <c r="FI98" s="52"/>
      <c r="FJ98" s="52"/>
    </row>
    <row r="99" ht="4.5" customHeight="1">
      <c r="A99" s="46"/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3"/>
      <c r="BV99" s="51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  <c r="DF99" s="52"/>
      <c r="DG99" s="52"/>
      <c r="DH99" s="52"/>
      <c r="DI99" s="52"/>
      <c r="DJ99" s="52"/>
      <c r="DK99" s="52"/>
      <c r="DL99" s="52"/>
      <c r="DM99" s="52"/>
      <c r="DN99" s="52"/>
      <c r="DO99" s="52"/>
      <c r="DP99" s="52"/>
      <c r="DQ99" s="52"/>
      <c r="DR99" s="52"/>
      <c r="DS99" s="52"/>
      <c r="DT99" s="52"/>
      <c r="DU99" s="52"/>
      <c r="DV99" s="52"/>
      <c r="DW99" s="52"/>
      <c r="DX99" s="52"/>
      <c r="DY99" s="52"/>
      <c r="DZ99" s="52"/>
      <c r="EA99" s="52"/>
      <c r="EB99" s="52"/>
      <c r="EC99" s="52"/>
      <c r="ED99" s="52"/>
      <c r="EE99" s="52"/>
      <c r="EF99" s="52"/>
      <c r="EG99" s="52"/>
      <c r="EH99" s="52"/>
      <c r="EI99" s="52"/>
      <c r="EJ99" s="52"/>
      <c r="EK99" s="52"/>
      <c r="EL99" s="52"/>
      <c r="EM99" s="52"/>
      <c r="EN99" s="52"/>
      <c r="EO99" s="53"/>
      <c r="EP99" s="51"/>
      <c r="EQ99" s="52"/>
      <c r="ER99" s="52"/>
      <c r="ES99" s="52"/>
      <c r="ET99" s="52"/>
      <c r="EU99" s="52"/>
      <c r="EV99" s="52"/>
      <c r="EW99" s="52"/>
      <c r="EX99" s="52"/>
      <c r="EY99" s="52"/>
      <c r="EZ99" s="52"/>
      <c r="FA99" s="52"/>
      <c r="FB99" s="52"/>
      <c r="FC99" s="52"/>
      <c r="FD99" s="52"/>
      <c r="FE99" s="52"/>
      <c r="FF99" s="52"/>
      <c r="FG99" s="52"/>
      <c r="FH99" s="52"/>
      <c r="FI99" s="52"/>
      <c r="FJ99" s="52"/>
    </row>
    <row r="100" ht="4.5" customHeight="1">
      <c r="A100" s="46"/>
      <c r="B100" s="51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3"/>
      <c r="BV100" s="51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  <c r="DF100" s="52"/>
      <c r="DG100" s="52"/>
      <c r="DH100" s="52"/>
      <c r="DI100" s="52"/>
      <c r="DJ100" s="52"/>
      <c r="DK100" s="52"/>
      <c r="DL100" s="52"/>
      <c r="DM100" s="52"/>
      <c r="DN100" s="52"/>
      <c r="DO100" s="52"/>
      <c r="DP100" s="52"/>
      <c r="DQ100" s="52"/>
      <c r="DR100" s="52"/>
      <c r="DS100" s="52"/>
      <c r="DT100" s="52"/>
      <c r="DU100" s="52"/>
      <c r="DV100" s="52"/>
      <c r="DW100" s="52"/>
      <c r="DX100" s="52"/>
      <c r="DY100" s="52"/>
      <c r="DZ100" s="52"/>
      <c r="EA100" s="52"/>
      <c r="EB100" s="52"/>
      <c r="EC100" s="52"/>
      <c r="ED100" s="52"/>
      <c r="EE100" s="52"/>
      <c r="EF100" s="52"/>
      <c r="EG100" s="52"/>
      <c r="EH100" s="52"/>
      <c r="EI100" s="52"/>
      <c r="EJ100" s="52"/>
      <c r="EK100" s="52"/>
      <c r="EL100" s="52"/>
      <c r="EM100" s="52"/>
      <c r="EN100" s="52"/>
      <c r="EO100" s="53"/>
      <c r="EP100" s="51"/>
      <c r="EQ100" s="52"/>
      <c r="ER100" s="52"/>
      <c r="ES100" s="52"/>
      <c r="ET100" s="52"/>
      <c r="EU100" s="52"/>
      <c r="EV100" s="52"/>
      <c r="EW100" s="52"/>
      <c r="EX100" s="52"/>
      <c r="EY100" s="52"/>
      <c r="EZ100" s="52"/>
      <c r="FA100" s="52"/>
      <c r="FB100" s="52"/>
      <c r="FC100" s="52"/>
      <c r="FD100" s="52"/>
      <c r="FE100" s="52"/>
      <c r="FF100" s="52"/>
      <c r="FG100" s="52"/>
      <c r="FH100" s="52"/>
      <c r="FI100" s="52"/>
      <c r="FJ100" s="52"/>
    </row>
    <row r="101" ht="4.5" customHeight="1">
      <c r="A101" s="46"/>
      <c r="B101" s="51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3"/>
      <c r="BV101" s="51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  <c r="DF101" s="52"/>
      <c r="DG101" s="52"/>
      <c r="DH101" s="52"/>
      <c r="DI101" s="52"/>
      <c r="DJ101" s="52"/>
      <c r="DK101" s="52"/>
      <c r="DL101" s="52"/>
      <c r="DM101" s="52"/>
      <c r="DN101" s="52"/>
      <c r="DO101" s="52"/>
      <c r="DP101" s="52"/>
      <c r="DQ101" s="52"/>
      <c r="DR101" s="52"/>
      <c r="DS101" s="52"/>
      <c r="DT101" s="52"/>
      <c r="DU101" s="52"/>
      <c r="DV101" s="52"/>
      <c r="DW101" s="52"/>
      <c r="DX101" s="52"/>
      <c r="DY101" s="52"/>
      <c r="DZ101" s="52"/>
      <c r="EA101" s="52"/>
      <c r="EB101" s="52"/>
      <c r="EC101" s="52"/>
      <c r="ED101" s="52"/>
      <c r="EE101" s="52"/>
      <c r="EF101" s="52"/>
      <c r="EG101" s="52"/>
      <c r="EH101" s="52"/>
      <c r="EI101" s="52"/>
      <c r="EJ101" s="52"/>
      <c r="EK101" s="52"/>
      <c r="EL101" s="52"/>
      <c r="EM101" s="52"/>
      <c r="EN101" s="52"/>
      <c r="EO101" s="53"/>
      <c r="EP101" s="51"/>
      <c r="EQ101" s="52"/>
      <c r="ER101" s="52"/>
      <c r="ES101" s="52"/>
      <c r="ET101" s="52"/>
      <c r="EU101" s="52"/>
      <c r="EV101" s="52"/>
      <c r="EW101" s="52"/>
      <c r="EX101" s="52"/>
      <c r="EY101" s="52"/>
      <c r="EZ101" s="52"/>
      <c r="FA101" s="52"/>
      <c r="FB101" s="52"/>
      <c r="FC101" s="52"/>
      <c r="FD101" s="52"/>
      <c r="FE101" s="52"/>
      <c r="FF101" s="52"/>
      <c r="FG101" s="52"/>
      <c r="FH101" s="52"/>
      <c r="FI101" s="52"/>
      <c r="FJ101" s="52"/>
    </row>
    <row r="102" ht="4.5" customHeight="1">
      <c r="A102" s="46"/>
      <c r="B102" s="51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3"/>
      <c r="BV102" s="51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  <c r="DF102" s="52"/>
      <c r="DG102" s="52"/>
      <c r="DH102" s="52"/>
      <c r="DI102" s="52"/>
      <c r="DJ102" s="52"/>
      <c r="DK102" s="52"/>
      <c r="DL102" s="52"/>
      <c r="DM102" s="52"/>
      <c r="DN102" s="52"/>
      <c r="DO102" s="52"/>
      <c r="DP102" s="52"/>
      <c r="DQ102" s="52"/>
      <c r="DR102" s="52"/>
      <c r="DS102" s="52"/>
      <c r="DT102" s="52"/>
      <c r="DU102" s="52"/>
      <c r="DV102" s="52"/>
      <c r="DW102" s="52"/>
      <c r="DX102" s="52"/>
      <c r="DY102" s="52"/>
      <c r="DZ102" s="52"/>
      <c r="EA102" s="52"/>
      <c r="EB102" s="52"/>
      <c r="EC102" s="52"/>
      <c r="ED102" s="52"/>
      <c r="EE102" s="52"/>
      <c r="EF102" s="52"/>
      <c r="EG102" s="52"/>
      <c r="EH102" s="52"/>
      <c r="EI102" s="52"/>
      <c r="EJ102" s="52"/>
      <c r="EK102" s="52"/>
      <c r="EL102" s="52"/>
      <c r="EM102" s="52"/>
      <c r="EN102" s="52"/>
      <c r="EO102" s="53"/>
      <c r="EP102" s="51"/>
      <c r="EQ102" s="52"/>
      <c r="ER102" s="52"/>
      <c r="ES102" s="52"/>
      <c r="ET102" s="52"/>
      <c r="EU102" s="52"/>
      <c r="EV102" s="52"/>
      <c r="EW102" s="52"/>
      <c r="EX102" s="52"/>
      <c r="EY102" s="52"/>
      <c r="EZ102" s="52"/>
      <c r="FA102" s="52"/>
      <c r="FB102" s="52"/>
      <c r="FC102" s="52"/>
      <c r="FD102" s="52"/>
      <c r="FE102" s="52"/>
      <c r="FF102" s="52"/>
      <c r="FG102" s="52"/>
      <c r="FH102" s="52"/>
      <c r="FI102" s="52"/>
      <c r="FJ102" s="52"/>
    </row>
    <row r="103" ht="4.5" customHeight="1">
      <c r="A103" s="46"/>
      <c r="B103" s="51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3"/>
      <c r="BV103" s="51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  <c r="DF103" s="52"/>
      <c r="DG103" s="52"/>
      <c r="DH103" s="52"/>
      <c r="DI103" s="52"/>
      <c r="DJ103" s="52"/>
      <c r="DK103" s="52"/>
      <c r="DL103" s="52"/>
      <c r="DM103" s="52"/>
      <c r="DN103" s="52"/>
      <c r="DO103" s="52"/>
      <c r="DP103" s="52"/>
      <c r="DQ103" s="52"/>
      <c r="DR103" s="52"/>
      <c r="DS103" s="52"/>
      <c r="DT103" s="52"/>
      <c r="DU103" s="52"/>
      <c r="DV103" s="52"/>
      <c r="DW103" s="52"/>
      <c r="DX103" s="52"/>
      <c r="DY103" s="52"/>
      <c r="DZ103" s="52"/>
      <c r="EA103" s="52"/>
      <c r="EB103" s="52"/>
      <c r="EC103" s="52"/>
      <c r="ED103" s="52"/>
      <c r="EE103" s="52"/>
      <c r="EF103" s="52"/>
      <c r="EG103" s="52"/>
      <c r="EH103" s="52"/>
      <c r="EI103" s="52"/>
      <c r="EJ103" s="52"/>
      <c r="EK103" s="52"/>
      <c r="EL103" s="52"/>
      <c r="EM103" s="52"/>
      <c r="EN103" s="52"/>
      <c r="EO103" s="53"/>
      <c r="EP103" s="51"/>
      <c r="EQ103" s="52"/>
      <c r="ER103" s="52"/>
      <c r="ES103" s="52"/>
      <c r="ET103" s="52"/>
      <c r="EU103" s="52"/>
      <c r="EV103" s="52"/>
      <c r="EW103" s="52"/>
      <c r="EX103" s="52"/>
      <c r="EY103" s="52"/>
      <c r="EZ103" s="52"/>
      <c r="FA103" s="52"/>
      <c r="FB103" s="52"/>
      <c r="FC103" s="52"/>
      <c r="FD103" s="52"/>
      <c r="FE103" s="52"/>
      <c r="FF103" s="52"/>
      <c r="FG103" s="52"/>
      <c r="FH103" s="52"/>
      <c r="FI103" s="52"/>
      <c r="FJ103" s="52"/>
    </row>
    <row r="104" ht="4.5" customHeight="1">
      <c r="A104" s="46"/>
      <c r="B104" s="51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3"/>
      <c r="BV104" s="51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  <c r="DF104" s="52"/>
      <c r="DG104" s="52"/>
      <c r="DH104" s="52"/>
      <c r="DI104" s="52"/>
      <c r="DJ104" s="52"/>
      <c r="DK104" s="52"/>
      <c r="DL104" s="52"/>
      <c r="DM104" s="52"/>
      <c r="DN104" s="52"/>
      <c r="DO104" s="52"/>
      <c r="DP104" s="52"/>
      <c r="DQ104" s="52"/>
      <c r="DR104" s="52"/>
      <c r="DS104" s="52"/>
      <c r="DT104" s="52"/>
      <c r="DU104" s="52"/>
      <c r="DV104" s="52"/>
      <c r="DW104" s="52"/>
      <c r="DX104" s="52"/>
      <c r="DY104" s="52"/>
      <c r="DZ104" s="52"/>
      <c r="EA104" s="52"/>
      <c r="EB104" s="52"/>
      <c r="EC104" s="52"/>
      <c r="ED104" s="52"/>
      <c r="EE104" s="52"/>
      <c r="EF104" s="52"/>
      <c r="EG104" s="52"/>
      <c r="EH104" s="52"/>
      <c r="EI104" s="52"/>
      <c r="EJ104" s="52"/>
      <c r="EK104" s="52"/>
      <c r="EL104" s="52"/>
      <c r="EM104" s="52"/>
      <c r="EN104" s="52"/>
      <c r="EO104" s="53"/>
      <c r="EP104" s="51"/>
      <c r="EQ104" s="52"/>
      <c r="ER104" s="52"/>
      <c r="ES104" s="52"/>
      <c r="ET104" s="52"/>
      <c r="EU104" s="52"/>
      <c r="EV104" s="52"/>
      <c r="EW104" s="52"/>
      <c r="EX104" s="52"/>
      <c r="EY104" s="52"/>
      <c r="EZ104" s="52"/>
      <c r="FA104" s="52"/>
      <c r="FB104" s="52"/>
      <c r="FC104" s="52"/>
      <c r="FD104" s="52"/>
      <c r="FE104" s="52"/>
      <c r="FF104" s="52"/>
      <c r="FG104" s="52"/>
      <c r="FH104" s="52"/>
      <c r="FI104" s="52"/>
      <c r="FJ104" s="52"/>
    </row>
    <row r="105" ht="4.5" customHeight="1">
      <c r="A105" s="46"/>
      <c r="B105" s="51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3"/>
      <c r="BV105" s="51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  <c r="DF105" s="52"/>
      <c r="DG105" s="52"/>
      <c r="DH105" s="52"/>
      <c r="DI105" s="52"/>
      <c r="DJ105" s="52"/>
      <c r="DK105" s="52"/>
      <c r="DL105" s="52"/>
      <c r="DM105" s="52"/>
      <c r="DN105" s="52"/>
      <c r="DO105" s="52"/>
      <c r="DP105" s="52"/>
      <c r="DQ105" s="52"/>
      <c r="DR105" s="52"/>
      <c r="DS105" s="52"/>
      <c r="DT105" s="52"/>
      <c r="DU105" s="52"/>
      <c r="DV105" s="52"/>
      <c r="DW105" s="52"/>
      <c r="DX105" s="52"/>
      <c r="DY105" s="52"/>
      <c r="DZ105" s="52"/>
      <c r="EA105" s="52"/>
      <c r="EB105" s="52"/>
      <c r="EC105" s="52"/>
      <c r="ED105" s="52"/>
      <c r="EE105" s="52"/>
      <c r="EF105" s="52"/>
      <c r="EG105" s="52"/>
      <c r="EH105" s="52"/>
      <c r="EI105" s="52"/>
      <c r="EJ105" s="52"/>
      <c r="EK105" s="52"/>
      <c r="EL105" s="52"/>
      <c r="EM105" s="52"/>
      <c r="EN105" s="52"/>
      <c r="EO105" s="53"/>
      <c r="EP105" s="51"/>
      <c r="EQ105" s="52"/>
      <c r="ER105" s="52"/>
      <c r="ES105" s="52"/>
      <c r="ET105" s="52"/>
      <c r="EU105" s="52"/>
      <c r="EV105" s="52"/>
      <c r="EW105" s="52"/>
      <c r="EX105" s="52"/>
      <c r="EY105" s="52"/>
      <c r="EZ105" s="52"/>
      <c r="FA105" s="52"/>
      <c r="FB105" s="52"/>
      <c r="FC105" s="52"/>
      <c r="FD105" s="52"/>
      <c r="FE105" s="52"/>
      <c r="FF105" s="52"/>
      <c r="FG105" s="52"/>
      <c r="FH105" s="52"/>
      <c r="FI105" s="52"/>
      <c r="FJ105" s="52"/>
    </row>
    <row r="106" ht="4.5" customHeight="1">
      <c r="A106" s="46"/>
      <c r="B106" s="51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3"/>
      <c r="BV106" s="51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  <c r="DF106" s="52"/>
      <c r="DG106" s="52"/>
      <c r="DH106" s="52"/>
      <c r="DI106" s="52"/>
      <c r="DJ106" s="52"/>
      <c r="DK106" s="52"/>
      <c r="DL106" s="52"/>
      <c r="DM106" s="52"/>
      <c r="DN106" s="52"/>
      <c r="DO106" s="52"/>
      <c r="DP106" s="52"/>
      <c r="DQ106" s="52"/>
      <c r="DR106" s="52"/>
      <c r="DS106" s="52"/>
      <c r="DT106" s="52"/>
      <c r="DU106" s="52"/>
      <c r="DV106" s="52"/>
      <c r="DW106" s="52"/>
      <c r="DX106" s="52"/>
      <c r="DY106" s="52"/>
      <c r="DZ106" s="52"/>
      <c r="EA106" s="52"/>
      <c r="EB106" s="52"/>
      <c r="EC106" s="52"/>
      <c r="ED106" s="52"/>
      <c r="EE106" s="52"/>
      <c r="EF106" s="52"/>
      <c r="EG106" s="52"/>
      <c r="EH106" s="52"/>
      <c r="EI106" s="52"/>
      <c r="EJ106" s="52"/>
      <c r="EK106" s="52"/>
      <c r="EL106" s="52"/>
      <c r="EM106" s="52"/>
      <c r="EN106" s="52"/>
      <c r="EO106" s="53"/>
      <c r="EP106" s="51"/>
      <c r="EQ106" s="52"/>
      <c r="ER106" s="52"/>
      <c r="ES106" s="52"/>
      <c r="ET106" s="52"/>
      <c r="EU106" s="52"/>
      <c r="EV106" s="52"/>
      <c r="EW106" s="52"/>
      <c r="EX106" s="52"/>
      <c r="EY106" s="52"/>
      <c r="EZ106" s="52"/>
      <c r="FA106" s="52"/>
      <c r="FB106" s="52"/>
      <c r="FC106" s="52"/>
      <c r="FD106" s="52"/>
      <c r="FE106" s="52"/>
      <c r="FF106" s="52"/>
      <c r="FG106" s="52"/>
      <c r="FH106" s="52"/>
      <c r="FI106" s="52"/>
      <c r="FJ106" s="52"/>
    </row>
    <row r="107" ht="4.5" customHeight="1">
      <c r="A107" s="46"/>
      <c r="B107" s="51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3"/>
      <c r="BV107" s="51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  <c r="DF107" s="52"/>
      <c r="DG107" s="52"/>
      <c r="DH107" s="52"/>
      <c r="DI107" s="52"/>
      <c r="DJ107" s="52"/>
      <c r="DK107" s="52"/>
      <c r="DL107" s="52"/>
      <c r="DM107" s="52"/>
      <c r="DN107" s="52"/>
      <c r="DO107" s="52"/>
      <c r="DP107" s="52"/>
      <c r="DQ107" s="52"/>
      <c r="DR107" s="52"/>
      <c r="DS107" s="52"/>
      <c r="DT107" s="52"/>
      <c r="DU107" s="52"/>
      <c r="DV107" s="52"/>
      <c r="DW107" s="52"/>
      <c r="DX107" s="52"/>
      <c r="DY107" s="52"/>
      <c r="DZ107" s="52"/>
      <c r="EA107" s="52"/>
      <c r="EB107" s="52"/>
      <c r="EC107" s="52"/>
      <c r="ED107" s="52"/>
      <c r="EE107" s="52"/>
      <c r="EF107" s="52"/>
      <c r="EG107" s="52"/>
      <c r="EH107" s="52"/>
      <c r="EI107" s="52"/>
      <c r="EJ107" s="52"/>
      <c r="EK107" s="52"/>
      <c r="EL107" s="52"/>
      <c r="EM107" s="52"/>
      <c r="EN107" s="52"/>
      <c r="EO107" s="53"/>
      <c r="EP107" s="51"/>
      <c r="EQ107" s="52"/>
      <c r="ER107" s="52"/>
      <c r="ES107" s="52"/>
      <c r="ET107" s="52"/>
      <c r="EU107" s="52"/>
      <c r="EV107" s="52"/>
      <c r="EW107" s="52"/>
      <c r="EX107" s="52"/>
      <c r="EY107" s="52"/>
      <c r="EZ107" s="52"/>
      <c r="FA107" s="52"/>
      <c r="FB107" s="52"/>
      <c r="FC107" s="52"/>
      <c r="FD107" s="52"/>
      <c r="FE107" s="52"/>
      <c r="FF107" s="52"/>
      <c r="FG107" s="52"/>
      <c r="FH107" s="52"/>
      <c r="FI107" s="52"/>
      <c r="FJ107" s="52"/>
    </row>
    <row r="108" ht="4.5" customHeight="1">
      <c r="A108" s="46"/>
      <c r="B108" s="51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  <c r="BF108" s="52"/>
      <c r="BG108" s="52"/>
      <c r="BH108" s="52"/>
      <c r="BI108" s="52"/>
      <c r="BJ108" s="52"/>
      <c r="BK108" s="52"/>
      <c r="BL108" s="52"/>
      <c r="BM108" s="52"/>
      <c r="BN108" s="52"/>
      <c r="BO108" s="52"/>
      <c r="BP108" s="52"/>
      <c r="BQ108" s="52"/>
      <c r="BR108" s="52"/>
      <c r="BS108" s="52"/>
      <c r="BT108" s="52"/>
      <c r="BU108" s="53"/>
      <c r="BV108" s="51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  <c r="DF108" s="52"/>
      <c r="DG108" s="52"/>
      <c r="DH108" s="52"/>
      <c r="DI108" s="52"/>
      <c r="DJ108" s="52"/>
      <c r="DK108" s="52"/>
      <c r="DL108" s="52"/>
      <c r="DM108" s="52"/>
      <c r="DN108" s="52"/>
      <c r="DO108" s="52"/>
      <c r="DP108" s="52"/>
      <c r="DQ108" s="52"/>
      <c r="DR108" s="52"/>
      <c r="DS108" s="52"/>
      <c r="DT108" s="52"/>
      <c r="DU108" s="52"/>
      <c r="DV108" s="52"/>
      <c r="DW108" s="52"/>
      <c r="DX108" s="52"/>
      <c r="DY108" s="52"/>
      <c r="DZ108" s="52"/>
      <c r="EA108" s="52"/>
      <c r="EB108" s="52"/>
      <c r="EC108" s="52"/>
      <c r="ED108" s="52"/>
      <c r="EE108" s="52"/>
      <c r="EF108" s="52"/>
      <c r="EG108" s="52"/>
      <c r="EH108" s="52"/>
      <c r="EI108" s="52"/>
      <c r="EJ108" s="52"/>
      <c r="EK108" s="52"/>
      <c r="EL108" s="52"/>
      <c r="EM108" s="52"/>
      <c r="EN108" s="52"/>
      <c r="EO108" s="53"/>
      <c r="EP108" s="51"/>
      <c r="EQ108" s="52"/>
      <c r="ER108" s="52"/>
      <c r="ES108" s="52"/>
      <c r="ET108" s="52"/>
      <c r="EU108" s="52"/>
      <c r="EV108" s="52"/>
      <c r="EW108" s="52"/>
      <c r="EX108" s="52"/>
      <c r="EY108" s="52"/>
      <c r="EZ108" s="52"/>
      <c r="FA108" s="52"/>
      <c r="FB108" s="52"/>
      <c r="FC108" s="52"/>
      <c r="FD108" s="52"/>
      <c r="FE108" s="52"/>
      <c r="FF108" s="52"/>
      <c r="FG108" s="52"/>
      <c r="FH108" s="52"/>
      <c r="FI108" s="52"/>
      <c r="FJ108" s="52"/>
    </row>
    <row r="109" ht="4.5" customHeight="1">
      <c r="A109" s="46"/>
      <c r="B109" s="51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  <c r="BF109" s="52"/>
      <c r="BG109" s="52"/>
      <c r="BH109" s="52"/>
      <c r="BI109" s="52"/>
      <c r="BJ109" s="52"/>
      <c r="BK109" s="52"/>
      <c r="BL109" s="52"/>
      <c r="BM109" s="52"/>
      <c r="BN109" s="52"/>
      <c r="BO109" s="52"/>
      <c r="BP109" s="52"/>
      <c r="BQ109" s="52"/>
      <c r="BR109" s="52"/>
      <c r="BS109" s="52"/>
      <c r="BT109" s="52"/>
      <c r="BU109" s="53"/>
      <c r="BV109" s="51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  <c r="DF109" s="52"/>
      <c r="DG109" s="52"/>
      <c r="DH109" s="52"/>
      <c r="DI109" s="52"/>
      <c r="DJ109" s="52"/>
      <c r="DK109" s="52"/>
      <c r="DL109" s="52"/>
      <c r="DM109" s="52"/>
      <c r="DN109" s="52"/>
      <c r="DO109" s="52"/>
      <c r="DP109" s="52"/>
      <c r="DQ109" s="52"/>
      <c r="DR109" s="52"/>
      <c r="DS109" s="52"/>
      <c r="DT109" s="52"/>
      <c r="DU109" s="52"/>
      <c r="DV109" s="52"/>
      <c r="DW109" s="52"/>
      <c r="DX109" s="52"/>
      <c r="DY109" s="52"/>
      <c r="DZ109" s="52"/>
      <c r="EA109" s="52"/>
      <c r="EB109" s="52"/>
      <c r="EC109" s="52"/>
      <c r="ED109" s="52"/>
      <c r="EE109" s="52"/>
      <c r="EF109" s="52"/>
      <c r="EG109" s="52"/>
      <c r="EH109" s="52"/>
      <c r="EI109" s="52"/>
      <c r="EJ109" s="52"/>
      <c r="EK109" s="52"/>
      <c r="EL109" s="52"/>
      <c r="EM109" s="52"/>
      <c r="EN109" s="52"/>
      <c r="EO109" s="53"/>
      <c r="EP109" s="51"/>
      <c r="EQ109" s="52"/>
      <c r="ER109" s="52"/>
      <c r="ES109" s="52"/>
      <c r="ET109" s="52"/>
      <c r="EU109" s="52"/>
      <c r="EV109" s="52"/>
      <c r="EW109" s="52"/>
      <c r="EX109" s="52"/>
      <c r="EY109" s="52"/>
      <c r="EZ109" s="52"/>
      <c r="FA109" s="52"/>
      <c r="FB109" s="52"/>
      <c r="FC109" s="52"/>
      <c r="FD109" s="52"/>
      <c r="FE109" s="52"/>
      <c r="FF109" s="52"/>
      <c r="FG109" s="52"/>
      <c r="FH109" s="52"/>
      <c r="FI109" s="52"/>
      <c r="FJ109" s="52"/>
    </row>
    <row r="110" ht="4.5" customHeight="1">
      <c r="A110" s="46"/>
      <c r="B110" s="51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  <c r="BF110" s="52"/>
      <c r="BG110" s="52"/>
      <c r="BH110" s="52"/>
      <c r="BI110" s="52"/>
      <c r="BJ110" s="52"/>
      <c r="BK110" s="52"/>
      <c r="BL110" s="52"/>
      <c r="BM110" s="52"/>
      <c r="BN110" s="52"/>
      <c r="BO110" s="52"/>
      <c r="BP110" s="52"/>
      <c r="BQ110" s="52"/>
      <c r="BR110" s="52"/>
      <c r="BS110" s="52"/>
      <c r="BT110" s="52"/>
      <c r="BU110" s="53"/>
      <c r="BV110" s="51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2"/>
      <c r="DI110" s="52"/>
      <c r="DJ110" s="52"/>
      <c r="DK110" s="52"/>
      <c r="DL110" s="52"/>
      <c r="DM110" s="52"/>
      <c r="DN110" s="52"/>
      <c r="DO110" s="52"/>
      <c r="DP110" s="52"/>
      <c r="DQ110" s="52"/>
      <c r="DR110" s="52"/>
      <c r="DS110" s="52"/>
      <c r="DT110" s="52"/>
      <c r="DU110" s="52"/>
      <c r="DV110" s="52"/>
      <c r="DW110" s="52"/>
      <c r="DX110" s="52"/>
      <c r="DY110" s="52"/>
      <c r="DZ110" s="52"/>
      <c r="EA110" s="52"/>
      <c r="EB110" s="52"/>
      <c r="EC110" s="52"/>
      <c r="ED110" s="52"/>
      <c r="EE110" s="52"/>
      <c r="EF110" s="52"/>
      <c r="EG110" s="52"/>
      <c r="EH110" s="52"/>
      <c r="EI110" s="52"/>
      <c r="EJ110" s="52"/>
      <c r="EK110" s="52"/>
      <c r="EL110" s="52"/>
      <c r="EM110" s="52"/>
      <c r="EN110" s="52"/>
      <c r="EO110" s="53"/>
      <c r="EP110" s="51"/>
      <c r="EQ110" s="52"/>
      <c r="ER110" s="52"/>
      <c r="ES110" s="52"/>
      <c r="ET110" s="52"/>
      <c r="EU110" s="52"/>
      <c r="EV110" s="52"/>
      <c r="EW110" s="52"/>
      <c r="EX110" s="52"/>
      <c r="EY110" s="52"/>
      <c r="EZ110" s="52"/>
      <c r="FA110" s="52"/>
      <c r="FB110" s="52"/>
      <c r="FC110" s="52"/>
      <c r="FD110" s="52"/>
      <c r="FE110" s="52"/>
      <c r="FF110" s="52"/>
      <c r="FG110" s="52"/>
      <c r="FH110" s="52"/>
      <c r="FI110" s="52"/>
      <c r="FJ110" s="52"/>
    </row>
    <row r="111" ht="4.5" customHeight="1">
      <c r="A111" s="46"/>
      <c r="B111" s="51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  <c r="BF111" s="52"/>
      <c r="BG111" s="52"/>
      <c r="BH111" s="52"/>
      <c r="BI111" s="52"/>
      <c r="BJ111" s="52"/>
      <c r="BK111" s="52"/>
      <c r="BL111" s="52"/>
      <c r="BM111" s="52"/>
      <c r="BN111" s="52"/>
      <c r="BO111" s="52"/>
      <c r="BP111" s="52"/>
      <c r="BQ111" s="52"/>
      <c r="BR111" s="52"/>
      <c r="BS111" s="52"/>
      <c r="BT111" s="52"/>
      <c r="BU111" s="53"/>
      <c r="BV111" s="51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  <c r="DF111" s="52"/>
      <c r="DG111" s="52"/>
      <c r="DH111" s="52"/>
      <c r="DI111" s="52"/>
      <c r="DJ111" s="52"/>
      <c r="DK111" s="52"/>
      <c r="DL111" s="52"/>
      <c r="DM111" s="52"/>
      <c r="DN111" s="52"/>
      <c r="DO111" s="52"/>
      <c r="DP111" s="52"/>
      <c r="DQ111" s="52"/>
      <c r="DR111" s="52"/>
      <c r="DS111" s="52"/>
      <c r="DT111" s="52"/>
      <c r="DU111" s="52"/>
      <c r="DV111" s="52"/>
      <c r="DW111" s="52"/>
      <c r="DX111" s="52"/>
      <c r="DY111" s="52"/>
      <c r="DZ111" s="52"/>
      <c r="EA111" s="52"/>
      <c r="EB111" s="52"/>
      <c r="EC111" s="52"/>
      <c r="ED111" s="52"/>
      <c r="EE111" s="52"/>
      <c r="EF111" s="52"/>
      <c r="EG111" s="52"/>
      <c r="EH111" s="52"/>
      <c r="EI111" s="52"/>
      <c r="EJ111" s="52"/>
      <c r="EK111" s="52"/>
      <c r="EL111" s="52"/>
      <c r="EM111" s="52"/>
      <c r="EN111" s="52"/>
      <c r="EO111" s="53"/>
      <c r="EP111" s="51"/>
      <c r="EQ111" s="52"/>
      <c r="ER111" s="52"/>
      <c r="ES111" s="52"/>
      <c r="ET111" s="52"/>
      <c r="EU111" s="52"/>
      <c r="EV111" s="52"/>
      <c r="EW111" s="52"/>
      <c r="EX111" s="52"/>
      <c r="EY111" s="52"/>
      <c r="EZ111" s="52"/>
      <c r="FA111" s="52"/>
      <c r="FB111" s="52"/>
      <c r="FC111" s="52"/>
      <c r="FD111" s="52"/>
      <c r="FE111" s="52"/>
      <c r="FF111" s="52"/>
      <c r="FG111" s="52"/>
      <c r="FH111" s="52"/>
      <c r="FI111" s="52"/>
      <c r="FJ111" s="52"/>
    </row>
    <row r="112" ht="4.5" customHeight="1">
      <c r="A112" s="46"/>
      <c r="B112" s="51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  <c r="BF112" s="52"/>
      <c r="BG112" s="52"/>
      <c r="BH112" s="52"/>
      <c r="BI112" s="52"/>
      <c r="BJ112" s="52"/>
      <c r="BK112" s="52"/>
      <c r="BL112" s="52"/>
      <c r="BM112" s="52"/>
      <c r="BN112" s="52"/>
      <c r="BO112" s="52"/>
      <c r="BP112" s="52"/>
      <c r="BQ112" s="52"/>
      <c r="BR112" s="52"/>
      <c r="BS112" s="52"/>
      <c r="BT112" s="52"/>
      <c r="BU112" s="53"/>
      <c r="BV112" s="51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  <c r="DF112" s="52"/>
      <c r="DG112" s="52"/>
      <c r="DH112" s="52"/>
      <c r="DI112" s="52"/>
      <c r="DJ112" s="52"/>
      <c r="DK112" s="52"/>
      <c r="DL112" s="52"/>
      <c r="DM112" s="52"/>
      <c r="DN112" s="52"/>
      <c r="DO112" s="52"/>
      <c r="DP112" s="52"/>
      <c r="DQ112" s="52"/>
      <c r="DR112" s="52"/>
      <c r="DS112" s="52"/>
      <c r="DT112" s="52"/>
      <c r="DU112" s="52"/>
      <c r="DV112" s="52"/>
      <c r="DW112" s="52"/>
      <c r="DX112" s="52"/>
      <c r="DY112" s="52"/>
      <c r="DZ112" s="52"/>
      <c r="EA112" s="52"/>
      <c r="EB112" s="52"/>
      <c r="EC112" s="52"/>
      <c r="ED112" s="52"/>
      <c r="EE112" s="52"/>
      <c r="EF112" s="52"/>
      <c r="EG112" s="52"/>
      <c r="EH112" s="52"/>
      <c r="EI112" s="52"/>
      <c r="EJ112" s="52"/>
      <c r="EK112" s="52"/>
      <c r="EL112" s="52"/>
      <c r="EM112" s="52"/>
      <c r="EN112" s="52"/>
      <c r="EO112" s="53"/>
      <c r="EP112" s="51"/>
      <c r="EQ112" s="52"/>
      <c r="ER112" s="52"/>
      <c r="ES112" s="52"/>
      <c r="ET112" s="52"/>
      <c r="EU112" s="52"/>
      <c r="EV112" s="52"/>
      <c r="EW112" s="52"/>
      <c r="EX112" s="52"/>
      <c r="EY112" s="52"/>
      <c r="EZ112" s="52"/>
      <c r="FA112" s="52"/>
      <c r="FB112" s="52"/>
      <c r="FC112" s="52"/>
      <c r="FD112" s="52"/>
      <c r="FE112" s="52"/>
      <c r="FF112" s="52"/>
      <c r="FG112" s="52"/>
      <c r="FH112" s="52"/>
      <c r="FI112" s="52"/>
      <c r="FJ112" s="52"/>
    </row>
    <row r="113" ht="4.5" customHeight="1">
      <c r="A113" s="46"/>
      <c r="B113" s="51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  <c r="BF113" s="52"/>
      <c r="BG113" s="52"/>
      <c r="BH113" s="52"/>
      <c r="BI113" s="52"/>
      <c r="BJ113" s="52"/>
      <c r="BK113" s="52"/>
      <c r="BL113" s="52"/>
      <c r="BM113" s="52"/>
      <c r="BN113" s="52"/>
      <c r="BO113" s="52"/>
      <c r="BP113" s="52"/>
      <c r="BQ113" s="52"/>
      <c r="BR113" s="52"/>
      <c r="BS113" s="52"/>
      <c r="BT113" s="52"/>
      <c r="BU113" s="53"/>
      <c r="BV113" s="51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  <c r="DF113" s="52"/>
      <c r="DG113" s="52"/>
      <c r="DH113" s="52"/>
      <c r="DI113" s="52"/>
      <c r="DJ113" s="52"/>
      <c r="DK113" s="52"/>
      <c r="DL113" s="52"/>
      <c r="DM113" s="52"/>
      <c r="DN113" s="52"/>
      <c r="DO113" s="52"/>
      <c r="DP113" s="52"/>
      <c r="DQ113" s="52"/>
      <c r="DR113" s="52"/>
      <c r="DS113" s="52"/>
      <c r="DT113" s="52"/>
      <c r="DU113" s="52"/>
      <c r="DV113" s="52"/>
      <c r="DW113" s="52"/>
      <c r="DX113" s="52"/>
      <c r="DY113" s="52"/>
      <c r="DZ113" s="52"/>
      <c r="EA113" s="52"/>
      <c r="EB113" s="52"/>
      <c r="EC113" s="52"/>
      <c r="ED113" s="52"/>
      <c r="EE113" s="52"/>
      <c r="EF113" s="52"/>
      <c r="EG113" s="52"/>
      <c r="EH113" s="52"/>
      <c r="EI113" s="52"/>
      <c r="EJ113" s="52"/>
      <c r="EK113" s="52"/>
      <c r="EL113" s="52"/>
      <c r="EM113" s="52"/>
      <c r="EN113" s="52"/>
      <c r="EO113" s="53"/>
      <c r="EP113" s="51"/>
      <c r="EQ113" s="52"/>
      <c r="ER113" s="52"/>
      <c r="ES113" s="52"/>
      <c r="ET113" s="52"/>
      <c r="EU113" s="52"/>
      <c r="EV113" s="52"/>
      <c r="EW113" s="52"/>
      <c r="EX113" s="52"/>
      <c r="EY113" s="52"/>
      <c r="EZ113" s="52"/>
      <c r="FA113" s="52"/>
      <c r="FB113" s="52"/>
      <c r="FC113" s="52"/>
      <c r="FD113" s="52"/>
      <c r="FE113" s="52"/>
      <c r="FF113" s="52"/>
      <c r="FG113" s="52"/>
      <c r="FH113" s="52"/>
      <c r="FI113" s="52"/>
      <c r="FJ113" s="52"/>
    </row>
    <row r="114" ht="4.5" customHeight="1">
      <c r="A114" s="46"/>
      <c r="B114" s="51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  <c r="BF114" s="52"/>
      <c r="BG114" s="52"/>
      <c r="BH114" s="52"/>
      <c r="BI114" s="52"/>
      <c r="BJ114" s="52"/>
      <c r="BK114" s="52"/>
      <c r="BL114" s="52"/>
      <c r="BM114" s="52"/>
      <c r="BN114" s="52"/>
      <c r="BO114" s="52"/>
      <c r="BP114" s="52"/>
      <c r="BQ114" s="52"/>
      <c r="BR114" s="52"/>
      <c r="BS114" s="52"/>
      <c r="BT114" s="52"/>
      <c r="BU114" s="53"/>
      <c r="BV114" s="51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  <c r="DD114" s="52"/>
      <c r="DE114" s="52"/>
      <c r="DF114" s="52"/>
      <c r="DG114" s="52"/>
      <c r="DH114" s="52"/>
      <c r="DI114" s="52"/>
      <c r="DJ114" s="52"/>
      <c r="DK114" s="52"/>
      <c r="DL114" s="52"/>
      <c r="DM114" s="52"/>
      <c r="DN114" s="52"/>
      <c r="DO114" s="52"/>
      <c r="DP114" s="52"/>
      <c r="DQ114" s="52"/>
      <c r="DR114" s="52"/>
      <c r="DS114" s="52"/>
      <c r="DT114" s="52"/>
      <c r="DU114" s="52"/>
      <c r="DV114" s="52"/>
      <c r="DW114" s="52"/>
      <c r="DX114" s="52"/>
      <c r="DY114" s="52"/>
      <c r="DZ114" s="52"/>
      <c r="EA114" s="52"/>
      <c r="EB114" s="52"/>
      <c r="EC114" s="52"/>
      <c r="ED114" s="52"/>
      <c r="EE114" s="52"/>
      <c r="EF114" s="52"/>
      <c r="EG114" s="52"/>
      <c r="EH114" s="52"/>
      <c r="EI114" s="52"/>
      <c r="EJ114" s="52"/>
      <c r="EK114" s="52"/>
      <c r="EL114" s="52"/>
      <c r="EM114" s="52"/>
      <c r="EN114" s="52"/>
      <c r="EO114" s="53"/>
      <c r="EP114" s="51"/>
      <c r="EQ114" s="52"/>
      <c r="ER114" s="52"/>
      <c r="ES114" s="52"/>
      <c r="ET114" s="52"/>
      <c r="EU114" s="52"/>
      <c r="EV114" s="52"/>
      <c r="EW114" s="52"/>
      <c r="EX114" s="52"/>
      <c r="EY114" s="52"/>
      <c r="EZ114" s="52"/>
      <c r="FA114" s="52"/>
      <c r="FB114" s="52"/>
      <c r="FC114" s="52"/>
      <c r="FD114" s="52"/>
      <c r="FE114" s="52"/>
      <c r="FF114" s="52"/>
      <c r="FG114" s="52"/>
      <c r="FH114" s="52"/>
      <c r="FI114" s="52"/>
      <c r="FJ114" s="52"/>
    </row>
    <row r="115" ht="4.5" customHeight="1">
      <c r="A115" s="46"/>
      <c r="B115" s="51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  <c r="BF115" s="52"/>
      <c r="BG115" s="52"/>
      <c r="BH115" s="52"/>
      <c r="BI115" s="52"/>
      <c r="BJ115" s="52"/>
      <c r="BK115" s="52"/>
      <c r="BL115" s="52"/>
      <c r="BM115" s="52"/>
      <c r="BN115" s="52"/>
      <c r="BO115" s="52"/>
      <c r="BP115" s="52"/>
      <c r="BQ115" s="52"/>
      <c r="BR115" s="52"/>
      <c r="BS115" s="52"/>
      <c r="BT115" s="52"/>
      <c r="BU115" s="53"/>
      <c r="BV115" s="51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  <c r="DF115" s="52"/>
      <c r="DG115" s="52"/>
      <c r="DH115" s="52"/>
      <c r="DI115" s="52"/>
      <c r="DJ115" s="52"/>
      <c r="DK115" s="52"/>
      <c r="DL115" s="52"/>
      <c r="DM115" s="52"/>
      <c r="DN115" s="52"/>
      <c r="DO115" s="52"/>
      <c r="DP115" s="52"/>
      <c r="DQ115" s="52"/>
      <c r="DR115" s="52"/>
      <c r="DS115" s="52"/>
      <c r="DT115" s="52"/>
      <c r="DU115" s="52"/>
      <c r="DV115" s="52"/>
      <c r="DW115" s="52"/>
      <c r="DX115" s="52"/>
      <c r="DY115" s="52"/>
      <c r="DZ115" s="52"/>
      <c r="EA115" s="52"/>
      <c r="EB115" s="52"/>
      <c r="EC115" s="52"/>
      <c r="ED115" s="52"/>
      <c r="EE115" s="52"/>
      <c r="EF115" s="52"/>
      <c r="EG115" s="52"/>
      <c r="EH115" s="52"/>
      <c r="EI115" s="52"/>
      <c r="EJ115" s="52"/>
      <c r="EK115" s="52"/>
      <c r="EL115" s="52"/>
      <c r="EM115" s="52"/>
      <c r="EN115" s="52"/>
      <c r="EO115" s="53"/>
      <c r="EP115" s="51"/>
      <c r="EQ115" s="52"/>
      <c r="ER115" s="52"/>
      <c r="ES115" s="52"/>
      <c r="ET115" s="52"/>
      <c r="EU115" s="52"/>
      <c r="EV115" s="52"/>
      <c r="EW115" s="52"/>
      <c r="EX115" s="52"/>
      <c r="EY115" s="52"/>
      <c r="EZ115" s="52"/>
      <c r="FA115" s="52"/>
      <c r="FB115" s="52"/>
      <c r="FC115" s="52"/>
      <c r="FD115" s="52"/>
      <c r="FE115" s="52"/>
      <c r="FF115" s="52"/>
      <c r="FG115" s="52"/>
      <c r="FH115" s="52"/>
      <c r="FI115" s="52"/>
      <c r="FJ115" s="52"/>
    </row>
    <row r="116" ht="4.5" customHeight="1">
      <c r="A116" s="46"/>
      <c r="B116" s="51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  <c r="BF116" s="52"/>
      <c r="BG116" s="52"/>
      <c r="BH116" s="52"/>
      <c r="BI116" s="52"/>
      <c r="BJ116" s="52"/>
      <c r="BK116" s="52"/>
      <c r="BL116" s="52"/>
      <c r="BM116" s="52"/>
      <c r="BN116" s="52"/>
      <c r="BO116" s="52"/>
      <c r="BP116" s="52"/>
      <c r="BQ116" s="52"/>
      <c r="BR116" s="52"/>
      <c r="BS116" s="52"/>
      <c r="BT116" s="52"/>
      <c r="BU116" s="53"/>
      <c r="BV116" s="51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2"/>
      <c r="DI116" s="52"/>
      <c r="DJ116" s="52"/>
      <c r="DK116" s="52"/>
      <c r="DL116" s="52"/>
      <c r="DM116" s="52"/>
      <c r="DN116" s="52"/>
      <c r="DO116" s="52"/>
      <c r="DP116" s="52"/>
      <c r="DQ116" s="52"/>
      <c r="DR116" s="52"/>
      <c r="DS116" s="52"/>
      <c r="DT116" s="52"/>
      <c r="DU116" s="52"/>
      <c r="DV116" s="52"/>
      <c r="DW116" s="52"/>
      <c r="DX116" s="52"/>
      <c r="DY116" s="52"/>
      <c r="DZ116" s="52"/>
      <c r="EA116" s="52"/>
      <c r="EB116" s="52"/>
      <c r="EC116" s="52"/>
      <c r="ED116" s="52"/>
      <c r="EE116" s="52"/>
      <c r="EF116" s="52"/>
      <c r="EG116" s="52"/>
      <c r="EH116" s="52"/>
      <c r="EI116" s="52"/>
      <c r="EJ116" s="52"/>
      <c r="EK116" s="52"/>
      <c r="EL116" s="52"/>
      <c r="EM116" s="52"/>
      <c r="EN116" s="52"/>
      <c r="EO116" s="53"/>
      <c r="EP116" s="51"/>
      <c r="EQ116" s="52"/>
      <c r="ER116" s="52"/>
      <c r="ES116" s="52"/>
      <c r="ET116" s="52"/>
      <c r="EU116" s="52"/>
      <c r="EV116" s="52"/>
      <c r="EW116" s="52"/>
      <c r="EX116" s="52"/>
      <c r="EY116" s="52"/>
      <c r="EZ116" s="52"/>
      <c r="FA116" s="52"/>
      <c r="FB116" s="52"/>
      <c r="FC116" s="52"/>
      <c r="FD116" s="52"/>
      <c r="FE116" s="52"/>
      <c r="FF116" s="52"/>
      <c r="FG116" s="52"/>
      <c r="FH116" s="52"/>
      <c r="FI116" s="52"/>
      <c r="FJ116" s="52"/>
    </row>
    <row r="117" ht="4.5" customHeight="1">
      <c r="A117" s="46"/>
      <c r="B117" s="51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  <c r="BF117" s="52"/>
      <c r="BG117" s="52"/>
      <c r="BH117" s="52"/>
      <c r="BI117" s="52"/>
      <c r="BJ117" s="52"/>
      <c r="BK117" s="52"/>
      <c r="BL117" s="52"/>
      <c r="BM117" s="52"/>
      <c r="BN117" s="52"/>
      <c r="BO117" s="52"/>
      <c r="BP117" s="52"/>
      <c r="BQ117" s="52"/>
      <c r="BR117" s="52"/>
      <c r="BS117" s="52"/>
      <c r="BT117" s="52"/>
      <c r="BU117" s="53"/>
      <c r="BV117" s="51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  <c r="DF117" s="52"/>
      <c r="DG117" s="52"/>
      <c r="DH117" s="52"/>
      <c r="DI117" s="52"/>
      <c r="DJ117" s="52"/>
      <c r="DK117" s="52"/>
      <c r="DL117" s="52"/>
      <c r="DM117" s="52"/>
      <c r="DN117" s="52"/>
      <c r="DO117" s="52"/>
      <c r="DP117" s="52"/>
      <c r="DQ117" s="52"/>
      <c r="DR117" s="52"/>
      <c r="DS117" s="52"/>
      <c r="DT117" s="52"/>
      <c r="DU117" s="52"/>
      <c r="DV117" s="52"/>
      <c r="DW117" s="52"/>
      <c r="DX117" s="52"/>
      <c r="DY117" s="52"/>
      <c r="DZ117" s="52"/>
      <c r="EA117" s="52"/>
      <c r="EB117" s="52"/>
      <c r="EC117" s="52"/>
      <c r="ED117" s="52"/>
      <c r="EE117" s="52"/>
      <c r="EF117" s="52"/>
      <c r="EG117" s="52"/>
      <c r="EH117" s="52"/>
      <c r="EI117" s="52"/>
      <c r="EJ117" s="52"/>
      <c r="EK117" s="52"/>
      <c r="EL117" s="52"/>
      <c r="EM117" s="52"/>
      <c r="EN117" s="52"/>
      <c r="EO117" s="53"/>
      <c r="EP117" s="51"/>
      <c r="EQ117" s="52"/>
      <c r="ER117" s="52"/>
      <c r="ES117" s="52"/>
      <c r="ET117" s="52"/>
      <c r="EU117" s="52"/>
      <c r="EV117" s="52"/>
      <c r="EW117" s="52"/>
      <c r="EX117" s="52"/>
      <c r="EY117" s="52"/>
      <c r="EZ117" s="52"/>
      <c r="FA117" s="52"/>
      <c r="FB117" s="52"/>
      <c r="FC117" s="52"/>
      <c r="FD117" s="52"/>
      <c r="FE117" s="52"/>
      <c r="FF117" s="52"/>
      <c r="FG117" s="52"/>
      <c r="FH117" s="52"/>
      <c r="FI117" s="52"/>
      <c r="FJ117" s="52"/>
    </row>
    <row r="118" ht="4.5" customHeight="1">
      <c r="A118" s="46"/>
      <c r="B118" s="51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2"/>
      <c r="BL118" s="52"/>
      <c r="BM118" s="52"/>
      <c r="BN118" s="52"/>
      <c r="BO118" s="52"/>
      <c r="BP118" s="52"/>
      <c r="BQ118" s="52"/>
      <c r="BR118" s="52"/>
      <c r="BS118" s="52"/>
      <c r="BT118" s="52"/>
      <c r="BU118" s="53"/>
      <c r="BV118" s="51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  <c r="DF118" s="52"/>
      <c r="DG118" s="52"/>
      <c r="DH118" s="52"/>
      <c r="DI118" s="52"/>
      <c r="DJ118" s="52"/>
      <c r="DK118" s="52"/>
      <c r="DL118" s="52"/>
      <c r="DM118" s="52"/>
      <c r="DN118" s="52"/>
      <c r="DO118" s="52"/>
      <c r="DP118" s="52"/>
      <c r="DQ118" s="52"/>
      <c r="DR118" s="52"/>
      <c r="DS118" s="52"/>
      <c r="DT118" s="52"/>
      <c r="DU118" s="52"/>
      <c r="DV118" s="52"/>
      <c r="DW118" s="52"/>
      <c r="DX118" s="52"/>
      <c r="DY118" s="52"/>
      <c r="DZ118" s="52"/>
      <c r="EA118" s="52"/>
      <c r="EB118" s="52"/>
      <c r="EC118" s="52"/>
      <c r="ED118" s="52"/>
      <c r="EE118" s="52"/>
      <c r="EF118" s="52"/>
      <c r="EG118" s="52"/>
      <c r="EH118" s="52"/>
      <c r="EI118" s="52"/>
      <c r="EJ118" s="52"/>
      <c r="EK118" s="52"/>
      <c r="EL118" s="52"/>
      <c r="EM118" s="52"/>
      <c r="EN118" s="52"/>
      <c r="EO118" s="53"/>
      <c r="EP118" s="51"/>
      <c r="EQ118" s="52"/>
      <c r="ER118" s="52"/>
      <c r="ES118" s="52"/>
      <c r="ET118" s="52"/>
      <c r="EU118" s="52"/>
      <c r="EV118" s="52"/>
      <c r="EW118" s="52"/>
      <c r="EX118" s="52"/>
      <c r="EY118" s="52"/>
      <c r="EZ118" s="52"/>
      <c r="FA118" s="52"/>
      <c r="FB118" s="52"/>
      <c r="FC118" s="52"/>
      <c r="FD118" s="52"/>
      <c r="FE118" s="52"/>
      <c r="FF118" s="52"/>
      <c r="FG118" s="52"/>
      <c r="FH118" s="52"/>
      <c r="FI118" s="52"/>
      <c r="FJ118" s="52"/>
    </row>
    <row r="119" ht="4.5" customHeight="1">
      <c r="A119" s="46"/>
      <c r="B119" s="51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2"/>
      <c r="BL119" s="52"/>
      <c r="BM119" s="52"/>
      <c r="BN119" s="52"/>
      <c r="BO119" s="52"/>
      <c r="BP119" s="52"/>
      <c r="BQ119" s="52"/>
      <c r="BR119" s="52"/>
      <c r="BS119" s="52"/>
      <c r="BT119" s="52"/>
      <c r="BU119" s="53"/>
      <c r="BV119" s="51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  <c r="DF119" s="52"/>
      <c r="DG119" s="52"/>
      <c r="DH119" s="52"/>
      <c r="DI119" s="52"/>
      <c r="DJ119" s="52"/>
      <c r="DK119" s="52"/>
      <c r="DL119" s="52"/>
      <c r="DM119" s="52"/>
      <c r="DN119" s="52"/>
      <c r="DO119" s="52"/>
      <c r="DP119" s="52"/>
      <c r="DQ119" s="52"/>
      <c r="DR119" s="52"/>
      <c r="DS119" s="52"/>
      <c r="DT119" s="52"/>
      <c r="DU119" s="52"/>
      <c r="DV119" s="52"/>
      <c r="DW119" s="52"/>
      <c r="DX119" s="52"/>
      <c r="DY119" s="52"/>
      <c r="DZ119" s="52"/>
      <c r="EA119" s="52"/>
      <c r="EB119" s="52"/>
      <c r="EC119" s="52"/>
      <c r="ED119" s="52"/>
      <c r="EE119" s="52"/>
      <c r="EF119" s="52"/>
      <c r="EG119" s="52"/>
      <c r="EH119" s="52"/>
      <c r="EI119" s="52"/>
      <c r="EJ119" s="52"/>
      <c r="EK119" s="52"/>
      <c r="EL119" s="52"/>
      <c r="EM119" s="52"/>
      <c r="EN119" s="52"/>
      <c r="EO119" s="53"/>
      <c r="EP119" s="51"/>
      <c r="EQ119" s="52"/>
      <c r="ER119" s="52"/>
      <c r="ES119" s="52"/>
      <c r="ET119" s="52"/>
      <c r="EU119" s="52"/>
      <c r="EV119" s="52"/>
      <c r="EW119" s="52"/>
      <c r="EX119" s="52"/>
      <c r="EY119" s="52"/>
      <c r="EZ119" s="52"/>
      <c r="FA119" s="52"/>
      <c r="FB119" s="52"/>
      <c r="FC119" s="52"/>
      <c r="FD119" s="52"/>
      <c r="FE119" s="52"/>
      <c r="FF119" s="52"/>
      <c r="FG119" s="52"/>
      <c r="FH119" s="52"/>
      <c r="FI119" s="52"/>
      <c r="FJ119" s="52"/>
    </row>
    <row r="120" ht="4.5" customHeight="1">
      <c r="A120" s="46"/>
      <c r="B120" s="51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  <c r="BF120" s="52"/>
      <c r="BG120" s="52"/>
      <c r="BH120" s="52"/>
      <c r="BI120" s="52"/>
      <c r="BJ120" s="52"/>
      <c r="BK120" s="52"/>
      <c r="BL120" s="52"/>
      <c r="BM120" s="52"/>
      <c r="BN120" s="52"/>
      <c r="BO120" s="52"/>
      <c r="BP120" s="52"/>
      <c r="BQ120" s="52"/>
      <c r="BR120" s="52"/>
      <c r="BS120" s="52"/>
      <c r="BT120" s="52"/>
      <c r="BU120" s="53"/>
      <c r="BV120" s="51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  <c r="DF120" s="52"/>
      <c r="DG120" s="52"/>
      <c r="DH120" s="52"/>
      <c r="DI120" s="52"/>
      <c r="DJ120" s="52"/>
      <c r="DK120" s="52"/>
      <c r="DL120" s="52"/>
      <c r="DM120" s="52"/>
      <c r="DN120" s="52"/>
      <c r="DO120" s="52"/>
      <c r="DP120" s="52"/>
      <c r="DQ120" s="52"/>
      <c r="DR120" s="52"/>
      <c r="DS120" s="52"/>
      <c r="DT120" s="52"/>
      <c r="DU120" s="52"/>
      <c r="DV120" s="52"/>
      <c r="DW120" s="52"/>
      <c r="DX120" s="52"/>
      <c r="DY120" s="52"/>
      <c r="DZ120" s="52"/>
      <c r="EA120" s="52"/>
      <c r="EB120" s="52"/>
      <c r="EC120" s="52"/>
      <c r="ED120" s="52"/>
      <c r="EE120" s="52"/>
      <c r="EF120" s="52"/>
      <c r="EG120" s="52"/>
      <c r="EH120" s="52"/>
      <c r="EI120" s="52"/>
      <c r="EJ120" s="52"/>
      <c r="EK120" s="52"/>
      <c r="EL120" s="52"/>
      <c r="EM120" s="52"/>
      <c r="EN120" s="52"/>
      <c r="EO120" s="53"/>
      <c r="EP120" s="51"/>
      <c r="EQ120" s="52"/>
      <c r="ER120" s="52"/>
      <c r="ES120" s="52"/>
      <c r="ET120" s="52"/>
      <c r="EU120" s="52"/>
      <c r="EV120" s="52"/>
      <c r="EW120" s="52"/>
      <c r="EX120" s="52"/>
      <c r="EY120" s="52"/>
      <c r="EZ120" s="52"/>
      <c r="FA120" s="52"/>
      <c r="FB120" s="52"/>
      <c r="FC120" s="52"/>
      <c r="FD120" s="52"/>
      <c r="FE120" s="52"/>
      <c r="FF120" s="52"/>
      <c r="FG120" s="52"/>
      <c r="FH120" s="52"/>
      <c r="FI120" s="52"/>
      <c r="FJ120" s="52"/>
    </row>
    <row r="121" ht="4.5" customHeight="1">
      <c r="A121" s="46"/>
      <c r="B121" s="51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  <c r="BF121" s="52"/>
      <c r="BG121" s="52"/>
      <c r="BH121" s="52"/>
      <c r="BI121" s="52"/>
      <c r="BJ121" s="52"/>
      <c r="BK121" s="52"/>
      <c r="BL121" s="52"/>
      <c r="BM121" s="52"/>
      <c r="BN121" s="52"/>
      <c r="BO121" s="52"/>
      <c r="BP121" s="52"/>
      <c r="BQ121" s="52"/>
      <c r="BR121" s="52"/>
      <c r="BS121" s="52"/>
      <c r="BT121" s="52"/>
      <c r="BU121" s="53"/>
      <c r="BV121" s="51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DF121" s="52"/>
      <c r="DG121" s="52"/>
      <c r="DH121" s="52"/>
      <c r="DI121" s="52"/>
      <c r="DJ121" s="52"/>
      <c r="DK121" s="52"/>
      <c r="DL121" s="52"/>
      <c r="DM121" s="52"/>
      <c r="DN121" s="52"/>
      <c r="DO121" s="52"/>
      <c r="DP121" s="52"/>
      <c r="DQ121" s="52"/>
      <c r="DR121" s="52"/>
      <c r="DS121" s="52"/>
      <c r="DT121" s="52"/>
      <c r="DU121" s="52"/>
      <c r="DV121" s="52"/>
      <c r="DW121" s="52"/>
      <c r="DX121" s="52"/>
      <c r="DY121" s="52"/>
      <c r="DZ121" s="52"/>
      <c r="EA121" s="52"/>
      <c r="EB121" s="52"/>
      <c r="EC121" s="52"/>
      <c r="ED121" s="52"/>
      <c r="EE121" s="52"/>
      <c r="EF121" s="52"/>
      <c r="EG121" s="52"/>
      <c r="EH121" s="52"/>
      <c r="EI121" s="52"/>
      <c r="EJ121" s="52"/>
      <c r="EK121" s="52"/>
      <c r="EL121" s="52"/>
      <c r="EM121" s="52"/>
      <c r="EN121" s="52"/>
      <c r="EO121" s="53"/>
      <c r="EP121" s="51"/>
      <c r="EQ121" s="52"/>
      <c r="ER121" s="52"/>
      <c r="ES121" s="52"/>
      <c r="ET121" s="52"/>
      <c r="EU121" s="52"/>
      <c r="EV121" s="52"/>
      <c r="EW121" s="52"/>
      <c r="EX121" s="52"/>
      <c r="EY121" s="52"/>
      <c r="EZ121" s="52"/>
      <c r="FA121" s="52"/>
      <c r="FB121" s="52"/>
      <c r="FC121" s="52"/>
      <c r="FD121" s="52"/>
      <c r="FE121" s="52"/>
      <c r="FF121" s="52"/>
      <c r="FG121" s="52"/>
      <c r="FH121" s="52"/>
      <c r="FI121" s="52"/>
      <c r="FJ121" s="52"/>
    </row>
    <row r="122" ht="4.5" customHeight="1">
      <c r="A122" s="46"/>
      <c r="B122" s="51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  <c r="BF122" s="52"/>
      <c r="BG122" s="52"/>
      <c r="BH122" s="52"/>
      <c r="BI122" s="52"/>
      <c r="BJ122" s="52"/>
      <c r="BK122" s="52"/>
      <c r="BL122" s="52"/>
      <c r="BM122" s="52"/>
      <c r="BN122" s="52"/>
      <c r="BO122" s="52"/>
      <c r="BP122" s="52"/>
      <c r="BQ122" s="52"/>
      <c r="BR122" s="52"/>
      <c r="BS122" s="52"/>
      <c r="BT122" s="52"/>
      <c r="BU122" s="53"/>
      <c r="BV122" s="51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2"/>
      <c r="DI122" s="52"/>
      <c r="DJ122" s="52"/>
      <c r="DK122" s="52"/>
      <c r="DL122" s="52"/>
      <c r="DM122" s="52"/>
      <c r="DN122" s="52"/>
      <c r="DO122" s="52"/>
      <c r="DP122" s="52"/>
      <c r="DQ122" s="52"/>
      <c r="DR122" s="52"/>
      <c r="DS122" s="52"/>
      <c r="DT122" s="52"/>
      <c r="DU122" s="52"/>
      <c r="DV122" s="52"/>
      <c r="DW122" s="52"/>
      <c r="DX122" s="52"/>
      <c r="DY122" s="52"/>
      <c r="DZ122" s="52"/>
      <c r="EA122" s="52"/>
      <c r="EB122" s="52"/>
      <c r="EC122" s="52"/>
      <c r="ED122" s="52"/>
      <c r="EE122" s="52"/>
      <c r="EF122" s="52"/>
      <c r="EG122" s="52"/>
      <c r="EH122" s="52"/>
      <c r="EI122" s="52"/>
      <c r="EJ122" s="52"/>
      <c r="EK122" s="52"/>
      <c r="EL122" s="52"/>
      <c r="EM122" s="52"/>
      <c r="EN122" s="52"/>
      <c r="EO122" s="53"/>
      <c r="EP122" s="51"/>
      <c r="EQ122" s="52"/>
      <c r="ER122" s="52"/>
      <c r="ES122" s="52"/>
      <c r="ET122" s="52"/>
      <c r="EU122" s="52"/>
      <c r="EV122" s="52"/>
      <c r="EW122" s="52"/>
      <c r="EX122" s="52"/>
      <c r="EY122" s="52"/>
      <c r="EZ122" s="52"/>
      <c r="FA122" s="52"/>
      <c r="FB122" s="52"/>
      <c r="FC122" s="52"/>
      <c r="FD122" s="52"/>
      <c r="FE122" s="52"/>
      <c r="FF122" s="52"/>
      <c r="FG122" s="52"/>
      <c r="FH122" s="52"/>
      <c r="FI122" s="52"/>
      <c r="FJ122" s="52"/>
    </row>
    <row r="123" ht="4.5" customHeight="1">
      <c r="A123" s="46"/>
      <c r="B123" s="51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  <c r="BF123" s="52"/>
      <c r="BG123" s="52"/>
      <c r="BH123" s="52"/>
      <c r="BI123" s="52"/>
      <c r="BJ123" s="52"/>
      <c r="BK123" s="52"/>
      <c r="BL123" s="52"/>
      <c r="BM123" s="52"/>
      <c r="BN123" s="52"/>
      <c r="BO123" s="52"/>
      <c r="BP123" s="52"/>
      <c r="BQ123" s="52"/>
      <c r="BR123" s="52"/>
      <c r="BS123" s="52"/>
      <c r="BT123" s="52"/>
      <c r="BU123" s="53"/>
      <c r="BV123" s="51"/>
      <c r="BW123" s="52"/>
      <c r="BX123" s="52"/>
      <c r="BY123" s="52"/>
      <c r="BZ123" s="52"/>
      <c r="CA123" s="52"/>
      <c r="CB123" s="52"/>
      <c r="CC123" s="52"/>
      <c r="CD123" s="52"/>
      <c r="CE123" s="52"/>
      <c r="CF123" s="52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  <c r="DF123" s="52"/>
      <c r="DG123" s="52"/>
      <c r="DH123" s="52"/>
      <c r="DI123" s="52"/>
      <c r="DJ123" s="52"/>
      <c r="DK123" s="52"/>
      <c r="DL123" s="52"/>
      <c r="DM123" s="52"/>
      <c r="DN123" s="52"/>
      <c r="DO123" s="52"/>
      <c r="DP123" s="52"/>
      <c r="DQ123" s="52"/>
      <c r="DR123" s="52"/>
      <c r="DS123" s="52"/>
      <c r="DT123" s="52"/>
      <c r="DU123" s="52"/>
      <c r="DV123" s="52"/>
      <c r="DW123" s="52"/>
      <c r="DX123" s="52"/>
      <c r="DY123" s="52"/>
      <c r="DZ123" s="52"/>
      <c r="EA123" s="52"/>
      <c r="EB123" s="52"/>
      <c r="EC123" s="52"/>
      <c r="ED123" s="52"/>
      <c r="EE123" s="52"/>
      <c r="EF123" s="52"/>
      <c r="EG123" s="52"/>
      <c r="EH123" s="52"/>
      <c r="EI123" s="52"/>
      <c r="EJ123" s="52"/>
      <c r="EK123" s="52"/>
      <c r="EL123" s="52"/>
      <c r="EM123" s="52"/>
      <c r="EN123" s="52"/>
      <c r="EO123" s="53"/>
      <c r="EP123" s="51"/>
      <c r="EQ123" s="52"/>
      <c r="ER123" s="52"/>
      <c r="ES123" s="52"/>
      <c r="ET123" s="52"/>
      <c r="EU123" s="52"/>
      <c r="EV123" s="52"/>
      <c r="EW123" s="52"/>
      <c r="EX123" s="52"/>
      <c r="EY123" s="52"/>
      <c r="EZ123" s="52"/>
      <c r="FA123" s="52"/>
      <c r="FB123" s="52"/>
      <c r="FC123" s="52"/>
      <c r="FD123" s="52"/>
      <c r="FE123" s="52"/>
      <c r="FF123" s="52"/>
      <c r="FG123" s="52"/>
      <c r="FH123" s="52"/>
      <c r="FI123" s="52"/>
      <c r="FJ123" s="52"/>
    </row>
    <row r="124" ht="4.5" customHeight="1">
      <c r="A124" s="46"/>
      <c r="B124" s="51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52"/>
      <c r="BJ124" s="52"/>
      <c r="BK124" s="52"/>
      <c r="BL124" s="52"/>
      <c r="BM124" s="52"/>
      <c r="BN124" s="52"/>
      <c r="BO124" s="52"/>
      <c r="BP124" s="52"/>
      <c r="BQ124" s="52"/>
      <c r="BR124" s="52"/>
      <c r="BS124" s="52"/>
      <c r="BT124" s="52"/>
      <c r="BU124" s="53"/>
      <c r="BV124" s="51"/>
      <c r="BW124" s="52"/>
      <c r="BX124" s="52"/>
      <c r="BY124" s="52"/>
      <c r="BZ124" s="52"/>
      <c r="CA124" s="52"/>
      <c r="CB124" s="52"/>
      <c r="CC124" s="52"/>
      <c r="CD124" s="52"/>
      <c r="CE124" s="52"/>
      <c r="CF124" s="52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  <c r="DF124" s="52"/>
      <c r="DG124" s="52"/>
      <c r="DH124" s="52"/>
      <c r="DI124" s="52"/>
      <c r="DJ124" s="52"/>
      <c r="DK124" s="52"/>
      <c r="DL124" s="52"/>
      <c r="DM124" s="52"/>
      <c r="DN124" s="52"/>
      <c r="DO124" s="52"/>
      <c r="DP124" s="52"/>
      <c r="DQ124" s="52"/>
      <c r="DR124" s="52"/>
      <c r="DS124" s="52"/>
      <c r="DT124" s="52"/>
      <c r="DU124" s="52"/>
      <c r="DV124" s="52"/>
      <c r="DW124" s="52"/>
      <c r="DX124" s="52"/>
      <c r="DY124" s="52"/>
      <c r="DZ124" s="52"/>
      <c r="EA124" s="52"/>
      <c r="EB124" s="52"/>
      <c r="EC124" s="52"/>
      <c r="ED124" s="52"/>
      <c r="EE124" s="52"/>
      <c r="EF124" s="52"/>
      <c r="EG124" s="52"/>
      <c r="EH124" s="52"/>
      <c r="EI124" s="52"/>
      <c r="EJ124" s="52"/>
      <c r="EK124" s="52"/>
      <c r="EL124" s="52"/>
      <c r="EM124" s="52"/>
      <c r="EN124" s="52"/>
      <c r="EO124" s="53"/>
      <c r="EP124" s="51"/>
      <c r="EQ124" s="52"/>
      <c r="ER124" s="52"/>
      <c r="ES124" s="52"/>
      <c r="ET124" s="52"/>
      <c r="EU124" s="52"/>
      <c r="EV124" s="52"/>
      <c r="EW124" s="52"/>
      <c r="EX124" s="52"/>
      <c r="EY124" s="52"/>
      <c r="EZ124" s="52"/>
      <c r="FA124" s="52"/>
      <c r="FB124" s="52"/>
      <c r="FC124" s="52"/>
      <c r="FD124" s="52"/>
      <c r="FE124" s="52"/>
      <c r="FF124" s="52"/>
      <c r="FG124" s="52"/>
      <c r="FH124" s="52"/>
      <c r="FI124" s="52"/>
      <c r="FJ124" s="52"/>
    </row>
    <row r="125" ht="4.5" customHeight="1">
      <c r="A125" s="46"/>
      <c r="B125" s="51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  <c r="BF125" s="52"/>
      <c r="BG125" s="52"/>
      <c r="BH125" s="52"/>
      <c r="BI125" s="52"/>
      <c r="BJ125" s="52"/>
      <c r="BK125" s="52"/>
      <c r="BL125" s="52"/>
      <c r="BM125" s="52"/>
      <c r="BN125" s="52"/>
      <c r="BO125" s="52"/>
      <c r="BP125" s="52"/>
      <c r="BQ125" s="52"/>
      <c r="BR125" s="52"/>
      <c r="BS125" s="52"/>
      <c r="BT125" s="52"/>
      <c r="BU125" s="53"/>
      <c r="BV125" s="51"/>
      <c r="BW125" s="52"/>
      <c r="BX125" s="52"/>
      <c r="BY125" s="52"/>
      <c r="BZ125" s="52"/>
      <c r="CA125" s="52"/>
      <c r="CB125" s="52"/>
      <c r="CC125" s="52"/>
      <c r="CD125" s="52"/>
      <c r="CE125" s="52"/>
      <c r="CF125" s="52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  <c r="DF125" s="52"/>
      <c r="DG125" s="52"/>
      <c r="DH125" s="52"/>
      <c r="DI125" s="52"/>
      <c r="DJ125" s="52"/>
      <c r="DK125" s="52"/>
      <c r="DL125" s="52"/>
      <c r="DM125" s="52"/>
      <c r="DN125" s="52"/>
      <c r="DO125" s="52"/>
      <c r="DP125" s="52"/>
      <c r="DQ125" s="52"/>
      <c r="DR125" s="52"/>
      <c r="DS125" s="52"/>
      <c r="DT125" s="52"/>
      <c r="DU125" s="52"/>
      <c r="DV125" s="52"/>
      <c r="DW125" s="52"/>
      <c r="DX125" s="52"/>
      <c r="DY125" s="52"/>
      <c r="DZ125" s="52"/>
      <c r="EA125" s="52"/>
      <c r="EB125" s="52"/>
      <c r="EC125" s="52"/>
      <c r="ED125" s="52"/>
      <c r="EE125" s="52"/>
      <c r="EF125" s="52"/>
      <c r="EG125" s="52"/>
      <c r="EH125" s="52"/>
      <c r="EI125" s="52"/>
      <c r="EJ125" s="52"/>
      <c r="EK125" s="52"/>
      <c r="EL125" s="52"/>
      <c r="EM125" s="52"/>
      <c r="EN125" s="52"/>
      <c r="EO125" s="53"/>
      <c r="EP125" s="51"/>
      <c r="EQ125" s="52"/>
      <c r="ER125" s="52"/>
      <c r="ES125" s="52"/>
      <c r="ET125" s="52"/>
      <c r="EU125" s="52"/>
      <c r="EV125" s="52"/>
      <c r="EW125" s="52"/>
      <c r="EX125" s="52"/>
      <c r="EY125" s="52"/>
      <c r="EZ125" s="52"/>
      <c r="FA125" s="52"/>
      <c r="FB125" s="52"/>
      <c r="FC125" s="52"/>
      <c r="FD125" s="52"/>
      <c r="FE125" s="52"/>
      <c r="FF125" s="52"/>
      <c r="FG125" s="52"/>
      <c r="FH125" s="52"/>
      <c r="FI125" s="52"/>
      <c r="FJ125" s="52"/>
    </row>
    <row r="126" ht="4.5" customHeight="1">
      <c r="A126" s="46"/>
      <c r="B126" s="51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  <c r="BF126" s="52"/>
      <c r="BG126" s="52"/>
      <c r="BH126" s="52"/>
      <c r="BI126" s="52"/>
      <c r="BJ126" s="52"/>
      <c r="BK126" s="52"/>
      <c r="BL126" s="52"/>
      <c r="BM126" s="52"/>
      <c r="BN126" s="52"/>
      <c r="BO126" s="52"/>
      <c r="BP126" s="52"/>
      <c r="BQ126" s="52"/>
      <c r="BR126" s="52"/>
      <c r="BS126" s="52"/>
      <c r="BT126" s="52"/>
      <c r="BU126" s="53"/>
      <c r="BV126" s="51"/>
      <c r="BW126" s="52"/>
      <c r="BX126" s="52"/>
      <c r="BY126" s="52"/>
      <c r="BZ126" s="52"/>
      <c r="CA126" s="52"/>
      <c r="CB126" s="52"/>
      <c r="CC126" s="52"/>
      <c r="CD126" s="52"/>
      <c r="CE126" s="52"/>
      <c r="CF126" s="52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  <c r="DF126" s="52"/>
      <c r="DG126" s="52"/>
      <c r="DH126" s="52"/>
      <c r="DI126" s="52"/>
      <c r="DJ126" s="52"/>
      <c r="DK126" s="52"/>
      <c r="DL126" s="52"/>
      <c r="DM126" s="52"/>
      <c r="DN126" s="52"/>
      <c r="DO126" s="52"/>
      <c r="DP126" s="52"/>
      <c r="DQ126" s="52"/>
      <c r="DR126" s="52"/>
      <c r="DS126" s="52"/>
      <c r="DT126" s="52"/>
      <c r="DU126" s="52"/>
      <c r="DV126" s="52"/>
      <c r="DW126" s="52"/>
      <c r="DX126" s="52"/>
      <c r="DY126" s="52"/>
      <c r="DZ126" s="52"/>
      <c r="EA126" s="52"/>
      <c r="EB126" s="52"/>
      <c r="EC126" s="52"/>
      <c r="ED126" s="52"/>
      <c r="EE126" s="52"/>
      <c r="EF126" s="52"/>
      <c r="EG126" s="52"/>
      <c r="EH126" s="52"/>
      <c r="EI126" s="52"/>
      <c r="EJ126" s="52"/>
      <c r="EK126" s="52"/>
      <c r="EL126" s="52"/>
      <c r="EM126" s="52"/>
      <c r="EN126" s="52"/>
      <c r="EO126" s="53"/>
      <c r="EP126" s="51"/>
      <c r="EQ126" s="52"/>
      <c r="ER126" s="52"/>
      <c r="ES126" s="52"/>
      <c r="ET126" s="52"/>
      <c r="EU126" s="52"/>
      <c r="EV126" s="52"/>
      <c r="EW126" s="52"/>
      <c r="EX126" s="52"/>
      <c r="EY126" s="52"/>
      <c r="EZ126" s="52"/>
      <c r="FA126" s="52"/>
      <c r="FB126" s="52"/>
      <c r="FC126" s="52"/>
      <c r="FD126" s="52"/>
      <c r="FE126" s="52"/>
      <c r="FF126" s="52"/>
      <c r="FG126" s="52"/>
      <c r="FH126" s="52"/>
      <c r="FI126" s="52"/>
      <c r="FJ126" s="52"/>
    </row>
    <row r="127" ht="4.5" customHeight="1">
      <c r="A127" s="46"/>
      <c r="B127" s="51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  <c r="BF127" s="52"/>
      <c r="BG127" s="52"/>
      <c r="BH127" s="52"/>
      <c r="BI127" s="52"/>
      <c r="BJ127" s="52"/>
      <c r="BK127" s="52"/>
      <c r="BL127" s="52"/>
      <c r="BM127" s="52"/>
      <c r="BN127" s="52"/>
      <c r="BO127" s="52"/>
      <c r="BP127" s="52"/>
      <c r="BQ127" s="52"/>
      <c r="BR127" s="52"/>
      <c r="BS127" s="52"/>
      <c r="BT127" s="52"/>
      <c r="BU127" s="53"/>
      <c r="BV127" s="51"/>
      <c r="BW127" s="52"/>
      <c r="BX127" s="52"/>
      <c r="BY127" s="52"/>
      <c r="BZ127" s="52"/>
      <c r="CA127" s="52"/>
      <c r="CB127" s="52"/>
      <c r="CC127" s="52"/>
      <c r="CD127" s="52"/>
      <c r="CE127" s="52"/>
      <c r="CF127" s="52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  <c r="DF127" s="52"/>
      <c r="DG127" s="52"/>
      <c r="DH127" s="52"/>
      <c r="DI127" s="52"/>
      <c r="DJ127" s="52"/>
      <c r="DK127" s="52"/>
      <c r="DL127" s="52"/>
      <c r="DM127" s="52"/>
      <c r="DN127" s="52"/>
      <c r="DO127" s="52"/>
      <c r="DP127" s="52"/>
      <c r="DQ127" s="52"/>
      <c r="DR127" s="52"/>
      <c r="DS127" s="52"/>
      <c r="DT127" s="52"/>
      <c r="DU127" s="52"/>
      <c r="DV127" s="52"/>
      <c r="DW127" s="52"/>
      <c r="DX127" s="52"/>
      <c r="DY127" s="52"/>
      <c r="DZ127" s="52"/>
      <c r="EA127" s="52"/>
      <c r="EB127" s="52"/>
      <c r="EC127" s="52"/>
      <c r="ED127" s="52"/>
      <c r="EE127" s="52"/>
      <c r="EF127" s="52"/>
      <c r="EG127" s="52"/>
      <c r="EH127" s="52"/>
      <c r="EI127" s="52"/>
      <c r="EJ127" s="52"/>
      <c r="EK127" s="52"/>
      <c r="EL127" s="52"/>
      <c r="EM127" s="52"/>
      <c r="EN127" s="52"/>
      <c r="EO127" s="53"/>
      <c r="EP127" s="51"/>
      <c r="EQ127" s="52"/>
      <c r="ER127" s="52"/>
      <c r="ES127" s="52"/>
      <c r="ET127" s="52"/>
      <c r="EU127" s="52"/>
      <c r="EV127" s="52"/>
      <c r="EW127" s="52"/>
      <c r="EX127" s="52"/>
      <c r="EY127" s="52"/>
      <c r="EZ127" s="52"/>
      <c r="FA127" s="52"/>
      <c r="FB127" s="52"/>
      <c r="FC127" s="52"/>
      <c r="FD127" s="52"/>
      <c r="FE127" s="52"/>
      <c r="FF127" s="52"/>
      <c r="FG127" s="52"/>
      <c r="FH127" s="52"/>
      <c r="FI127" s="52"/>
      <c r="FJ127" s="52"/>
    </row>
    <row r="128" ht="4.5" customHeight="1">
      <c r="A128" s="46"/>
      <c r="B128" s="51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3"/>
      <c r="BV128" s="51"/>
      <c r="BW128" s="52"/>
      <c r="BX128" s="52"/>
      <c r="BY128" s="52"/>
      <c r="BZ128" s="52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DF128" s="52"/>
      <c r="DG128" s="52"/>
      <c r="DH128" s="52"/>
      <c r="DI128" s="52"/>
      <c r="DJ128" s="52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2"/>
      <c r="EL128" s="52"/>
      <c r="EM128" s="52"/>
      <c r="EN128" s="52"/>
      <c r="EO128" s="53"/>
      <c r="EP128" s="51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  <c r="FA128" s="52"/>
      <c r="FB128" s="52"/>
      <c r="FC128" s="52"/>
      <c r="FD128" s="52"/>
      <c r="FE128" s="52"/>
      <c r="FF128" s="52"/>
      <c r="FG128" s="52"/>
      <c r="FH128" s="52"/>
      <c r="FI128" s="52"/>
      <c r="FJ128" s="52"/>
    </row>
    <row r="129" ht="4.5" customHeight="1">
      <c r="A129" s="46"/>
      <c r="B129" s="51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3"/>
      <c r="BV129" s="51"/>
      <c r="BW129" s="52"/>
      <c r="BX129" s="52"/>
      <c r="BY129" s="52"/>
      <c r="BZ129" s="52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DF129" s="52"/>
      <c r="DG129" s="52"/>
      <c r="DH129" s="52"/>
      <c r="DI129" s="52"/>
      <c r="DJ129" s="52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2"/>
      <c r="EL129" s="52"/>
      <c r="EM129" s="52"/>
      <c r="EN129" s="52"/>
      <c r="EO129" s="53"/>
      <c r="EP129" s="51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  <c r="FA129" s="52"/>
      <c r="FB129" s="52"/>
      <c r="FC129" s="52"/>
      <c r="FD129" s="52"/>
      <c r="FE129" s="52"/>
      <c r="FF129" s="52"/>
      <c r="FG129" s="52"/>
      <c r="FH129" s="52"/>
      <c r="FI129" s="52"/>
      <c r="FJ129" s="52"/>
    </row>
    <row r="130" ht="4.5" customHeight="1">
      <c r="A130" s="46"/>
      <c r="B130" s="51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52"/>
      <c r="BQ130" s="52"/>
      <c r="BR130" s="52"/>
      <c r="BS130" s="52"/>
      <c r="BT130" s="52"/>
      <c r="BU130" s="53"/>
      <c r="BV130" s="51"/>
      <c r="BW130" s="52"/>
      <c r="BX130" s="52"/>
      <c r="BY130" s="52"/>
      <c r="BZ130" s="52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DF130" s="52"/>
      <c r="DG130" s="52"/>
      <c r="DH130" s="52"/>
      <c r="DI130" s="52"/>
      <c r="DJ130" s="52"/>
      <c r="DK130" s="52"/>
      <c r="DL130" s="52"/>
      <c r="DM130" s="52"/>
      <c r="DN130" s="52"/>
      <c r="DO130" s="52"/>
      <c r="DP130" s="52"/>
      <c r="DQ130" s="52"/>
      <c r="DR130" s="52"/>
      <c r="DS130" s="52"/>
      <c r="DT130" s="52"/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2"/>
      <c r="EL130" s="52"/>
      <c r="EM130" s="52"/>
      <c r="EN130" s="52"/>
      <c r="EO130" s="53"/>
      <c r="EP130" s="51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  <c r="FA130" s="52"/>
      <c r="FB130" s="52"/>
      <c r="FC130" s="52"/>
      <c r="FD130" s="52"/>
      <c r="FE130" s="52"/>
      <c r="FF130" s="52"/>
      <c r="FG130" s="52"/>
      <c r="FH130" s="52"/>
      <c r="FI130" s="52"/>
      <c r="FJ130" s="52"/>
    </row>
    <row r="131" ht="4.5" customHeight="1">
      <c r="A131" s="46"/>
      <c r="B131" s="51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  <c r="BF131" s="52"/>
      <c r="BG131" s="52"/>
      <c r="BH131" s="52"/>
      <c r="BI131" s="52"/>
      <c r="BJ131" s="52"/>
      <c r="BK131" s="52"/>
      <c r="BL131" s="52"/>
      <c r="BM131" s="52"/>
      <c r="BN131" s="52"/>
      <c r="BO131" s="52"/>
      <c r="BP131" s="52"/>
      <c r="BQ131" s="52"/>
      <c r="BR131" s="52"/>
      <c r="BS131" s="52"/>
      <c r="BT131" s="52"/>
      <c r="BU131" s="53"/>
      <c r="BV131" s="51"/>
      <c r="BW131" s="52"/>
      <c r="BX131" s="52"/>
      <c r="BY131" s="52"/>
      <c r="BZ131" s="52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DF131" s="52"/>
      <c r="DG131" s="52"/>
      <c r="DH131" s="52"/>
      <c r="DI131" s="52"/>
      <c r="DJ131" s="52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2"/>
      <c r="EL131" s="52"/>
      <c r="EM131" s="52"/>
      <c r="EN131" s="52"/>
      <c r="EO131" s="53"/>
      <c r="EP131" s="51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  <c r="FA131" s="52"/>
      <c r="FB131" s="52"/>
      <c r="FC131" s="52"/>
      <c r="FD131" s="52"/>
      <c r="FE131" s="52"/>
      <c r="FF131" s="52"/>
      <c r="FG131" s="52"/>
      <c r="FH131" s="52"/>
      <c r="FI131" s="52"/>
      <c r="FJ131" s="52"/>
    </row>
    <row r="132" ht="4.5" customHeight="1">
      <c r="A132" s="46"/>
      <c r="B132" s="51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  <c r="BF132" s="52"/>
      <c r="BG132" s="52"/>
      <c r="BH132" s="52"/>
      <c r="BI132" s="52"/>
      <c r="BJ132" s="52"/>
      <c r="BK132" s="52"/>
      <c r="BL132" s="52"/>
      <c r="BM132" s="52"/>
      <c r="BN132" s="52"/>
      <c r="BO132" s="52"/>
      <c r="BP132" s="52"/>
      <c r="BQ132" s="52"/>
      <c r="BR132" s="52"/>
      <c r="BS132" s="52"/>
      <c r="BT132" s="52"/>
      <c r="BU132" s="53"/>
      <c r="BV132" s="51"/>
      <c r="BW132" s="52"/>
      <c r="BX132" s="52"/>
      <c r="BY132" s="52"/>
      <c r="BZ132" s="52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  <c r="DF132" s="52"/>
      <c r="DG132" s="52"/>
      <c r="DH132" s="52"/>
      <c r="DI132" s="52"/>
      <c r="DJ132" s="52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2"/>
      <c r="EL132" s="52"/>
      <c r="EM132" s="52"/>
      <c r="EN132" s="52"/>
      <c r="EO132" s="53"/>
      <c r="EP132" s="51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  <c r="FA132" s="52"/>
      <c r="FB132" s="52"/>
      <c r="FC132" s="52"/>
      <c r="FD132" s="52"/>
      <c r="FE132" s="52"/>
      <c r="FF132" s="52"/>
      <c r="FG132" s="52"/>
      <c r="FH132" s="52"/>
      <c r="FI132" s="52"/>
      <c r="FJ132" s="52"/>
    </row>
    <row r="133" ht="4.5" customHeight="1">
      <c r="A133" s="46"/>
      <c r="B133" s="51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  <c r="BF133" s="52"/>
      <c r="BG133" s="52"/>
      <c r="BH133" s="52"/>
      <c r="BI133" s="52"/>
      <c r="BJ133" s="52"/>
      <c r="BK133" s="52"/>
      <c r="BL133" s="52"/>
      <c r="BM133" s="52"/>
      <c r="BN133" s="52"/>
      <c r="BO133" s="52"/>
      <c r="BP133" s="52"/>
      <c r="BQ133" s="52"/>
      <c r="BR133" s="52"/>
      <c r="BS133" s="52"/>
      <c r="BT133" s="52"/>
      <c r="BU133" s="53"/>
      <c r="BV133" s="51"/>
      <c r="BW133" s="52"/>
      <c r="BX133" s="52"/>
      <c r="BY133" s="52"/>
      <c r="BZ133" s="52"/>
      <c r="CA133" s="52"/>
      <c r="CB133" s="52"/>
      <c r="CC133" s="52"/>
      <c r="CD133" s="52"/>
      <c r="CE133" s="52"/>
      <c r="CF133" s="52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  <c r="DF133" s="52"/>
      <c r="DG133" s="52"/>
      <c r="DH133" s="52"/>
      <c r="DI133" s="52"/>
      <c r="DJ133" s="52"/>
      <c r="DK133" s="52"/>
      <c r="DL133" s="52"/>
      <c r="DM133" s="52"/>
      <c r="DN133" s="52"/>
      <c r="DO133" s="52"/>
      <c r="DP133" s="52"/>
      <c r="DQ133" s="52"/>
      <c r="DR133" s="52"/>
      <c r="DS133" s="52"/>
      <c r="DT133" s="52"/>
      <c r="DU133" s="52"/>
      <c r="DV133" s="52"/>
      <c r="DW133" s="52"/>
      <c r="DX133" s="52"/>
      <c r="DY133" s="52"/>
      <c r="DZ133" s="52"/>
      <c r="EA133" s="52"/>
      <c r="EB133" s="52"/>
      <c r="EC133" s="52"/>
      <c r="ED133" s="52"/>
      <c r="EE133" s="52"/>
      <c r="EF133" s="52"/>
      <c r="EG133" s="52"/>
      <c r="EH133" s="52"/>
      <c r="EI133" s="52"/>
      <c r="EJ133" s="52"/>
      <c r="EK133" s="52"/>
      <c r="EL133" s="52"/>
      <c r="EM133" s="52"/>
      <c r="EN133" s="52"/>
      <c r="EO133" s="53"/>
      <c r="EP133" s="51"/>
      <c r="EQ133" s="52"/>
      <c r="ER133" s="52"/>
      <c r="ES133" s="52"/>
      <c r="ET133" s="52"/>
      <c r="EU133" s="52"/>
      <c r="EV133" s="52"/>
      <c r="EW133" s="52"/>
      <c r="EX133" s="52"/>
      <c r="EY133" s="52"/>
      <c r="EZ133" s="52"/>
      <c r="FA133" s="52"/>
      <c r="FB133" s="52"/>
      <c r="FC133" s="52"/>
      <c r="FD133" s="52"/>
      <c r="FE133" s="52"/>
      <c r="FF133" s="52"/>
      <c r="FG133" s="52"/>
      <c r="FH133" s="52"/>
      <c r="FI133" s="52"/>
      <c r="FJ133" s="52"/>
    </row>
    <row r="134" ht="4.5" customHeight="1">
      <c r="A134" s="46"/>
      <c r="B134" s="51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3"/>
      <c r="BV134" s="51"/>
      <c r="BW134" s="52"/>
      <c r="BX134" s="52"/>
      <c r="BY134" s="52"/>
      <c r="BZ134" s="52"/>
      <c r="CA134" s="52"/>
      <c r="CB134" s="52"/>
      <c r="CC134" s="52"/>
      <c r="CD134" s="52"/>
      <c r="CE134" s="52"/>
      <c r="CF134" s="52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DF134" s="52"/>
      <c r="DG134" s="52"/>
      <c r="DH134" s="52"/>
      <c r="DI134" s="52"/>
      <c r="DJ134" s="52"/>
      <c r="DK134" s="52"/>
      <c r="DL134" s="52"/>
      <c r="DM134" s="52"/>
      <c r="DN134" s="52"/>
      <c r="DO134" s="52"/>
      <c r="DP134" s="52"/>
      <c r="DQ134" s="52"/>
      <c r="DR134" s="52"/>
      <c r="DS134" s="52"/>
      <c r="DT134" s="52"/>
      <c r="DU134" s="52"/>
      <c r="DV134" s="52"/>
      <c r="DW134" s="52"/>
      <c r="DX134" s="52"/>
      <c r="DY134" s="52"/>
      <c r="DZ134" s="52"/>
      <c r="EA134" s="52"/>
      <c r="EB134" s="52"/>
      <c r="EC134" s="52"/>
      <c r="ED134" s="52"/>
      <c r="EE134" s="52"/>
      <c r="EF134" s="52"/>
      <c r="EG134" s="52"/>
      <c r="EH134" s="52"/>
      <c r="EI134" s="52"/>
      <c r="EJ134" s="52"/>
      <c r="EK134" s="52"/>
      <c r="EL134" s="52"/>
      <c r="EM134" s="52"/>
      <c r="EN134" s="52"/>
      <c r="EO134" s="53"/>
      <c r="EP134" s="51"/>
      <c r="EQ134" s="52"/>
      <c r="ER134" s="52"/>
      <c r="ES134" s="52"/>
      <c r="ET134" s="52"/>
      <c r="EU134" s="52"/>
      <c r="EV134" s="52"/>
      <c r="EW134" s="52"/>
      <c r="EX134" s="52"/>
      <c r="EY134" s="52"/>
      <c r="EZ134" s="52"/>
      <c r="FA134" s="52"/>
      <c r="FB134" s="52"/>
      <c r="FC134" s="52"/>
      <c r="FD134" s="52"/>
      <c r="FE134" s="52"/>
      <c r="FF134" s="52"/>
      <c r="FG134" s="52"/>
      <c r="FH134" s="52"/>
      <c r="FI134" s="52"/>
      <c r="FJ134" s="52"/>
    </row>
    <row r="135" ht="4.5" customHeight="1">
      <c r="A135" s="46"/>
      <c r="B135" s="51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3"/>
      <c r="BV135" s="51"/>
      <c r="BW135" s="52"/>
      <c r="BX135" s="52"/>
      <c r="BY135" s="52"/>
      <c r="BZ135" s="52"/>
      <c r="CA135" s="52"/>
      <c r="CB135" s="52"/>
      <c r="CC135" s="52"/>
      <c r="CD135" s="52"/>
      <c r="CE135" s="52"/>
      <c r="CF135" s="52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  <c r="DF135" s="52"/>
      <c r="DG135" s="52"/>
      <c r="DH135" s="52"/>
      <c r="DI135" s="52"/>
      <c r="DJ135" s="52"/>
      <c r="DK135" s="52"/>
      <c r="DL135" s="52"/>
      <c r="DM135" s="52"/>
      <c r="DN135" s="52"/>
      <c r="DO135" s="52"/>
      <c r="DP135" s="52"/>
      <c r="DQ135" s="52"/>
      <c r="DR135" s="52"/>
      <c r="DS135" s="52"/>
      <c r="DT135" s="52"/>
      <c r="DU135" s="52"/>
      <c r="DV135" s="52"/>
      <c r="DW135" s="52"/>
      <c r="DX135" s="52"/>
      <c r="DY135" s="52"/>
      <c r="DZ135" s="52"/>
      <c r="EA135" s="52"/>
      <c r="EB135" s="52"/>
      <c r="EC135" s="52"/>
      <c r="ED135" s="52"/>
      <c r="EE135" s="52"/>
      <c r="EF135" s="52"/>
      <c r="EG135" s="52"/>
      <c r="EH135" s="52"/>
      <c r="EI135" s="52"/>
      <c r="EJ135" s="52"/>
      <c r="EK135" s="52"/>
      <c r="EL135" s="52"/>
      <c r="EM135" s="52"/>
      <c r="EN135" s="52"/>
      <c r="EO135" s="53"/>
      <c r="EP135" s="51"/>
      <c r="EQ135" s="52"/>
      <c r="ER135" s="52"/>
      <c r="ES135" s="52"/>
      <c r="ET135" s="52"/>
      <c r="EU135" s="52"/>
      <c r="EV135" s="52"/>
      <c r="EW135" s="52"/>
      <c r="EX135" s="52"/>
      <c r="EY135" s="52"/>
      <c r="EZ135" s="52"/>
      <c r="FA135" s="52"/>
      <c r="FB135" s="52"/>
      <c r="FC135" s="52"/>
      <c r="FD135" s="52"/>
      <c r="FE135" s="52"/>
      <c r="FF135" s="52"/>
      <c r="FG135" s="52"/>
      <c r="FH135" s="52"/>
      <c r="FI135" s="52"/>
      <c r="FJ135" s="52"/>
    </row>
    <row r="136" ht="4.5" customHeight="1">
      <c r="A136" s="46"/>
      <c r="B136" s="51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3"/>
      <c r="BV136" s="51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  <c r="DF136" s="52"/>
      <c r="DG136" s="52"/>
      <c r="DH136" s="52"/>
      <c r="DI136" s="52"/>
      <c r="DJ136" s="52"/>
      <c r="DK136" s="52"/>
      <c r="DL136" s="52"/>
      <c r="DM136" s="52"/>
      <c r="DN136" s="52"/>
      <c r="DO136" s="52"/>
      <c r="DP136" s="52"/>
      <c r="DQ136" s="52"/>
      <c r="DR136" s="52"/>
      <c r="DS136" s="52"/>
      <c r="DT136" s="52"/>
      <c r="DU136" s="52"/>
      <c r="DV136" s="52"/>
      <c r="DW136" s="52"/>
      <c r="DX136" s="52"/>
      <c r="DY136" s="52"/>
      <c r="DZ136" s="52"/>
      <c r="EA136" s="52"/>
      <c r="EB136" s="52"/>
      <c r="EC136" s="52"/>
      <c r="ED136" s="52"/>
      <c r="EE136" s="52"/>
      <c r="EF136" s="52"/>
      <c r="EG136" s="52"/>
      <c r="EH136" s="52"/>
      <c r="EI136" s="52"/>
      <c r="EJ136" s="52"/>
      <c r="EK136" s="52"/>
      <c r="EL136" s="52"/>
      <c r="EM136" s="52"/>
      <c r="EN136" s="52"/>
      <c r="EO136" s="53"/>
      <c r="EP136" s="51"/>
      <c r="EQ136" s="52"/>
      <c r="ER136" s="52"/>
      <c r="ES136" s="52"/>
      <c r="ET136" s="52"/>
      <c r="EU136" s="52"/>
      <c r="EV136" s="52"/>
      <c r="EW136" s="52"/>
      <c r="EX136" s="52"/>
      <c r="EY136" s="52"/>
      <c r="EZ136" s="52"/>
      <c r="FA136" s="52"/>
      <c r="FB136" s="52"/>
      <c r="FC136" s="52"/>
      <c r="FD136" s="52"/>
      <c r="FE136" s="52"/>
      <c r="FF136" s="52"/>
      <c r="FG136" s="52"/>
      <c r="FH136" s="52"/>
      <c r="FI136" s="52"/>
      <c r="FJ136" s="52"/>
    </row>
    <row r="137" ht="4.5" customHeight="1">
      <c r="A137" s="46"/>
      <c r="B137" s="51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  <c r="BF137" s="52"/>
      <c r="BG137" s="52"/>
      <c r="BH137" s="52"/>
      <c r="BI137" s="52"/>
      <c r="BJ137" s="52"/>
      <c r="BK137" s="52"/>
      <c r="BL137" s="52"/>
      <c r="BM137" s="52"/>
      <c r="BN137" s="52"/>
      <c r="BO137" s="52"/>
      <c r="BP137" s="52"/>
      <c r="BQ137" s="52"/>
      <c r="BR137" s="52"/>
      <c r="BS137" s="52"/>
      <c r="BT137" s="52"/>
      <c r="BU137" s="53"/>
      <c r="BV137" s="51"/>
      <c r="BW137" s="52"/>
      <c r="BX137" s="52"/>
      <c r="BY137" s="52"/>
      <c r="BZ137" s="52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  <c r="DF137" s="52"/>
      <c r="DG137" s="52"/>
      <c r="DH137" s="52"/>
      <c r="DI137" s="52"/>
      <c r="DJ137" s="52"/>
      <c r="DK137" s="52"/>
      <c r="DL137" s="52"/>
      <c r="DM137" s="52"/>
      <c r="DN137" s="52"/>
      <c r="DO137" s="52"/>
      <c r="DP137" s="52"/>
      <c r="DQ137" s="52"/>
      <c r="DR137" s="52"/>
      <c r="DS137" s="52"/>
      <c r="DT137" s="52"/>
      <c r="DU137" s="52"/>
      <c r="DV137" s="52"/>
      <c r="DW137" s="52"/>
      <c r="DX137" s="52"/>
      <c r="DY137" s="52"/>
      <c r="DZ137" s="52"/>
      <c r="EA137" s="52"/>
      <c r="EB137" s="52"/>
      <c r="EC137" s="52"/>
      <c r="ED137" s="52"/>
      <c r="EE137" s="52"/>
      <c r="EF137" s="52"/>
      <c r="EG137" s="52"/>
      <c r="EH137" s="52"/>
      <c r="EI137" s="52"/>
      <c r="EJ137" s="52"/>
      <c r="EK137" s="52"/>
      <c r="EL137" s="52"/>
      <c r="EM137" s="52"/>
      <c r="EN137" s="52"/>
      <c r="EO137" s="53"/>
      <c r="EP137" s="51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  <c r="FA137" s="52"/>
      <c r="FB137" s="52"/>
      <c r="FC137" s="52"/>
      <c r="FD137" s="52"/>
      <c r="FE137" s="52"/>
      <c r="FF137" s="52"/>
      <c r="FG137" s="52"/>
      <c r="FH137" s="52"/>
      <c r="FI137" s="52"/>
      <c r="FJ137" s="52"/>
    </row>
    <row r="138" ht="4.5" customHeight="1">
      <c r="A138" s="46"/>
      <c r="B138" s="51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  <c r="BF138" s="52"/>
      <c r="BG138" s="52"/>
      <c r="BH138" s="52"/>
      <c r="BI138" s="52"/>
      <c r="BJ138" s="52"/>
      <c r="BK138" s="52"/>
      <c r="BL138" s="52"/>
      <c r="BM138" s="52"/>
      <c r="BN138" s="52"/>
      <c r="BO138" s="52"/>
      <c r="BP138" s="52"/>
      <c r="BQ138" s="52"/>
      <c r="BR138" s="52"/>
      <c r="BS138" s="52"/>
      <c r="BT138" s="52"/>
      <c r="BU138" s="53"/>
      <c r="BV138" s="51"/>
      <c r="BW138" s="52"/>
      <c r="BX138" s="52"/>
      <c r="BY138" s="52"/>
      <c r="BZ138" s="52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  <c r="DF138" s="52"/>
      <c r="DG138" s="52"/>
      <c r="DH138" s="52"/>
      <c r="DI138" s="52"/>
      <c r="DJ138" s="52"/>
      <c r="DK138" s="52"/>
      <c r="DL138" s="52"/>
      <c r="DM138" s="52"/>
      <c r="DN138" s="52"/>
      <c r="DO138" s="52"/>
      <c r="DP138" s="52"/>
      <c r="DQ138" s="52"/>
      <c r="DR138" s="52"/>
      <c r="DS138" s="52"/>
      <c r="DT138" s="52"/>
      <c r="DU138" s="52"/>
      <c r="DV138" s="52"/>
      <c r="DW138" s="52"/>
      <c r="DX138" s="52"/>
      <c r="DY138" s="52"/>
      <c r="DZ138" s="52"/>
      <c r="EA138" s="52"/>
      <c r="EB138" s="52"/>
      <c r="EC138" s="52"/>
      <c r="ED138" s="52"/>
      <c r="EE138" s="52"/>
      <c r="EF138" s="52"/>
      <c r="EG138" s="52"/>
      <c r="EH138" s="52"/>
      <c r="EI138" s="52"/>
      <c r="EJ138" s="52"/>
      <c r="EK138" s="52"/>
      <c r="EL138" s="52"/>
      <c r="EM138" s="52"/>
      <c r="EN138" s="52"/>
      <c r="EO138" s="53"/>
      <c r="EP138" s="51"/>
      <c r="EQ138" s="52"/>
      <c r="ER138" s="52"/>
      <c r="ES138" s="52"/>
      <c r="ET138" s="52"/>
      <c r="EU138" s="52"/>
      <c r="EV138" s="52"/>
      <c r="EW138" s="52"/>
      <c r="EX138" s="52"/>
      <c r="EY138" s="52"/>
      <c r="EZ138" s="52"/>
      <c r="FA138" s="52"/>
      <c r="FB138" s="52"/>
      <c r="FC138" s="52"/>
      <c r="FD138" s="52"/>
      <c r="FE138" s="52"/>
      <c r="FF138" s="52"/>
      <c r="FG138" s="52"/>
      <c r="FH138" s="52"/>
      <c r="FI138" s="52"/>
      <c r="FJ138" s="52"/>
    </row>
    <row r="139" ht="4.5" customHeight="1">
      <c r="A139" s="46"/>
      <c r="B139" s="51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3"/>
      <c r="BV139" s="51"/>
      <c r="BW139" s="52"/>
      <c r="BX139" s="52"/>
      <c r="BY139" s="52"/>
      <c r="BZ139" s="52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DF139" s="52"/>
      <c r="DG139" s="52"/>
      <c r="DH139" s="52"/>
      <c r="DI139" s="52"/>
      <c r="DJ139" s="52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  <c r="DX139" s="52"/>
      <c r="DY139" s="52"/>
      <c r="DZ139" s="52"/>
      <c r="EA139" s="52"/>
      <c r="EB139" s="52"/>
      <c r="EC139" s="52"/>
      <c r="ED139" s="52"/>
      <c r="EE139" s="52"/>
      <c r="EF139" s="52"/>
      <c r="EG139" s="52"/>
      <c r="EH139" s="52"/>
      <c r="EI139" s="52"/>
      <c r="EJ139" s="52"/>
      <c r="EK139" s="52"/>
      <c r="EL139" s="52"/>
      <c r="EM139" s="52"/>
      <c r="EN139" s="52"/>
      <c r="EO139" s="53"/>
      <c r="EP139" s="51"/>
      <c r="EQ139" s="52"/>
      <c r="ER139" s="52"/>
      <c r="ES139" s="52"/>
      <c r="ET139" s="52"/>
      <c r="EU139" s="52"/>
      <c r="EV139" s="52"/>
      <c r="EW139" s="52"/>
      <c r="EX139" s="52"/>
      <c r="EY139" s="52"/>
      <c r="EZ139" s="52"/>
      <c r="FA139" s="52"/>
      <c r="FB139" s="52"/>
      <c r="FC139" s="52"/>
      <c r="FD139" s="52"/>
      <c r="FE139" s="52"/>
      <c r="FF139" s="52"/>
      <c r="FG139" s="52"/>
      <c r="FH139" s="52"/>
      <c r="FI139" s="52"/>
      <c r="FJ139" s="52"/>
    </row>
    <row r="140" ht="4.5" customHeight="1">
      <c r="A140" s="46"/>
      <c r="B140" s="51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3"/>
      <c r="BV140" s="51"/>
      <c r="BW140" s="52"/>
      <c r="BX140" s="52"/>
      <c r="BY140" s="52"/>
      <c r="BZ140" s="52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DF140" s="52"/>
      <c r="DG140" s="52"/>
      <c r="DH140" s="52"/>
      <c r="DI140" s="52"/>
      <c r="DJ140" s="52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2"/>
      <c r="DX140" s="52"/>
      <c r="DY140" s="52"/>
      <c r="DZ140" s="52"/>
      <c r="EA140" s="52"/>
      <c r="EB140" s="52"/>
      <c r="EC140" s="52"/>
      <c r="ED140" s="52"/>
      <c r="EE140" s="52"/>
      <c r="EF140" s="52"/>
      <c r="EG140" s="52"/>
      <c r="EH140" s="52"/>
      <c r="EI140" s="52"/>
      <c r="EJ140" s="52"/>
      <c r="EK140" s="52"/>
      <c r="EL140" s="52"/>
      <c r="EM140" s="52"/>
      <c r="EN140" s="52"/>
      <c r="EO140" s="53"/>
      <c r="EP140" s="51"/>
      <c r="EQ140" s="52"/>
      <c r="ER140" s="52"/>
      <c r="ES140" s="52"/>
      <c r="ET140" s="52"/>
      <c r="EU140" s="52"/>
      <c r="EV140" s="52"/>
      <c r="EW140" s="52"/>
      <c r="EX140" s="52"/>
      <c r="EY140" s="52"/>
      <c r="EZ140" s="52"/>
      <c r="FA140" s="52"/>
      <c r="FB140" s="52"/>
      <c r="FC140" s="52"/>
      <c r="FD140" s="52"/>
      <c r="FE140" s="52"/>
      <c r="FF140" s="52"/>
      <c r="FG140" s="52"/>
      <c r="FH140" s="52"/>
      <c r="FI140" s="52"/>
      <c r="FJ140" s="52"/>
    </row>
    <row r="141" ht="4.5" customHeight="1">
      <c r="A141" s="46"/>
      <c r="B141" s="51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3"/>
      <c r="BV141" s="51"/>
      <c r="BW141" s="52"/>
      <c r="BX141" s="52"/>
      <c r="BY141" s="52"/>
      <c r="BZ141" s="52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DF141" s="52"/>
      <c r="DG141" s="52"/>
      <c r="DH141" s="52"/>
      <c r="DI141" s="52"/>
      <c r="DJ141" s="52"/>
      <c r="DK141" s="52"/>
      <c r="DL141" s="52"/>
      <c r="DM141" s="52"/>
      <c r="DN141" s="52"/>
      <c r="DO141" s="52"/>
      <c r="DP141" s="52"/>
      <c r="DQ141" s="52"/>
      <c r="DR141" s="52"/>
      <c r="DS141" s="52"/>
      <c r="DT141" s="52"/>
      <c r="DU141" s="52"/>
      <c r="DV141" s="52"/>
      <c r="DW141" s="52"/>
      <c r="DX141" s="52"/>
      <c r="DY141" s="52"/>
      <c r="DZ141" s="52"/>
      <c r="EA141" s="52"/>
      <c r="EB141" s="52"/>
      <c r="EC141" s="52"/>
      <c r="ED141" s="52"/>
      <c r="EE141" s="52"/>
      <c r="EF141" s="52"/>
      <c r="EG141" s="52"/>
      <c r="EH141" s="52"/>
      <c r="EI141" s="52"/>
      <c r="EJ141" s="52"/>
      <c r="EK141" s="52"/>
      <c r="EL141" s="52"/>
      <c r="EM141" s="52"/>
      <c r="EN141" s="52"/>
      <c r="EO141" s="53"/>
      <c r="EP141" s="51"/>
      <c r="EQ141" s="52"/>
      <c r="ER141" s="52"/>
      <c r="ES141" s="52"/>
      <c r="ET141" s="52"/>
      <c r="EU141" s="52"/>
      <c r="EV141" s="52"/>
      <c r="EW141" s="52"/>
      <c r="EX141" s="52"/>
      <c r="EY141" s="52"/>
      <c r="EZ141" s="52"/>
      <c r="FA141" s="52"/>
      <c r="FB141" s="52"/>
      <c r="FC141" s="52"/>
      <c r="FD141" s="52"/>
      <c r="FE141" s="52"/>
      <c r="FF141" s="52"/>
      <c r="FG141" s="52"/>
      <c r="FH141" s="52"/>
      <c r="FI141" s="52"/>
      <c r="FJ141" s="52"/>
    </row>
    <row r="142" ht="4.5" customHeight="1">
      <c r="A142" s="46"/>
      <c r="B142" s="51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3"/>
      <c r="BV142" s="51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  <c r="DF142" s="52"/>
      <c r="DG142" s="52"/>
      <c r="DH142" s="52"/>
      <c r="DI142" s="52"/>
      <c r="DJ142" s="52"/>
      <c r="DK142" s="52"/>
      <c r="DL142" s="52"/>
      <c r="DM142" s="52"/>
      <c r="DN142" s="52"/>
      <c r="DO142" s="52"/>
      <c r="DP142" s="52"/>
      <c r="DQ142" s="52"/>
      <c r="DR142" s="52"/>
      <c r="DS142" s="52"/>
      <c r="DT142" s="52"/>
      <c r="DU142" s="52"/>
      <c r="DV142" s="52"/>
      <c r="DW142" s="52"/>
      <c r="DX142" s="52"/>
      <c r="DY142" s="52"/>
      <c r="DZ142" s="52"/>
      <c r="EA142" s="52"/>
      <c r="EB142" s="52"/>
      <c r="EC142" s="52"/>
      <c r="ED142" s="52"/>
      <c r="EE142" s="52"/>
      <c r="EF142" s="52"/>
      <c r="EG142" s="52"/>
      <c r="EH142" s="52"/>
      <c r="EI142" s="52"/>
      <c r="EJ142" s="52"/>
      <c r="EK142" s="52"/>
      <c r="EL142" s="52"/>
      <c r="EM142" s="52"/>
      <c r="EN142" s="52"/>
      <c r="EO142" s="53"/>
      <c r="EP142" s="51"/>
      <c r="EQ142" s="52"/>
      <c r="ER142" s="52"/>
      <c r="ES142" s="52"/>
      <c r="ET142" s="52"/>
      <c r="EU142" s="52"/>
      <c r="EV142" s="52"/>
      <c r="EW142" s="52"/>
      <c r="EX142" s="52"/>
      <c r="EY142" s="52"/>
      <c r="EZ142" s="52"/>
      <c r="FA142" s="52"/>
      <c r="FB142" s="52"/>
      <c r="FC142" s="52"/>
      <c r="FD142" s="52"/>
      <c r="FE142" s="52"/>
      <c r="FF142" s="52"/>
      <c r="FG142" s="52"/>
      <c r="FH142" s="52"/>
      <c r="FI142" s="52"/>
      <c r="FJ142" s="52"/>
    </row>
    <row r="143" ht="4.5" customHeight="1">
      <c r="A143" s="46"/>
      <c r="B143" s="51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  <c r="BF143" s="52"/>
      <c r="BG143" s="52"/>
      <c r="BH143" s="52"/>
      <c r="BI143" s="52"/>
      <c r="BJ143" s="52"/>
      <c r="BK143" s="52"/>
      <c r="BL143" s="52"/>
      <c r="BM143" s="52"/>
      <c r="BN143" s="52"/>
      <c r="BO143" s="52"/>
      <c r="BP143" s="52"/>
      <c r="BQ143" s="52"/>
      <c r="BR143" s="52"/>
      <c r="BS143" s="52"/>
      <c r="BT143" s="52"/>
      <c r="BU143" s="53"/>
      <c r="BV143" s="51"/>
      <c r="BW143" s="52"/>
      <c r="BX143" s="52"/>
      <c r="BY143" s="52"/>
      <c r="BZ143" s="52"/>
      <c r="CA143" s="52"/>
      <c r="CB143" s="52"/>
      <c r="CC143" s="52"/>
      <c r="CD143" s="52"/>
      <c r="CE143" s="52"/>
      <c r="CF143" s="52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  <c r="DF143" s="52"/>
      <c r="DG143" s="52"/>
      <c r="DH143" s="52"/>
      <c r="DI143" s="52"/>
      <c r="DJ143" s="52"/>
      <c r="DK143" s="52"/>
      <c r="DL143" s="52"/>
      <c r="DM143" s="52"/>
      <c r="DN143" s="52"/>
      <c r="DO143" s="52"/>
      <c r="DP143" s="52"/>
      <c r="DQ143" s="52"/>
      <c r="DR143" s="52"/>
      <c r="DS143" s="52"/>
      <c r="DT143" s="52"/>
      <c r="DU143" s="52"/>
      <c r="DV143" s="52"/>
      <c r="DW143" s="52"/>
      <c r="DX143" s="52"/>
      <c r="DY143" s="52"/>
      <c r="DZ143" s="52"/>
      <c r="EA143" s="52"/>
      <c r="EB143" s="52"/>
      <c r="EC143" s="52"/>
      <c r="ED143" s="52"/>
      <c r="EE143" s="52"/>
      <c r="EF143" s="52"/>
      <c r="EG143" s="52"/>
      <c r="EH143" s="52"/>
      <c r="EI143" s="52"/>
      <c r="EJ143" s="52"/>
      <c r="EK143" s="52"/>
      <c r="EL143" s="52"/>
      <c r="EM143" s="52"/>
      <c r="EN143" s="52"/>
      <c r="EO143" s="53"/>
      <c r="EP143" s="51"/>
      <c r="EQ143" s="52"/>
      <c r="ER143" s="52"/>
      <c r="ES143" s="52"/>
      <c r="ET143" s="52"/>
      <c r="EU143" s="52"/>
      <c r="EV143" s="52"/>
      <c r="EW143" s="52"/>
      <c r="EX143" s="52"/>
      <c r="EY143" s="52"/>
      <c r="EZ143" s="52"/>
      <c r="FA143" s="52"/>
      <c r="FB143" s="52"/>
      <c r="FC143" s="52"/>
      <c r="FD143" s="52"/>
      <c r="FE143" s="52"/>
      <c r="FF143" s="52"/>
      <c r="FG143" s="52"/>
      <c r="FH143" s="52"/>
      <c r="FI143" s="52"/>
      <c r="FJ143" s="52"/>
    </row>
    <row r="144" ht="4.5" customHeight="1">
      <c r="A144" s="46"/>
      <c r="B144" s="51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  <c r="BF144" s="52"/>
      <c r="BG144" s="52"/>
      <c r="BH144" s="52"/>
      <c r="BI144" s="52"/>
      <c r="BJ144" s="52"/>
      <c r="BK144" s="52"/>
      <c r="BL144" s="52"/>
      <c r="BM144" s="52"/>
      <c r="BN144" s="52"/>
      <c r="BO144" s="52"/>
      <c r="BP144" s="52"/>
      <c r="BQ144" s="52"/>
      <c r="BR144" s="52"/>
      <c r="BS144" s="52"/>
      <c r="BT144" s="52"/>
      <c r="BU144" s="53"/>
      <c r="BV144" s="51"/>
      <c r="BW144" s="52"/>
      <c r="BX144" s="52"/>
      <c r="BY144" s="52"/>
      <c r="BZ144" s="52"/>
      <c r="CA144" s="52"/>
      <c r="CB144" s="52"/>
      <c r="CC144" s="52"/>
      <c r="CD144" s="52"/>
      <c r="CE144" s="52"/>
      <c r="CF144" s="52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  <c r="DF144" s="52"/>
      <c r="DG144" s="52"/>
      <c r="DH144" s="52"/>
      <c r="DI144" s="52"/>
      <c r="DJ144" s="52"/>
      <c r="DK144" s="52"/>
      <c r="DL144" s="52"/>
      <c r="DM144" s="52"/>
      <c r="DN144" s="52"/>
      <c r="DO144" s="52"/>
      <c r="DP144" s="52"/>
      <c r="DQ144" s="52"/>
      <c r="DR144" s="52"/>
      <c r="DS144" s="52"/>
      <c r="DT144" s="52"/>
      <c r="DU144" s="52"/>
      <c r="DV144" s="52"/>
      <c r="DW144" s="52"/>
      <c r="DX144" s="52"/>
      <c r="DY144" s="52"/>
      <c r="DZ144" s="52"/>
      <c r="EA144" s="52"/>
      <c r="EB144" s="52"/>
      <c r="EC144" s="52"/>
      <c r="ED144" s="52"/>
      <c r="EE144" s="52"/>
      <c r="EF144" s="52"/>
      <c r="EG144" s="52"/>
      <c r="EH144" s="52"/>
      <c r="EI144" s="52"/>
      <c r="EJ144" s="52"/>
      <c r="EK144" s="52"/>
      <c r="EL144" s="52"/>
      <c r="EM144" s="52"/>
      <c r="EN144" s="52"/>
      <c r="EO144" s="53"/>
      <c r="EP144" s="51"/>
      <c r="EQ144" s="52"/>
      <c r="ER144" s="52"/>
      <c r="ES144" s="52"/>
      <c r="ET144" s="52"/>
      <c r="EU144" s="52"/>
      <c r="EV144" s="52"/>
      <c r="EW144" s="52"/>
      <c r="EX144" s="52"/>
      <c r="EY144" s="52"/>
      <c r="EZ144" s="52"/>
      <c r="FA144" s="52"/>
      <c r="FB144" s="52"/>
      <c r="FC144" s="52"/>
      <c r="FD144" s="52"/>
      <c r="FE144" s="52"/>
      <c r="FF144" s="52"/>
      <c r="FG144" s="52"/>
      <c r="FH144" s="52"/>
      <c r="FI144" s="52"/>
      <c r="FJ144" s="52"/>
    </row>
    <row r="145" ht="4.5" customHeight="1">
      <c r="A145" s="46"/>
      <c r="B145" s="57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9"/>
      <c r="BV145" s="57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  <c r="CI145" s="58"/>
      <c r="CJ145" s="58"/>
      <c r="CK145" s="58"/>
      <c r="CL145" s="58"/>
      <c r="CM145" s="58"/>
      <c r="CN145" s="58"/>
      <c r="CO145" s="58"/>
      <c r="CP145" s="58"/>
      <c r="CQ145" s="58"/>
      <c r="CR145" s="58"/>
      <c r="CS145" s="58"/>
      <c r="CT145" s="58"/>
      <c r="CU145" s="58"/>
      <c r="CV145" s="58"/>
      <c r="CW145" s="58"/>
      <c r="CX145" s="58"/>
      <c r="CY145" s="58"/>
      <c r="CZ145" s="58"/>
      <c r="DA145" s="58"/>
      <c r="DB145" s="58"/>
      <c r="DC145" s="58"/>
      <c r="DD145" s="58"/>
      <c r="DE145" s="58"/>
      <c r="DF145" s="58"/>
      <c r="DG145" s="58"/>
      <c r="DH145" s="58"/>
      <c r="DI145" s="58"/>
      <c r="DJ145" s="58"/>
      <c r="DK145" s="58"/>
      <c r="DL145" s="58"/>
      <c r="DM145" s="58"/>
      <c r="DN145" s="58"/>
      <c r="DO145" s="58"/>
      <c r="DP145" s="58"/>
      <c r="DQ145" s="58"/>
      <c r="DR145" s="58"/>
      <c r="DS145" s="58"/>
      <c r="DT145" s="58"/>
      <c r="DU145" s="58"/>
      <c r="DV145" s="58"/>
      <c r="DW145" s="58"/>
      <c r="DX145" s="58"/>
      <c r="DY145" s="58"/>
      <c r="DZ145" s="58"/>
      <c r="EA145" s="58"/>
      <c r="EB145" s="58"/>
      <c r="EC145" s="58"/>
      <c r="ED145" s="58"/>
      <c r="EE145" s="58"/>
      <c r="EF145" s="58"/>
      <c r="EG145" s="58"/>
      <c r="EH145" s="58"/>
      <c r="EI145" s="58"/>
      <c r="EJ145" s="58"/>
      <c r="EK145" s="58"/>
      <c r="EL145" s="58"/>
      <c r="EM145" s="58"/>
      <c r="EN145" s="58"/>
      <c r="EO145" s="59"/>
      <c r="EP145" s="57"/>
      <c r="EQ145" s="58"/>
      <c r="ER145" s="58"/>
      <c r="ES145" s="58"/>
      <c r="ET145" s="58"/>
      <c r="EU145" s="58"/>
      <c r="EV145" s="58"/>
      <c r="EW145" s="58"/>
      <c r="EX145" s="58"/>
      <c r="EY145" s="58"/>
      <c r="EZ145" s="58"/>
      <c r="FA145" s="58"/>
      <c r="FB145" s="58"/>
      <c r="FC145" s="58"/>
      <c r="FD145" s="58"/>
      <c r="FE145" s="58"/>
      <c r="FF145" s="58"/>
      <c r="FG145" s="58"/>
      <c r="FH145" s="58"/>
      <c r="FI145" s="58"/>
      <c r="FJ145" s="58"/>
    </row>
    <row r="146" ht="4.5" customHeight="1">
      <c r="A146" s="46"/>
      <c r="B146" s="47" t="s">
        <v>72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6"/>
      <c r="BV146" s="47" t="s">
        <v>73</v>
      </c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6"/>
      <c r="EP146" s="47" t="s">
        <v>74</v>
      </c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3"/>
    </row>
    <row r="147" ht="4.5" customHeight="1">
      <c r="A147" s="46"/>
      <c r="B147" s="7"/>
      <c r="BU147" s="15"/>
      <c r="BV147" s="7"/>
      <c r="EO147" s="15"/>
      <c r="EP147" s="7"/>
      <c r="FJ147" s="8"/>
    </row>
    <row r="148" ht="4.5" customHeight="1">
      <c r="A148" s="46"/>
      <c r="B148" s="7"/>
      <c r="BU148" s="15"/>
      <c r="BV148" s="7"/>
      <c r="EO148" s="15"/>
      <c r="EP148" s="7"/>
      <c r="FJ148" s="8"/>
    </row>
    <row r="149" ht="4.5" customHeight="1">
      <c r="A149" s="46"/>
      <c r="B149" s="7"/>
      <c r="BU149" s="15"/>
      <c r="BV149" s="7"/>
      <c r="EO149" s="15"/>
      <c r="EP149" s="7"/>
      <c r="FJ149" s="8"/>
    </row>
    <row r="150" ht="4.5" customHeight="1">
      <c r="A150" s="46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1"/>
      <c r="BV150" s="9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1"/>
      <c r="EP150" s="9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6"/>
    </row>
    <row r="151" ht="4.5" customHeight="1">
      <c r="A151" s="46"/>
      <c r="B151" s="51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3"/>
      <c r="BV151" s="51"/>
      <c r="BW151" s="52"/>
      <c r="BX151" s="52"/>
      <c r="BY151" s="52"/>
      <c r="BZ151" s="52"/>
      <c r="CA151" s="52"/>
      <c r="CB151" s="52"/>
      <c r="CC151" s="52"/>
      <c r="CD151" s="52"/>
      <c r="CE151" s="52"/>
      <c r="CF151" s="52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  <c r="DF151" s="52"/>
      <c r="DG151" s="52"/>
      <c r="DH151" s="52"/>
      <c r="DI151" s="52"/>
      <c r="DJ151" s="52"/>
      <c r="DK151" s="52"/>
      <c r="DL151" s="52"/>
      <c r="DM151" s="52"/>
      <c r="DN151" s="52"/>
      <c r="DO151" s="52"/>
      <c r="DP151" s="52"/>
      <c r="DQ151" s="52"/>
      <c r="DR151" s="52"/>
      <c r="DS151" s="52"/>
      <c r="DT151" s="52"/>
      <c r="DU151" s="52"/>
      <c r="DV151" s="52"/>
      <c r="DW151" s="52"/>
      <c r="DX151" s="52"/>
      <c r="DY151" s="52"/>
      <c r="DZ151" s="52"/>
      <c r="EA151" s="52"/>
      <c r="EB151" s="52"/>
      <c r="EC151" s="52"/>
      <c r="ED151" s="52"/>
      <c r="EE151" s="52"/>
      <c r="EF151" s="52"/>
      <c r="EG151" s="52"/>
      <c r="EH151" s="52"/>
      <c r="EI151" s="52"/>
      <c r="EJ151" s="52"/>
      <c r="EK151" s="52"/>
      <c r="EL151" s="52"/>
      <c r="EM151" s="52"/>
      <c r="EN151" s="52"/>
      <c r="EO151" s="53"/>
      <c r="EP151" s="51"/>
      <c r="EQ151" s="52"/>
      <c r="ER151" s="52"/>
      <c r="ES151" s="52"/>
      <c r="ET151" s="52"/>
      <c r="EU151" s="52"/>
      <c r="EV151" s="52"/>
      <c r="EW151" s="52"/>
      <c r="EX151" s="52"/>
      <c r="EY151" s="52"/>
      <c r="EZ151" s="52"/>
      <c r="FA151" s="52"/>
      <c r="FB151" s="52"/>
      <c r="FC151" s="52"/>
      <c r="FD151" s="52"/>
      <c r="FE151" s="52"/>
      <c r="FF151" s="52"/>
      <c r="FG151" s="52"/>
      <c r="FH151" s="52"/>
      <c r="FI151" s="52"/>
      <c r="FJ151" s="52"/>
    </row>
    <row r="152" ht="4.5" customHeight="1">
      <c r="A152" s="46"/>
      <c r="B152" s="51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3"/>
      <c r="BV152" s="51"/>
      <c r="BW152" s="52"/>
      <c r="BX152" s="52"/>
      <c r="BY152" s="52"/>
      <c r="BZ152" s="52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  <c r="DF152" s="52"/>
      <c r="DG152" s="52"/>
      <c r="DH152" s="52"/>
      <c r="DI152" s="52"/>
      <c r="DJ152" s="52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2"/>
      <c r="EL152" s="52"/>
      <c r="EM152" s="52"/>
      <c r="EN152" s="52"/>
      <c r="EO152" s="53"/>
      <c r="EP152" s="51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  <c r="FA152" s="52"/>
      <c r="FB152" s="52"/>
      <c r="FC152" s="52"/>
      <c r="FD152" s="52"/>
      <c r="FE152" s="52"/>
      <c r="FF152" s="52"/>
      <c r="FG152" s="52"/>
      <c r="FH152" s="52"/>
      <c r="FI152" s="52"/>
      <c r="FJ152" s="52"/>
    </row>
    <row r="153" ht="4.5" customHeight="1">
      <c r="A153" s="46"/>
      <c r="B153" s="51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3"/>
      <c r="BV153" s="51"/>
      <c r="BW153" s="52"/>
      <c r="BX153" s="52"/>
      <c r="BY153" s="52"/>
      <c r="BZ153" s="52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  <c r="DF153" s="52"/>
      <c r="DG153" s="52"/>
      <c r="DH153" s="52"/>
      <c r="DI153" s="52"/>
      <c r="DJ153" s="52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2"/>
      <c r="EL153" s="52"/>
      <c r="EM153" s="52"/>
      <c r="EN153" s="52"/>
      <c r="EO153" s="53"/>
      <c r="EP153" s="51"/>
      <c r="EQ153" s="52"/>
      <c r="ER153" s="52"/>
      <c r="ES153" s="52"/>
      <c r="ET153" s="52"/>
      <c r="EU153" s="52"/>
      <c r="EV153" s="52"/>
      <c r="EW153" s="52"/>
      <c r="EX153" s="52"/>
      <c r="EY153" s="52"/>
      <c r="EZ153" s="52"/>
      <c r="FA153" s="52"/>
      <c r="FB153" s="52"/>
      <c r="FC153" s="52"/>
      <c r="FD153" s="52"/>
      <c r="FE153" s="52"/>
      <c r="FF153" s="52"/>
      <c r="FG153" s="52"/>
      <c r="FH153" s="52"/>
      <c r="FI153" s="52"/>
      <c r="FJ153" s="52"/>
    </row>
    <row r="154" ht="4.5" customHeight="1">
      <c r="A154" s="46"/>
      <c r="B154" s="51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52"/>
      <c r="BJ154" s="52"/>
      <c r="BK154" s="52"/>
      <c r="BL154" s="52"/>
      <c r="BM154" s="52"/>
      <c r="BN154" s="52"/>
      <c r="BO154" s="52"/>
      <c r="BP154" s="52"/>
      <c r="BQ154" s="52"/>
      <c r="BR154" s="52"/>
      <c r="BS154" s="52"/>
      <c r="BT154" s="52"/>
      <c r="BU154" s="53"/>
      <c r="BV154" s="51"/>
      <c r="BW154" s="52"/>
      <c r="BX154" s="52"/>
      <c r="BY154" s="52"/>
      <c r="BZ154" s="52"/>
      <c r="CA154" s="52"/>
      <c r="CB154" s="52"/>
      <c r="CC154" s="52"/>
      <c r="CD154" s="52"/>
      <c r="CE154" s="52"/>
      <c r="CF154" s="52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2"/>
      <c r="DD154" s="52"/>
      <c r="DE154" s="52"/>
      <c r="DF154" s="52"/>
      <c r="DG154" s="52"/>
      <c r="DH154" s="52"/>
      <c r="DI154" s="52"/>
      <c r="DJ154" s="52"/>
      <c r="DK154" s="52"/>
      <c r="DL154" s="52"/>
      <c r="DM154" s="52"/>
      <c r="DN154" s="52"/>
      <c r="DO154" s="52"/>
      <c r="DP154" s="52"/>
      <c r="DQ154" s="52"/>
      <c r="DR154" s="52"/>
      <c r="DS154" s="52"/>
      <c r="DT154" s="52"/>
      <c r="DU154" s="52"/>
      <c r="DV154" s="52"/>
      <c r="DW154" s="52"/>
      <c r="DX154" s="52"/>
      <c r="DY154" s="52"/>
      <c r="DZ154" s="52"/>
      <c r="EA154" s="52"/>
      <c r="EB154" s="52"/>
      <c r="EC154" s="52"/>
      <c r="ED154" s="52"/>
      <c r="EE154" s="52"/>
      <c r="EF154" s="52"/>
      <c r="EG154" s="52"/>
      <c r="EH154" s="52"/>
      <c r="EI154" s="52"/>
      <c r="EJ154" s="52"/>
      <c r="EK154" s="52"/>
      <c r="EL154" s="52"/>
      <c r="EM154" s="52"/>
      <c r="EN154" s="52"/>
      <c r="EO154" s="53"/>
      <c r="EP154" s="51"/>
      <c r="EQ154" s="52"/>
      <c r="ER154" s="52"/>
      <c r="ES154" s="52"/>
      <c r="ET154" s="52"/>
      <c r="EU154" s="52"/>
      <c r="EV154" s="52"/>
      <c r="EW154" s="52"/>
      <c r="EX154" s="52"/>
      <c r="EY154" s="52"/>
      <c r="EZ154" s="52"/>
      <c r="FA154" s="52"/>
      <c r="FB154" s="52"/>
      <c r="FC154" s="52"/>
      <c r="FD154" s="52"/>
      <c r="FE154" s="52"/>
      <c r="FF154" s="52"/>
      <c r="FG154" s="52"/>
      <c r="FH154" s="52"/>
      <c r="FI154" s="52"/>
      <c r="FJ154" s="52"/>
    </row>
    <row r="155" ht="4.5" customHeight="1">
      <c r="A155" s="46"/>
      <c r="B155" s="51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52"/>
      <c r="BJ155" s="52"/>
      <c r="BK155" s="52"/>
      <c r="BL155" s="52"/>
      <c r="BM155" s="52"/>
      <c r="BN155" s="52"/>
      <c r="BO155" s="52"/>
      <c r="BP155" s="52"/>
      <c r="BQ155" s="52"/>
      <c r="BR155" s="52"/>
      <c r="BS155" s="52"/>
      <c r="BT155" s="52"/>
      <c r="BU155" s="53"/>
      <c r="BV155" s="51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  <c r="DF155" s="52"/>
      <c r="DG155" s="52"/>
      <c r="DH155" s="52"/>
      <c r="DI155" s="52"/>
      <c r="DJ155" s="52"/>
      <c r="DK155" s="52"/>
      <c r="DL155" s="52"/>
      <c r="DM155" s="52"/>
      <c r="DN155" s="52"/>
      <c r="DO155" s="52"/>
      <c r="DP155" s="52"/>
      <c r="DQ155" s="52"/>
      <c r="DR155" s="52"/>
      <c r="DS155" s="52"/>
      <c r="DT155" s="52"/>
      <c r="DU155" s="52"/>
      <c r="DV155" s="52"/>
      <c r="DW155" s="52"/>
      <c r="DX155" s="52"/>
      <c r="DY155" s="52"/>
      <c r="DZ155" s="52"/>
      <c r="EA155" s="52"/>
      <c r="EB155" s="52"/>
      <c r="EC155" s="52"/>
      <c r="ED155" s="52"/>
      <c r="EE155" s="52"/>
      <c r="EF155" s="52"/>
      <c r="EG155" s="52"/>
      <c r="EH155" s="52"/>
      <c r="EI155" s="52"/>
      <c r="EJ155" s="52"/>
      <c r="EK155" s="52"/>
      <c r="EL155" s="52"/>
      <c r="EM155" s="52"/>
      <c r="EN155" s="52"/>
      <c r="EO155" s="53"/>
      <c r="EP155" s="51"/>
      <c r="EQ155" s="52"/>
      <c r="ER155" s="52"/>
      <c r="ES155" s="52"/>
      <c r="ET155" s="52"/>
      <c r="EU155" s="52"/>
      <c r="EV155" s="52"/>
      <c r="EW155" s="52"/>
      <c r="EX155" s="52"/>
      <c r="EY155" s="52"/>
      <c r="EZ155" s="52"/>
      <c r="FA155" s="52"/>
      <c r="FB155" s="52"/>
      <c r="FC155" s="52"/>
      <c r="FD155" s="52"/>
      <c r="FE155" s="52"/>
      <c r="FF155" s="52"/>
      <c r="FG155" s="52"/>
      <c r="FH155" s="52"/>
      <c r="FI155" s="52"/>
      <c r="FJ155" s="52"/>
    </row>
    <row r="156" ht="4.5" customHeight="1">
      <c r="A156" s="46"/>
      <c r="B156" s="51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  <c r="BF156" s="52"/>
      <c r="BG156" s="52"/>
      <c r="BH156" s="52"/>
      <c r="BI156" s="52"/>
      <c r="BJ156" s="52"/>
      <c r="BK156" s="52"/>
      <c r="BL156" s="52"/>
      <c r="BM156" s="52"/>
      <c r="BN156" s="52"/>
      <c r="BO156" s="52"/>
      <c r="BP156" s="52"/>
      <c r="BQ156" s="52"/>
      <c r="BR156" s="52"/>
      <c r="BS156" s="52"/>
      <c r="BT156" s="52"/>
      <c r="BU156" s="53"/>
      <c r="BV156" s="51"/>
      <c r="BW156" s="52"/>
      <c r="BX156" s="52"/>
      <c r="BY156" s="52"/>
      <c r="BZ156" s="52"/>
      <c r="CA156" s="52"/>
      <c r="CB156" s="52"/>
      <c r="CC156" s="52"/>
      <c r="CD156" s="52"/>
      <c r="CE156" s="52"/>
      <c r="CF156" s="52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2"/>
      <c r="DD156" s="52"/>
      <c r="DE156" s="52"/>
      <c r="DF156" s="52"/>
      <c r="DG156" s="52"/>
      <c r="DH156" s="52"/>
      <c r="DI156" s="52"/>
      <c r="DJ156" s="52"/>
      <c r="DK156" s="52"/>
      <c r="DL156" s="52"/>
      <c r="DM156" s="52"/>
      <c r="DN156" s="52"/>
      <c r="DO156" s="52"/>
      <c r="DP156" s="52"/>
      <c r="DQ156" s="52"/>
      <c r="DR156" s="52"/>
      <c r="DS156" s="52"/>
      <c r="DT156" s="52"/>
      <c r="DU156" s="52"/>
      <c r="DV156" s="52"/>
      <c r="DW156" s="52"/>
      <c r="DX156" s="52"/>
      <c r="DY156" s="52"/>
      <c r="DZ156" s="52"/>
      <c r="EA156" s="52"/>
      <c r="EB156" s="52"/>
      <c r="EC156" s="52"/>
      <c r="ED156" s="52"/>
      <c r="EE156" s="52"/>
      <c r="EF156" s="52"/>
      <c r="EG156" s="52"/>
      <c r="EH156" s="52"/>
      <c r="EI156" s="52"/>
      <c r="EJ156" s="52"/>
      <c r="EK156" s="52"/>
      <c r="EL156" s="52"/>
      <c r="EM156" s="52"/>
      <c r="EN156" s="52"/>
      <c r="EO156" s="53"/>
      <c r="EP156" s="51"/>
      <c r="EQ156" s="52"/>
      <c r="ER156" s="52"/>
      <c r="ES156" s="52"/>
      <c r="ET156" s="52"/>
      <c r="EU156" s="52"/>
      <c r="EV156" s="52"/>
      <c r="EW156" s="52"/>
      <c r="EX156" s="52"/>
      <c r="EY156" s="52"/>
      <c r="EZ156" s="52"/>
      <c r="FA156" s="52"/>
      <c r="FB156" s="52"/>
      <c r="FC156" s="52"/>
      <c r="FD156" s="52"/>
      <c r="FE156" s="52"/>
      <c r="FF156" s="52"/>
      <c r="FG156" s="52"/>
      <c r="FH156" s="52"/>
      <c r="FI156" s="52"/>
      <c r="FJ156" s="52"/>
    </row>
    <row r="157" ht="4.5" customHeight="1">
      <c r="A157" s="46"/>
      <c r="B157" s="51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  <c r="BF157" s="52"/>
      <c r="BG157" s="52"/>
      <c r="BH157" s="52"/>
      <c r="BI157" s="52"/>
      <c r="BJ157" s="52"/>
      <c r="BK157" s="52"/>
      <c r="BL157" s="52"/>
      <c r="BM157" s="52"/>
      <c r="BN157" s="52"/>
      <c r="BO157" s="52"/>
      <c r="BP157" s="52"/>
      <c r="BQ157" s="52"/>
      <c r="BR157" s="52"/>
      <c r="BS157" s="52"/>
      <c r="BT157" s="52"/>
      <c r="BU157" s="53"/>
      <c r="BV157" s="51"/>
      <c r="BW157" s="52"/>
      <c r="BX157" s="52"/>
      <c r="BY157" s="52"/>
      <c r="BZ157" s="52"/>
      <c r="CA157" s="52"/>
      <c r="CB157" s="52"/>
      <c r="CC157" s="52"/>
      <c r="CD157" s="52"/>
      <c r="CE157" s="52"/>
      <c r="CF157" s="52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  <c r="DD157" s="52"/>
      <c r="DE157" s="52"/>
      <c r="DF157" s="52"/>
      <c r="DG157" s="52"/>
      <c r="DH157" s="52"/>
      <c r="DI157" s="52"/>
      <c r="DJ157" s="52"/>
      <c r="DK157" s="52"/>
      <c r="DL157" s="52"/>
      <c r="DM157" s="52"/>
      <c r="DN157" s="52"/>
      <c r="DO157" s="52"/>
      <c r="DP157" s="52"/>
      <c r="DQ157" s="52"/>
      <c r="DR157" s="52"/>
      <c r="DS157" s="52"/>
      <c r="DT157" s="52"/>
      <c r="DU157" s="52"/>
      <c r="DV157" s="52"/>
      <c r="DW157" s="52"/>
      <c r="DX157" s="52"/>
      <c r="DY157" s="52"/>
      <c r="DZ157" s="52"/>
      <c r="EA157" s="52"/>
      <c r="EB157" s="52"/>
      <c r="EC157" s="52"/>
      <c r="ED157" s="52"/>
      <c r="EE157" s="52"/>
      <c r="EF157" s="52"/>
      <c r="EG157" s="52"/>
      <c r="EH157" s="52"/>
      <c r="EI157" s="52"/>
      <c r="EJ157" s="52"/>
      <c r="EK157" s="52"/>
      <c r="EL157" s="52"/>
      <c r="EM157" s="52"/>
      <c r="EN157" s="52"/>
      <c r="EO157" s="53"/>
      <c r="EP157" s="51"/>
      <c r="EQ157" s="52"/>
      <c r="ER157" s="52"/>
      <c r="ES157" s="52"/>
      <c r="ET157" s="52"/>
      <c r="EU157" s="52"/>
      <c r="EV157" s="52"/>
      <c r="EW157" s="52"/>
      <c r="EX157" s="52"/>
      <c r="EY157" s="52"/>
      <c r="EZ157" s="52"/>
      <c r="FA157" s="52"/>
      <c r="FB157" s="52"/>
      <c r="FC157" s="52"/>
      <c r="FD157" s="52"/>
      <c r="FE157" s="52"/>
      <c r="FF157" s="52"/>
      <c r="FG157" s="52"/>
      <c r="FH157" s="52"/>
      <c r="FI157" s="52"/>
      <c r="FJ157" s="52"/>
    </row>
    <row r="158" ht="4.5" customHeight="1">
      <c r="A158" s="46"/>
      <c r="B158" s="51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3"/>
      <c r="BV158" s="51"/>
      <c r="BW158" s="52"/>
      <c r="BX158" s="52"/>
      <c r="BY158" s="52"/>
      <c r="BZ158" s="52"/>
      <c r="CA158" s="52"/>
      <c r="CB158" s="52"/>
      <c r="CC158" s="52"/>
      <c r="CD158" s="52"/>
      <c r="CE158" s="52"/>
      <c r="CF158" s="52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  <c r="DF158" s="52"/>
      <c r="DG158" s="52"/>
      <c r="DH158" s="52"/>
      <c r="DI158" s="52"/>
      <c r="DJ158" s="52"/>
      <c r="DK158" s="52"/>
      <c r="DL158" s="52"/>
      <c r="DM158" s="52"/>
      <c r="DN158" s="52"/>
      <c r="DO158" s="52"/>
      <c r="DP158" s="52"/>
      <c r="DQ158" s="52"/>
      <c r="DR158" s="52"/>
      <c r="DS158" s="52"/>
      <c r="DT158" s="52"/>
      <c r="DU158" s="52"/>
      <c r="DV158" s="52"/>
      <c r="DW158" s="52"/>
      <c r="DX158" s="52"/>
      <c r="DY158" s="52"/>
      <c r="DZ158" s="52"/>
      <c r="EA158" s="52"/>
      <c r="EB158" s="52"/>
      <c r="EC158" s="52"/>
      <c r="ED158" s="52"/>
      <c r="EE158" s="52"/>
      <c r="EF158" s="52"/>
      <c r="EG158" s="52"/>
      <c r="EH158" s="52"/>
      <c r="EI158" s="52"/>
      <c r="EJ158" s="52"/>
      <c r="EK158" s="52"/>
      <c r="EL158" s="52"/>
      <c r="EM158" s="52"/>
      <c r="EN158" s="52"/>
      <c r="EO158" s="53"/>
      <c r="EP158" s="51"/>
      <c r="EQ158" s="52"/>
      <c r="ER158" s="52"/>
      <c r="ES158" s="52"/>
      <c r="ET158" s="52"/>
      <c r="EU158" s="52"/>
      <c r="EV158" s="52"/>
      <c r="EW158" s="52"/>
      <c r="EX158" s="52"/>
      <c r="EY158" s="52"/>
      <c r="EZ158" s="52"/>
      <c r="FA158" s="52"/>
      <c r="FB158" s="52"/>
      <c r="FC158" s="52"/>
      <c r="FD158" s="52"/>
      <c r="FE158" s="52"/>
      <c r="FF158" s="52"/>
      <c r="FG158" s="52"/>
      <c r="FH158" s="52"/>
      <c r="FI158" s="52"/>
      <c r="FJ158" s="52"/>
    </row>
    <row r="159" ht="4.5" customHeight="1">
      <c r="A159" s="46"/>
      <c r="B159" s="51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3"/>
      <c r="BV159" s="51"/>
      <c r="BW159" s="52"/>
      <c r="BX159" s="52"/>
      <c r="BY159" s="52"/>
      <c r="BZ159" s="52"/>
      <c r="CA159" s="52"/>
      <c r="CB159" s="52"/>
      <c r="CC159" s="52"/>
      <c r="CD159" s="52"/>
      <c r="CE159" s="52"/>
      <c r="CF159" s="52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  <c r="DF159" s="52"/>
      <c r="DG159" s="52"/>
      <c r="DH159" s="52"/>
      <c r="DI159" s="52"/>
      <c r="DJ159" s="52"/>
      <c r="DK159" s="52"/>
      <c r="DL159" s="52"/>
      <c r="DM159" s="52"/>
      <c r="DN159" s="52"/>
      <c r="DO159" s="52"/>
      <c r="DP159" s="52"/>
      <c r="DQ159" s="52"/>
      <c r="DR159" s="52"/>
      <c r="DS159" s="52"/>
      <c r="DT159" s="52"/>
      <c r="DU159" s="52"/>
      <c r="DV159" s="52"/>
      <c r="DW159" s="52"/>
      <c r="DX159" s="52"/>
      <c r="DY159" s="52"/>
      <c r="DZ159" s="52"/>
      <c r="EA159" s="52"/>
      <c r="EB159" s="52"/>
      <c r="EC159" s="52"/>
      <c r="ED159" s="52"/>
      <c r="EE159" s="52"/>
      <c r="EF159" s="52"/>
      <c r="EG159" s="52"/>
      <c r="EH159" s="52"/>
      <c r="EI159" s="52"/>
      <c r="EJ159" s="52"/>
      <c r="EK159" s="52"/>
      <c r="EL159" s="52"/>
      <c r="EM159" s="52"/>
      <c r="EN159" s="52"/>
      <c r="EO159" s="53"/>
      <c r="EP159" s="51"/>
      <c r="EQ159" s="52"/>
      <c r="ER159" s="52"/>
      <c r="ES159" s="52"/>
      <c r="ET159" s="52"/>
      <c r="EU159" s="52"/>
      <c r="EV159" s="52"/>
      <c r="EW159" s="52"/>
      <c r="EX159" s="52"/>
      <c r="EY159" s="52"/>
      <c r="EZ159" s="52"/>
      <c r="FA159" s="52"/>
      <c r="FB159" s="52"/>
      <c r="FC159" s="52"/>
      <c r="FD159" s="52"/>
      <c r="FE159" s="52"/>
      <c r="FF159" s="52"/>
      <c r="FG159" s="52"/>
      <c r="FH159" s="52"/>
      <c r="FI159" s="52"/>
      <c r="FJ159" s="52"/>
    </row>
    <row r="160" ht="4.5" customHeight="1">
      <c r="A160" s="46"/>
      <c r="B160" s="51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  <c r="BF160" s="52"/>
      <c r="BG160" s="52"/>
      <c r="BH160" s="52"/>
      <c r="BI160" s="52"/>
      <c r="BJ160" s="52"/>
      <c r="BK160" s="52"/>
      <c r="BL160" s="52"/>
      <c r="BM160" s="52"/>
      <c r="BN160" s="52"/>
      <c r="BO160" s="52"/>
      <c r="BP160" s="52"/>
      <c r="BQ160" s="52"/>
      <c r="BR160" s="52"/>
      <c r="BS160" s="52"/>
      <c r="BT160" s="52"/>
      <c r="BU160" s="53"/>
      <c r="BV160" s="51"/>
      <c r="BW160" s="52"/>
      <c r="BX160" s="52"/>
      <c r="BY160" s="52"/>
      <c r="BZ160" s="52"/>
      <c r="CA160" s="52"/>
      <c r="CB160" s="52"/>
      <c r="CC160" s="52"/>
      <c r="CD160" s="52"/>
      <c r="CE160" s="52"/>
      <c r="CF160" s="52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  <c r="DF160" s="52"/>
      <c r="DG160" s="52"/>
      <c r="DH160" s="52"/>
      <c r="DI160" s="52"/>
      <c r="DJ160" s="52"/>
      <c r="DK160" s="52"/>
      <c r="DL160" s="52"/>
      <c r="DM160" s="52"/>
      <c r="DN160" s="52"/>
      <c r="DO160" s="52"/>
      <c r="DP160" s="52"/>
      <c r="DQ160" s="52"/>
      <c r="DR160" s="52"/>
      <c r="DS160" s="52"/>
      <c r="DT160" s="52"/>
      <c r="DU160" s="52"/>
      <c r="DV160" s="52"/>
      <c r="DW160" s="52"/>
      <c r="DX160" s="52"/>
      <c r="DY160" s="52"/>
      <c r="DZ160" s="52"/>
      <c r="EA160" s="52"/>
      <c r="EB160" s="52"/>
      <c r="EC160" s="52"/>
      <c r="ED160" s="52"/>
      <c r="EE160" s="52"/>
      <c r="EF160" s="52"/>
      <c r="EG160" s="52"/>
      <c r="EH160" s="52"/>
      <c r="EI160" s="52"/>
      <c r="EJ160" s="52"/>
      <c r="EK160" s="52"/>
      <c r="EL160" s="52"/>
      <c r="EM160" s="52"/>
      <c r="EN160" s="52"/>
      <c r="EO160" s="53"/>
      <c r="EP160" s="51"/>
      <c r="EQ160" s="52"/>
      <c r="ER160" s="52"/>
      <c r="ES160" s="52"/>
      <c r="ET160" s="52"/>
      <c r="EU160" s="52"/>
      <c r="EV160" s="52"/>
      <c r="EW160" s="52"/>
      <c r="EX160" s="52"/>
      <c r="EY160" s="52"/>
      <c r="EZ160" s="52"/>
      <c r="FA160" s="52"/>
      <c r="FB160" s="52"/>
      <c r="FC160" s="52"/>
      <c r="FD160" s="52"/>
      <c r="FE160" s="52"/>
      <c r="FF160" s="52"/>
      <c r="FG160" s="52"/>
      <c r="FH160" s="52"/>
      <c r="FI160" s="52"/>
      <c r="FJ160" s="52"/>
    </row>
    <row r="161" ht="4.5" customHeight="1">
      <c r="A161" s="46"/>
      <c r="B161" s="51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  <c r="BF161" s="52"/>
      <c r="BG161" s="52"/>
      <c r="BH161" s="52"/>
      <c r="BI161" s="52"/>
      <c r="BJ161" s="52"/>
      <c r="BK161" s="52"/>
      <c r="BL161" s="52"/>
      <c r="BM161" s="52"/>
      <c r="BN161" s="52"/>
      <c r="BO161" s="52"/>
      <c r="BP161" s="52"/>
      <c r="BQ161" s="52"/>
      <c r="BR161" s="52"/>
      <c r="BS161" s="52"/>
      <c r="BT161" s="52"/>
      <c r="BU161" s="53"/>
      <c r="BV161" s="51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  <c r="DF161" s="52"/>
      <c r="DG161" s="52"/>
      <c r="DH161" s="52"/>
      <c r="DI161" s="52"/>
      <c r="DJ161" s="52"/>
      <c r="DK161" s="52"/>
      <c r="DL161" s="52"/>
      <c r="DM161" s="52"/>
      <c r="DN161" s="52"/>
      <c r="DO161" s="52"/>
      <c r="DP161" s="52"/>
      <c r="DQ161" s="52"/>
      <c r="DR161" s="52"/>
      <c r="DS161" s="52"/>
      <c r="DT161" s="52"/>
      <c r="DU161" s="52"/>
      <c r="DV161" s="52"/>
      <c r="DW161" s="52"/>
      <c r="DX161" s="52"/>
      <c r="DY161" s="52"/>
      <c r="DZ161" s="52"/>
      <c r="EA161" s="52"/>
      <c r="EB161" s="52"/>
      <c r="EC161" s="52"/>
      <c r="ED161" s="52"/>
      <c r="EE161" s="52"/>
      <c r="EF161" s="52"/>
      <c r="EG161" s="52"/>
      <c r="EH161" s="52"/>
      <c r="EI161" s="52"/>
      <c r="EJ161" s="52"/>
      <c r="EK161" s="52"/>
      <c r="EL161" s="52"/>
      <c r="EM161" s="52"/>
      <c r="EN161" s="52"/>
      <c r="EO161" s="53"/>
      <c r="EP161" s="51"/>
      <c r="EQ161" s="52"/>
      <c r="ER161" s="52"/>
      <c r="ES161" s="52"/>
      <c r="ET161" s="52"/>
      <c r="EU161" s="52"/>
      <c r="EV161" s="52"/>
      <c r="EW161" s="52"/>
      <c r="EX161" s="52"/>
      <c r="EY161" s="52"/>
      <c r="EZ161" s="52"/>
      <c r="FA161" s="52"/>
      <c r="FB161" s="52"/>
      <c r="FC161" s="52"/>
      <c r="FD161" s="52"/>
      <c r="FE161" s="52"/>
      <c r="FF161" s="52"/>
      <c r="FG161" s="52"/>
      <c r="FH161" s="52"/>
      <c r="FI161" s="52"/>
      <c r="FJ161" s="52"/>
    </row>
    <row r="162" ht="4.5" customHeight="1">
      <c r="A162" s="46"/>
      <c r="B162" s="51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  <c r="BF162" s="52"/>
      <c r="BG162" s="52"/>
      <c r="BH162" s="52"/>
      <c r="BI162" s="52"/>
      <c r="BJ162" s="52"/>
      <c r="BK162" s="52"/>
      <c r="BL162" s="52"/>
      <c r="BM162" s="52"/>
      <c r="BN162" s="52"/>
      <c r="BO162" s="52"/>
      <c r="BP162" s="52"/>
      <c r="BQ162" s="52"/>
      <c r="BR162" s="52"/>
      <c r="BS162" s="52"/>
      <c r="BT162" s="52"/>
      <c r="BU162" s="53"/>
      <c r="BV162" s="51"/>
      <c r="BW162" s="52"/>
      <c r="BX162" s="52"/>
      <c r="BY162" s="52"/>
      <c r="BZ162" s="52"/>
      <c r="CA162" s="52"/>
      <c r="CB162" s="52"/>
      <c r="CC162" s="52"/>
      <c r="CD162" s="52"/>
      <c r="CE162" s="52"/>
      <c r="CF162" s="52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  <c r="DF162" s="52"/>
      <c r="DG162" s="52"/>
      <c r="DH162" s="52"/>
      <c r="DI162" s="52"/>
      <c r="DJ162" s="52"/>
      <c r="DK162" s="52"/>
      <c r="DL162" s="52"/>
      <c r="DM162" s="52"/>
      <c r="DN162" s="52"/>
      <c r="DO162" s="52"/>
      <c r="DP162" s="52"/>
      <c r="DQ162" s="52"/>
      <c r="DR162" s="52"/>
      <c r="DS162" s="52"/>
      <c r="DT162" s="52"/>
      <c r="DU162" s="52"/>
      <c r="DV162" s="52"/>
      <c r="DW162" s="52"/>
      <c r="DX162" s="52"/>
      <c r="DY162" s="52"/>
      <c r="DZ162" s="52"/>
      <c r="EA162" s="52"/>
      <c r="EB162" s="52"/>
      <c r="EC162" s="52"/>
      <c r="ED162" s="52"/>
      <c r="EE162" s="52"/>
      <c r="EF162" s="52"/>
      <c r="EG162" s="52"/>
      <c r="EH162" s="52"/>
      <c r="EI162" s="52"/>
      <c r="EJ162" s="52"/>
      <c r="EK162" s="52"/>
      <c r="EL162" s="52"/>
      <c r="EM162" s="52"/>
      <c r="EN162" s="52"/>
      <c r="EO162" s="53"/>
      <c r="EP162" s="51"/>
      <c r="EQ162" s="52"/>
      <c r="ER162" s="52"/>
      <c r="ES162" s="52"/>
      <c r="ET162" s="52"/>
      <c r="EU162" s="52"/>
      <c r="EV162" s="52"/>
      <c r="EW162" s="52"/>
      <c r="EX162" s="52"/>
      <c r="EY162" s="52"/>
      <c r="EZ162" s="52"/>
      <c r="FA162" s="52"/>
      <c r="FB162" s="52"/>
      <c r="FC162" s="52"/>
      <c r="FD162" s="52"/>
      <c r="FE162" s="52"/>
      <c r="FF162" s="52"/>
      <c r="FG162" s="52"/>
      <c r="FH162" s="52"/>
      <c r="FI162" s="52"/>
      <c r="FJ162" s="52"/>
    </row>
    <row r="163" ht="4.5" customHeight="1">
      <c r="A163" s="46"/>
      <c r="B163" s="51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  <c r="BF163" s="52"/>
      <c r="BG163" s="52"/>
      <c r="BH163" s="52"/>
      <c r="BI163" s="52"/>
      <c r="BJ163" s="52"/>
      <c r="BK163" s="52"/>
      <c r="BL163" s="52"/>
      <c r="BM163" s="52"/>
      <c r="BN163" s="52"/>
      <c r="BO163" s="52"/>
      <c r="BP163" s="52"/>
      <c r="BQ163" s="52"/>
      <c r="BR163" s="52"/>
      <c r="BS163" s="52"/>
      <c r="BT163" s="52"/>
      <c r="BU163" s="53"/>
      <c r="BV163" s="51"/>
      <c r="BW163" s="52"/>
      <c r="BX163" s="52"/>
      <c r="BY163" s="52"/>
      <c r="BZ163" s="52"/>
      <c r="CA163" s="52"/>
      <c r="CB163" s="52"/>
      <c r="CC163" s="52"/>
      <c r="CD163" s="52"/>
      <c r="CE163" s="52"/>
      <c r="CF163" s="52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  <c r="DD163" s="52"/>
      <c r="DE163" s="52"/>
      <c r="DF163" s="52"/>
      <c r="DG163" s="52"/>
      <c r="DH163" s="52"/>
      <c r="DI163" s="52"/>
      <c r="DJ163" s="52"/>
      <c r="DK163" s="52"/>
      <c r="DL163" s="52"/>
      <c r="DM163" s="52"/>
      <c r="DN163" s="52"/>
      <c r="DO163" s="52"/>
      <c r="DP163" s="52"/>
      <c r="DQ163" s="52"/>
      <c r="DR163" s="52"/>
      <c r="DS163" s="52"/>
      <c r="DT163" s="52"/>
      <c r="DU163" s="52"/>
      <c r="DV163" s="52"/>
      <c r="DW163" s="52"/>
      <c r="DX163" s="52"/>
      <c r="DY163" s="52"/>
      <c r="DZ163" s="52"/>
      <c r="EA163" s="52"/>
      <c r="EB163" s="52"/>
      <c r="EC163" s="52"/>
      <c r="ED163" s="52"/>
      <c r="EE163" s="52"/>
      <c r="EF163" s="52"/>
      <c r="EG163" s="52"/>
      <c r="EH163" s="52"/>
      <c r="EI163" s="52"/>
      <c r="EJ163" s="52"/>
      <c r="EK163" s="52"/>
      <c r="EL163" s="52"/>
      <c r="EM163" s="52"/>
      <c r="EN163" s="52"/>
      <c r="EO163" s="53"/>
      <c r="EP163" s="51"/>
      <c r="EQ163" s="52"/>
      <c r="ER163" s="52"/>
      <c r="ES163" s="52"/>
      <c r="ET163" s="52"/>
      <c r="EU163" s="52"/>
      <c r="EV163" s="52"/>
      <c r="EW163" s="52"/>
      <c r="EX163" s="52"/>
      <c r="EY163" s="52"/>
      <c r="EZ163" s="52"/>
      <c r="FA163" s="52"/>
      <c r="FB163" s="52"/>
      <c r="FC163" s="52"/>
      <c r="FD163" s="52"/>
      <c r="FE163" s="52"/>
      <c r="FF163" s="52"/>
      <c r="FG163" s="52"/>
      <c r="FH163" s="52"/>
      <c r="FI163" s="52"/>
      <c r="FJ163" s="52"/>
    </row>
    <row r="164" ht="4.5" customHeight="1">
      <c r="A164" s="46"/>
      <c r="B164" s="51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3"/>
      <c r="BV164" s="51"/>
      <c r="BW164" s="52"/>
      <c r="BX164" s="52"/>
      <c r="BY164" s="52"/>
      <c r="BZ164" s="52"/>
      <c r="CA164" s="52"/>
      <c r="CB164" s="52"/>
      <c r="CC164" s="52"/>
      <c r="CD164" s="52"/>
      <c r="CE164" s="52"/>
      <c r="CF164" s="52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  <c r="DF164" s="52"/>
      <c r="DG164" s="52"/>
      <c r="DH164" s="52"/>
      <c r="DI164" s="52"/>
      <c r="DJ164" s="52"/>
      <c r="DK164" s="52"/>
      <c r="DL164" s="52"/>
      <c r="DM164" s="52"/>
      <c r="DN164" s="52"/>
      <c r="DO164" s="52"/>
      <c r="DP164" s="52"/>
      <c r="DQ164" s="52"/>
      <c r="DR164" s="52"/>
      <c r="DS164" s="52"/>
      <c r="DT164" s="52"/>
      <c r="DU164" s="52"/>
      <c r="DV164" s="52"/>
      <c r="DW164" s="52"/>
      <c r="DX164" s="52"/>
      <c r="DY164" s="52"/>
      <c r="DZ164" s="52"/>
      <c r="EA164" s="52"/>
      <c r="EB164" s="52"/>
      <c r="EC164" s="52"/>
      <c r="ED164" s="52"/>
      <c r="EE164" s="52"/>
      <c r="EF164" s="52"/>
      <c r="EG164" s="52"/>
      <c r="EH164" s="52"/>
      <c r="EI164" s="52"/>
      <c r="EJ164" s="52"/>
      <c r="EK164" s="52"/>
      <c r="EL164" s="52"/>
      <c r="EM164" s="52"/>
      <c r="EN164" s="52"/>
      <c r="EO164" s="53"/>
      <c r="EP164" s="51"/>
      <c r="EQ164" s="52"/>
      <c r="ER164" s="52"/>
      <c r="ES164" s="52"/>
      <c r="ET164" s="52"/>
      <c r="EU164" s="52"/>
      <c r="EV164" s="52"/>
      <c r="EW164" s="52"/>
      <c r="EX164" s="52"/>
      <c r="EY164" s="52"/>
      <c r="EZ164" s="52"/>
      <c r="FA164" s="52"/>
      <c r="FB164" s="52"/>
      <c r="FC164" s="52"/>
      <c r="FD164" s="52"/>
      <c r="FE164" s="52"/>
      <c r="FF164" s="52"/>
      <c r="FG164" s="52"/>
      <c r="FH164" s="52"/>
      <c r="FI164" s="52"/>
      <c r="FJ164" s="52"/>
    </row>
    <row r="165" ht="4.5" customHeight="1">
      <c r="A165" s="46"/>
      <c r="B165" s="51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3"/>
      <c r="BV165" s="51"/>
      <c r="BW165" s="52"/>
      <c r="BX165" s="52"/>
      <c r="BY165" s="52"/>
      <c r="BZ165" s="52"/>
      <c r="CA165" s="52"/>
      <c r="CB165" s="52"/>
      <c r="CC165" s="52"/>
      <c r="CD165" s="52"/>
      <c r="CE165" s="52"/>
      <c r="CF165" s="52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  <c r="DF165" s="52"/>
      <c r="DG165" s="52"/>
      <c r="DH165" s="52"/>
      <c r="DI165" s="52"/>
      <c r="DJ165" s="52"/>
      <c r="DK165" s="52"/>
      <c r="DL165" s="52"/>
      <c r="DM165" s="52"/>
      <c r="DN165" s="52"/>
      <c r="DO165" s="52"/>
      <c r="DP165" s="52"/>
      <c r="DQ165" s="52"/>
      <c r="DR165" s="52"/>
      <c r="DS165" s="52"/>
      <c r="DT165" s="52"/>
      <c r="DU165" s="52"/>
      <c r="DV165" s="52"/>
      <c r="DW165" s="52"/>
      <c r="DX165" s="52"/>
      <c r="DY165" s="52"/>
      <c r="DZ165" s="52"/>
      <c r="EA165" s="52"/>
      <c r="EB165" s="52"/>
      <c r="EC165" s="52"/>
      <c r="ED165" s="52"/>
      <c r="EE165" s="52"/>
      <c r="EF165" s="52"/>
      <c r="EG165" s="52"/>
      <c r="EH165" s="52"/>
      <c r="EI165" s="52"/>
      <c r="EJ165" s="52"/>
      <c r="EK165" s="52"/>
      <c r="EL165" s="52"/>
      <c r="EM165" s="52"/>
      <c r="EN165" s="52"/>
      <c r="EO165" s="53"/>
      <c r="EP165" s="51"/>
      <c r="EQ165" s="52"/>
      <c r="ER165" s="52"/>
      <c r="ES165" s="52"/>
      <c r="ET165" s="52"/>
      <c r="EU165" s="52"/>
      <c r="EV165" s="52"/>
      <c r="EW165" s="52"/>
      <c r="EX165" s="52"/>
      <c r="EY165" s="52"/>
      <c r="EZ165" s="52"/>
      <c r="FA165" s="52"/>
      <c r="FB165" s="52"/>
      <c r="FC165" s="52"/>
      <c r="FD165" s="52"/>
      <c r="FE165" s="52"/>
      <c r="FF165" s="52"/>
      <c r="FG165" s="52"/>
      <c r="FH165" s="52"/>
      <c r="FI165" s="52"/>
      <c r="FJ165" s="52"/>
    </row>
    <row r="166" ht="4.5" customHeight="1">
      <c r="A166" s="46"/>
      <c r="B166" s="51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3"/>
      <c r="BV166" s="51"/>
      <c r="BW166" s="52"/>
      <c r="BX166" s="52"/>
      <c r="BY166" s="52"/>
      <c r="BZ166" s="52"/>
      <c r="CA166" s="52"/>
      <c r="CB166" s="52"/>
      <c r="CC166" s="52"/>
      <c r="CD166" s="52"/>
      <c r="CE166" s="52"/>
      <c r="CF166" s="52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  <c r="DD166" s="52"/>
      <c r="DE166" s="52"/>
      <c r="DF166" s="52"/>
      <c r="DG166" s="52"/>
      <c r="DH166" s="52"/>
      <c r="DI166" s="52"/>
      <c r="DJ166" s="52"/>
      <c r="DK166" s="52"/>
      <c r="DL166" s="52"/>
      <c r="DM166" s="52"/>
      <c r="DN166" s="52"/>
      <c r="DO166" s="52"/>
      <c r="DP166" s="52"/>
      <c r="DQ166" s="52"/>
      <c r="DR166" s="52"/>
      <c r="DS166" s="52"/>
      <c r="DT166" s="52"/>
      <c r="DU166" s="52"/>
      <c r="DV166" s="52"/>
      <c r="DW166" s="52"/>
      <c r="DX166" s="52"/>
      <c r="DY166" s="52"/>
      <c r="DZ166" s="52"/>
      <c r="EA166" s="52"/>
      <c r="EB166" s="52"/>
      <c r="EC166" s="52"/>
      <c r="ED166" s="52"/>
      <c r="EE166" s="52"/>
      <c r="EF166" s="52"/>
      <c r="EG166" s="52"/>
      <c r="EH166" s="52"/>
      <c r="EI166" s="52"/>
      <c r="EJ166" s="52"/>
      <c r="EK166" s="52"/>
      <c r="EL166" s="52"/>
      <c r="EM166" s="52"/>
      <c r="EN166" s="52"/>
      <c r="EO166" s="53"/>
      <c r="EP166" s="51"/>
      <c r="EQ166" s="52"/>
      <c r="ER166" s="52"/>
      <c r="ES166" s="52"/>
      <c r="ET166" s="52"/>
      <c r="EU166" s="52"/>
      <c r="EV166" s="52"/>
      <c r="EW166" s="52"/>
      <c r="EX166" s="52"/>
      <c r="EY166" s="52"/>
      <c r="EZ166" s="52"/>
      <c r="FA166" s="52"/>
      <c r="FB166" s="52"/>
      <c r="FC166" s="52"/>
      <c r="FD166" s="52"/>
      <c r="FE166" s="52"/>
      <c r="FF166" s="52"/>
      <c r="FG166" s="52"/>
      <c r="FH166" s="52"/>
      <c r="FI166" s="52"/>
      <c r="FJ166" s="52"/>
    </row>
    <row r="167" ht="4.5" customHeight="1">
      <c r="A167" s="46"/>
      <c r="B167" s="51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  <c r="BF167" s="52"/>
      <c r="BG167" s="52"/>
      <c r="BH167" s="52"/>
      <c r="BI167" s="52"/>
      <c r="BJ167" s="52"/>
      <c r="BK167" s="52"/>
      <c r="BL167" s="52"/>
      <c r="BM167" s="52"/>
      <c r="BN167" s="52"/>
      <c r="BO167" s="52"/>
      <c r="BP167" s="52"/>
      <c r="BQ167" s="52"/>
      <c r="BR167" s="52"/>
      <c r="BS167" s="52"/>
      <c r="BT167" s="52"/>
      <c r="BU167" s="53"/>
      <c r="BV167" s="51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  <c r="DF167" s="52"/>
      <c r="DG167" s="52"/>
      <c r="DH167" s="52"/>
      <c r="DI167" s="52"/>
      <c r="DJ167" s="52"/>
      <c r="DK167" s="52"/>
      <c r="DL167" s="52"/>
      <c r="DM167" s="52"/>
      <c r="DN167" s="52"/>
      <c r="DO167" s="52"/>
      <c r="DP167" s="52"/>
      <c r="DQ167" s="52"/>
      <c r="DR167" s="52"/>
      <c r="DS167" s="52"/>
      <c r="DT167" s="52"/>
      <c r="DU167" s="52"/>
      <c r="DV167" s="52"/>
      <c r="DW167" s="52"/>
      <c r="DX167" s="52"/>
      <c r="DY167" s="52"/>
      <c r="DZ167" s="52"/>
      <c r="EA167" s="52"/>
      <c r="EB167" s="52"/>
      <c r="EC167" s="52"/>
      <c r="ED167" s="52"/>
      <c r="EE167" s="52"/>
      <c r="EF167" s="52"/>
      <c r="EG167" s="52"/>
      <c r="EH167" s="52"/>
      <c r="EI167" s="52"/>
      <c r="EJ167" s="52"/>
      <c r="EK167" s="52"/>
      <c r="EL167" s="52"/>
      <c r="EM167" s="52"/>
      <c r="EN167" s="52"/>
      <c r="EO167" s="53"/>
      <c r="EP167" s="51"/>
      <c r="EQ167" s="52"/>
      <c r="ER167" s="52"/>
      <c r="ES167" s="52"/>
      <c r="ET167" s="52"/>
      <c r="EU167" s="52"/>
      <c r="EV167" s="52"/>
      <c r="EW167" s="52"/>
      <c r="EX167" s="52"/>
      <c r="EY167" s="52"/>
      <c r="EZ167" s="52"/>
      <c r="FA167" s="52"/>
      <c r="FB167" s="52"/>
      <c r="FC167" s="52"/>
      <c r="FD167" s="52"/>
      <c r="FE167" s="52"/>
      <c r="FF167" s="52"/>
      <c r="FG167" s="52"/>
      <c r="FH167" s="52"/>
      <c r="FI167" s="52"/>
      <c r="FJ167" s="52"/>
    </row>
    <row r="168" ht="4.5" customHeight="1">
      <c r="A168" s="46"/>
      <c r="B168" s="51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  <c r="BF168" s="52"/>
      <c r="BG168" s="52"/>
      <c r="BH168" s="52"/>
      <c r="BI168" s="52"/>
      <c r="BJ168" s="52"/>
      <c r="BK168" s="52"/>
      <c r="BL168" s="52"/>
      <c r="BM168" s="52"/>
      <c r="BN168" s="52"/>
      <c r="BO168" s="52"/>
      <c r="BP168" s="52"/>
      <c r="BQ168" s="52"/>
      <c r="BR168" s="52"/>
      <c r="BS168" s="52"/>
      <c r="BT168" s="52"/>
      <c r="BU168" s="53"/>
      <c r="BV168" s="51"/>
      <c r="BW168" s="52"/>
      <c r="BX168" s="52"/>
      <c r="BY168" s="52"/>
      <c r="BZ168" s="52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  <c r="DD168" s="52"/>
      <c r="DE168" s="52"/>
      <c r="DF168" s="52"/>
      <c r="DG168" s="52"/>
      <c r="DH168" s="52"/>
      <c r="DI168" s="52"/>
      <c r="DJ168" s="52"/>
      <c r="DK168" s="52"/>
      <c r="DL168" s="52"/>
      <c r="DM168" s="52"/>
      <c r="DN168" s="52"/>
      <c r="DO168" s="52"/>
      <c r="DP168" s="52"/>
      <c r="DQ168" s="52"/>
      <c r="DR168" s="52"/>
      <c r="DS168" s="52"/>
      <c r="DT168" s="52"/>
      <c r="DU168" s="52"/>
      <c r="DV168" s="52"/>
      <c r="DW168" s="52"/>
      <c r="DX168" s="52"/>
      <c r="DY168" s="52"/>
      <c r="DZ168" s="52"/>
      <c r="EA168" s="52"/>
      <c r="EB168" s="52"/>
      <c r="EC168" s="52"/>
      <c r="ED168" s="52"/>
      <c r="EE168" s="52"/>
      <c r="EF168" s="52"/>
      <c r="EG168" s="52"/>
      <c r="EH168" s="52"/>
      <c r="EI168" s="52"/>
      <c r="EJ168" s="52"/>
      <c r="EK168" s="52"/>
      <c r="EL168" s="52"/>
      <c r="EM168" s="52"/>
      <c r="EN168" s="52"/>
      <c r="EO168" s="53"/>
      <c r="EP168" s="51"/>
      <c r="EQ168" s="52"/>
      <c r="ER168" s="52"/>
      <c r="ES168" s="52"/>
      <c r="ET168" s="52"/>
      <c r="EU168" s="52"/>
      <c r="EV168" s="52"/>
      <c r="EW168" s="52"/>
      <c r="EX168" s="52"/>
      <c r="EY168" s="52"/>
      <c r="EZ168" s="52"/>
      <c r="FA168" s="52"/>
      <c r="FB168" s="52"/>
      <c r="FC168" s="52"/>
      <c r="FD168" s="52"/>
      <c r="FE168" s="52"/>
      <c r="FF168" s="52"/>
      <c r="FG168" s="52"/>
      <c r="FH168" s="52"/>
      <c r="FI168" s="52"/>
      <c r="FJ168" s="52"/>
    </row>
    <row r="169" ht="4.5" customHeight="1">
      <c r="A169" s="46"/>
      <c r="B169" s="51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  <c r="BF169" s="52"/>
      <c r="BG169" s="52"/>
      <c r="BH169" s="52"/>
      <c r="BI169" s="52"/>
      <c r="BJ169" s="52"/>
      <c r="BK169" s="52"/>
      <c r="BL169" s="52"/>
      <c r="BM169" s="52"/>
      <c r="BN169" s="52"/>
      <c r="BO169" s="52"/>
      <c r="BP169" s="52"/>
      <c r="BQ169" s="52"/>
      <c r="BR169" s="52"/>
      <c r="BS169" s="52"/>
      <c r="BT169" s="52"/>
      <c r="BU169" s="53"/>
      <c r="BV169" s="51"/>
      <c r="BW169" s="52"/>
      <c r="BX169" s="52"/>
      <c r="BY169" s="52"/>
      <c r="BZ169" s="52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  <c r="DF169" s="52"/>
      <c r="DG169" s="52"/>
      <c r="DH169" s="52"/>
      <c r="DI169" s="52"/>
      <c r="DJ169" s="52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  <c r="DX169" s="52"/>
      <c r="DY169" s="52"/>
      <c r="DZ169" s="52"/>
      <c r="EA169" s="52"/>
      <c r="EB169" s="52"/>
      <c r="EC169" s="52"/>
      <c r="ED169" s="52"/>
      <c r="EE169" s="52"/>
      <c r="EF169" s="52"/>
      <c r="EG169" s="52"/>
      <c r="EH169" s="52"/>
      <c r="EI169" s="52"/>
      <c r="EJ169" s="52"/>
      <c r="EK169" s="52"/>
      <c r="EL169" s="52"/>
      <c r="EM169" s="52"/>
      <c r="EN169" s="52"/>
      <c r="EO169" s="53"/>
      <c r="EP169" s="51"/>
      <c r="EQ169" s="52"/>
      <c r="ER169" s="52"/>
      <c r="ES169" s="52"/>
      <c r="ET169" s="52"/>
      <c r="EU169" s="52"/>
      <c r="EV169" s="52"/>
      <c r="EW169" s="52"/>
      <c r="EX169" s="52"/>
      <c r="EY169" s="52"/>
      <c r="EZ169" s="52"/>
      <c r="FA169" s="52"/>
      <c r="FB169" s="52"/>
      <c r="FC169" s="52"/>
      <c r="FD169" s="52"/>
      <c r="FE169" s="52"/>
      <c r="FF169" s="52"/>
      <c r="FG169" s="52"/>
      <c r="FH169" s="52"/>
      <c r="FI169" s="52"/>
      <c r="FJ169" s="52"/>
    </row>
    <row r="170" ht="4.5" customHeight="1">
      <c r="A170" s="46"/>
      <c r="B170" s="51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3"/>
      <c r="BV170" s="51"/>
      <c r="BW170" s="52"/>
      <c r="BX170" s="52"/>
      <c r="BY170" s="52"/>
      <c r="BZ170" s="52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/>
      <c r="DF170" s="52"/>
      <c r="DG170" s="52"/>
      <c r="DH170" s="52"/>
      <c r="DI170" s="52"/>
      <c r="DJ170" s="52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  <c r="DZ170" s="52"/>
      <c r="EA170" s="52"/>
      <c r="EB170" s="52"/>
      <c r="EC170" s="52"/>
      <c r="ED170" s="52"/>
      <c r="EE170" s="52"/>
      <c r="EF170" s="52"/>
      <c r="EG170" s="52"/>
      <c r="EH170" s="52"/>
      <c r="EI170" s="52"/>
      <c r="EJ170" s="52"/>
      <c r="EK170" s="52"/>
      <c r="EL170" s="52"/>
      <c r="EM170" s="52"/>
      <c r="EN170" s="52"/>
      <c r="EO170" s="53"/>
      <c r="EP170" s="51"/>
      <c r="EQ170" s="52"/>
      <c r="ER170" s="52"/>
      <c r="ES170" s="52"/>
      <c r="ET170" s="52"/>
      <c r="EU170" s="52"/>
      <c r="EV170" s="52"/>
      <c r="EW170" s="52"/>
      <c r="EX170" s="52"/>
      <c r="EY170" s="52"/>
      <c r="EZ170" s="52"/>
      <c r="FA170" s="52"/>
      <c r="FB170" s="52"/>
      <c r="FC170" s="52"/>
      <c r="FD170" s="52"/>
      <c r="FE170" s="52"/>
      <c r="FF170" s="52"/>
      <c r="FG170" s="52"/>
      <c r="FH170" s="52"/>
      <c r="FI170" s="52"/>
      <c r="FJ170" s="52"/>
    </row>
    <row r="171" ht="4.5" customHeight="1">
      <c r="A171" s="46"/>
      <c r="B171" s="51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3"/>
      <c r="BV171" s="51"/>
      <c r="BW171" s="52"/>
      <c r="BX171" s="52"/>
      <c r="BY171" s="52"/>
      <c r="BZ171" s="52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/>
      <c r="DF171" s="52"/>
      <c r="DG171" s="52"/>
      <c r="DH171" s="52"/>
      <c r="DI171" s="52"/>
      <c r="DJ171" s="52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2"/>
      <c r="EL171" s="52"/>
      <c r="EM171" s="52"/>
      <c r="EN171" s="52"/>
      <c r="EO171" s="53"/>
      <c r="EP171" s="51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  <c r="FA171" s="52"/>
      <c r="FB171" s="52"/>
      <c r="FC171" s="52"/>
      <c r="FD171" s="52"/>
      <c r="FE171" s="52"/>
      <c r="FF171" s="52"/>
      <c r="FG171" s="52"/>
      <c r="FH171" s="52"/>
      <c r="FI171" s="52"/>
      <c r="FJ171" s="52"/>
    </row>
    <row r="172" ht="4.5" customHeight="1">
      <c r="A172" s="46"/>
      <c r="B172" s="51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  <c r="BF172" s="52"/>
      <c r="BG172" s="52"/>
      <c r="BH172" s="52"/>
      <c r="BI172" s="52"/>
      <c r="BJ172" s="52"/>
      <c r="BK172" s="52"/>
      <c r="BL172" s="52"/>
      <c r="BM172" s="52"/>
      <c r="BN172" s="52"/>
      <c r="BO172" s="52"/>
      <c r="BP172" s="52"/>
      <c r="BQ172" s="52"/>
      <c r="BR172" s="52"/>
      <c r="BS172" s="52"/>
      <c r="BT172" s="52"/>
      <c r="BU172" s="53"/>
      <c r="BV172" s="51"/>
      <c r="BW172" s="52"/>
      <c r="BX172" s="52"/>
      <c r="BY172" s="52"/>
      <c r="BZ172" s="52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2"/>
      <c r="CQ172" s="52"/>
      <c r="CR172" s="52"/>
      <c r="CS172" s="52"/>
      <c r="CT172" s="52"/>
      <c r="CU172" s="52"/>
      <c r="CV172" s="52"/>
      <c r="CW172" s="52"/>
      <c r="CX172" s="52"/>
      <c r="CY172" s="52"/>
      <c r="CZ172" s="52"/>
      <c r="DA172" s="52"/>
      <c r="DB172" s="52"/>
      <c r="DC172" s="52"/>
      <c r="DD172" s="52"/>
      <c r="DE172" s="52"/>
      <c r="DF172" s="52"/>
      <c r="DG172" s="52"/>
      <c r="DH172" s="52"/>
      <c r="DI172" s="52"/>
      <c r="DJ172" s="52"/>
      <c r="DK172" s="52"/>
      <c r="DL172" s="52"/>
      <c r="DM172" s="52"/>
      <c r="DN172" s="52"/>
      <c r="DO172" s="52"/>
      <c r="DP172" s="52"/>
      <c r="DQ172" s="52"/>
      <c r="DR172" s="52"/>
      <c r="DS172" s="52"/>
      <c r="DT172" s="52"/>
      <c r="DU172" s="52"/>
      <c r="DV172" s="52"/>
      <c r="DW172" s="52"/>
      <c r="DX172" s="52"/>
      <c r="DY172" s="52"/>
      <c r="DZ172" s="52"/>
      <c r="EA172" s="52"/>
      <c r="EB172" s="52"/>
      <c r="EC172" s="52"/>
      <c r="ED172" s="52"/>
      <c r="EE172" s="52"/>
      <c r="EF172" s="52"/>
      <c r="EG172" s="52"/>
      <c r="EH172" s="52"/>
      <c r="EI172" s="52"/>
      <c r="EJ172" s="52"/>
      <c r="EK172" s="52"/>
      <c r="EL172" s="52"/>
      <c r="EM172" s="52"/>
      <c r="EN172" s="52"/>
      <c r="EO172" s="53"/>
      <c r="EP172" s="51"/>
      <c r="EQ172" s="52"/>
      <c r="ER172" s="52"/>
      <c r="ES172" s="52"/>
      <c r="ET172" s="52"/>
      <c r="EU172" s="52"/>
      <c r="EV172" s="52"/>
      <c r="EW172" s="52"/>
      <c r="EX172" s="52"/>
      <c r="EY172" s="52"/>
      <c r="EZ172" s="52"/>
      <c r="FA172" s="52"/>
      <c r="FB172" s="52"/>
      <c r="FC172" s="52"/>
      <c r="FD172" s="52"/>
      <c r="FE172" s="52"/>
      <c r="FF172" s="52"/>
      <c r="FG172" s="52"/>
      <c r="FH172" s="52"/>
      <c r="FI172" s="52"/>
      <c r="FJ172" s="52"/>
    </row>
    <row r="173" ht="4.5" customHeight="1">
      <c r="A173" s="46"/>
      <c r="B173" s="51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  <c r="BF173" s="52"/>
      <c r="BG173" s="52"/>
      <c r="BH173" s="52"/>
      <c r="BI173" s="52"/>
      <c r="BJ173" s="52"/>
      <c r="BK173" s="52"/>
      <c r="BL173" s="52"/>
      <c r="BM173" s="52"/>
      <c r="BN173" s="52"/>
      <c r="BO173" s="52"/>
      <c r="BP173" s="52"/>
      <c r="BQ173" s="52"/>
      <c r="BR173" s="52"/>
      <c r="BS173" s="52"/>
      <c r="BT173" s="52"/>
      <c r="BU173" s="53"/>
      <c r="BV173" s="51"/>
      <c r="BW173" s="52"/>
      <c r="BX173" s="52"/>
      <c r="BY173" s="52"/>
      <c r="BZ173" s="52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2"/>
      <c r="DE173" s="52"/>
      <c r="DF173" s="52"/>
      <c r="DG173" s="52"/>
      <c r="DH173" s="52"/>
      <c r="DI173" s="52"/>
      <c r="DJ173" s="52"/>
      <c r="DK173" s="52"/>
      <c r="DL173" s="52"/>
      <c r="DM173" s="52"/>
      <c r="DN173" s="52"/>
      <c r="DO173" s="52"/>
      <c r="DP173" s="52"/>
      <c r="DQ173" s="52"/>
      <c r="DR173" s="52"/>
      <c r="DS173" s="52"/>
      <c r="DT173" s="52"/>
      <c r="DU173" s="52"/>
      <c r="DV173" s="52"/>
      <c r="DW173" s="52"/>
      <c r="DX173" s="52"/>
      <c r="DY173" s="52"/>
      <c r="DZ173" s="52"/>
      <c r="EA173" s="52"/>
      <c r="EB173" s="52"/>
      <c r="EC173" s="52"/>
      <c r="ED173" s="52"/>
      <c r="EE173" s="52"/>
      <c r="EF173" s="52"/>
      <c r="EG173" s="52"/>
      <c r="EH173" s="52"/>
      <c r="EI173" s="52"/>
      <c r="EJ173" s="52"/>
      <c r="EK173" s="52"/>
      <c r="EL173" s="52"/>
      <c r="EM173" s="52"/>
      <c r="EN173" s="52"/>
      <c r="EO173" s="53"/>
      <c r="EP173" s="51"/>
      <c r="EQ173" s="52"/>
      <c r="ER173" s="52"/>
      <c r="ES173" s="52"/>
      <c r="ET173" s="52"/>
      <c r="EU173" s="52"/>
      <c r="EV173" s="52"/>
      <c r="EW173" s="52"/>
      <c r="EX173" s="52"/>
      <c r="EY173" s="52"/>
      <c r="EZ173" s="52"/>
      <c r="FA173" s="52"/>
      <c r="FB173" s="52"/>
      <c r="FC173" s="52"/>
      <c r="FD173" s="52"/>
      <c r="FE173" s="52"/>
      <c r="FF173" s="52"/>
      <c r="FG173" s="52"/>
      <c r="FH173" s="52"/>
      <c r="FI173" s="52"/>
      <c r="FJ173" s="52"/>
    </row>
    <row r="174" ht="4.5" customHeight="1">
      <c r="A174" s="46"/>
      <c r="B174" s="51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  <c r="BF174" s="52"/>
      <c r="BG174" s="52"/>
      <c r="BH174" s="52"/>
      <c r="BI174" s="52"/>
      <c r="BJ174" s="52"/>
      <c r="BK174" s="52"/>
      <c r="BL174" s="52"/>
      <c r="BM174" s="52"/>
      <c r="BN174" s="52"/>
      <c r="BO174" s="52"/>
      <c r="BP174" s="52"/>
      <c r="BQ174" s="52"/>
      <c r="BR174" s="52"/>
      <c r="BS174" s="52"/>
      <c r="BT174" s="52"/>
      <c r="BU174" s="53"/>
      <c r="BV174" s="51"/>
      <c r="BW174" s="52"/>
      <c r="BX174" s="52"/>
      <c r="BY174" s="52"/>
      <c r="BZ174" s="52"/>
      <c r="CA174" s="52"/>
      <c r="CB174" s="52"/>
      <c r="CC174" s="52"/>
      <c r="CD174" s="52"/>
      <c r="CE174" s="52"/>
      <c r="CF174" s="52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/>
      <c r="DF174" s="52"/>
      <c r="DG174" s="52"/>
      <c r="DH174" s="52"/>
      <c r="DI174" s="52"/>
      <c r="DJ174" s="52"/>
      <c r="DK174" s="52"/>
      <c r="DL174" s="52"/>
      <c r="DM174" s="52"/>
      <c r="DN174" s="52"/>
      <c r="DO174" s="52"/>
      <c r="DP174" s="52"/>
      <c r="DQ174" s="52"/>
      <c r="DR174" s="52"/>
      <c r="DS174" s="52"/>
      <c r="DT174" s="52"/>
      <c r="DU174" s="52"/>
      <c r="DV174" s="52"/>
      <c r="DW174" s="52"/>
      <c r="DX174" s="52"/>
      <c r="DY174" s="52"/>
      <c r="DZ174" s="52"/>
      <c r="EA174" s="52"/>
      <c r="EB174" s="52"/>
      <c r="EC174" s="52"/>
      <c r="ED174" s="52"/>
      <c r="EE174" s="52"/>
      <c r="EF174" s="52"/>
      <c r="EG174" s="52"/>
      <c r="EH174" s="52"/>
      <c r="EI174" s="52"/>
      <c r="EJ174" s="52"/>
      <c r="EK174" s="52"/>
      <c r="EL174" s="52"/>
      <c r="EM174" s="52"/>
      <c r="EN174" s="52"/>
      <c r="EO174" s="53"/>
      <c r="EP174" s="51"/>
      <c r="EQ174" s="52"/>
      <c r="ER174" s="52"/>
      <c r="ES174" s="52"/>
      <c r="ET174" s="52"/>
      <c r="EU174" s="52"/>
      <c r="EV174" s="52"/>
      <c r="EW174" s="52"/>
      <c r="EX174" s="52"/>
      <c r="EY174" s="52"/>
      <c r="EZ174" s="52"/>
      <c r="FA174" s="52"/>
      <c r="FB174" s="52"/>
      <c r="FC174" s="52"/>
      <c r="FD174" s="52"/>
      <c r="FE174" s="52"/>
      <c r="FF174" s="52"/>
      <c r="FG174" s="52"/>
      <c r="FH174" s="52"/>
      <c r="FI174" s="52"/>
      <c r="FJ174" s="52"/>
    </row>
    <row r="175" ht="4.5" customHeight="1">
      <c r="A175" s="46"/>
      <c r="B175" s="51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  <c r="BF175" s="52"/>
      <c r="BG175" s="52"/>
      <c r="BH175" s="52"/>
      <c r="BI175" s="52"/>
      <c r="BJ175" s="52"/>
      <c r="BK175" s="52"/>
      <c r="BL175" s="52"/>
      <c r="BM175" s="52"/>
      <c r="BN175" s="52"/>
      <c r="BO175" s="52"/>
      <c r="BP175" s="52"/>
      <c r="BQ175" s="52"/>
      <c r="BR175" s="52"/>
      <c r="BS175" s="52"/>
      <c r="BT175" s="52"/>
      <c r="BU175" s="53"/>
      <c r="BV175" s="51"/>
      <c r="BW175" s="52"/>
      <c r="BX175" s="52"/>
      <c r="BY175" s="52"/>
      <c r="BZ175" s="52"/>
      <c r="CA175" s="52"/>
      <c r="CB175" s="52"/>
      <c r="CC175" s="52"/>
      <c r="CD175" s="52"/>
      <c r="CE175" s="52"/>
      <c r="CF175" s="52"/>
      <c r="CG175" s="52"/>
      <c r="CH175" s="52"/>
      <c r="CI175" s="52"/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2"/>
      <c r="DD175" s="52"/>
      <c r="DE175" s="52"/>
      <c r="DF175" s="52"/>
      <c r="DG175" s="52"/>
      <c r="DH175" s="52"/>
      <c r="DI175" s="52"/>
      <c r="DJ175" s="52"/>
      <c r="DK175" s="52"/>
      <c r="DL175" s="52"/>
      <c r="DM175" s="52"/>
      <c r="DN175" s="52"/>
      <c r="DO175" s="52"/>
      <c r="DP175" s="52"/>
      <c r="DQ175" s="52"/>
      <c r="DR175" s="52"/>
      <c r="DS175" s="52"/>
      <c r="DT175" s="52"/>
      <c r="DU175" s="52"/>
      <c r="DV175" s="52"/>
      <c r="DW175" s="52"/>
      <c r="DX175" s="52"/>
      <c r="DY175" s="52"/>
      <c r="DZ175" s="52"/>
      <c r="EA175" s="52"/>
      <c r="EB175" s="52"/>
      <c r="EC175" s="52"/>
      <c r="ED175" s="52"/>
      <c r="EE175" s="52"/>
      <c r="EF175" s="52"/>
      <c r="EG175" s="52"/>
      <c r="EH175" s="52"/>
      <c r="EI175" s="52"/>
      <c r="EJ175" s="52"/>
      <c r="EK175" s="52"/>
      <c r="EL175" s="52"/>
      <c r="EM175" s="52"/>
      <c r="EN175" s="52"/>
      <c r="EO175" s="53"/>
      <c r="EP175" s="51"/>
      <c r="EQ175" s="52"/>
      <c r="ER175" s="52"/>
      <c r="ES175" s="52"/>
      <c r="ET175" s="52"/>
      <c r="EU175" s="52"/>
      <c r="EV175" s="52"/>
      <c r="EW175" s="52"/>
      <c r="EX175" s="52"/>
      <c r="EY175" s="52"/>
      <c r="EZ175" s="52"/>
      <c r="FA175" s="52"/>
      <c r="FB175" s="52"/>
      <c r="FC175" s="52"/>
      <c r="FD175" s="52"/>
      <c r="FE175" s="52"/>
      <c r="FF175" s="52"/>
      <c r="FG175" s="52"/>
      <c r="FH175" s="52"/>
      <c r="FI175" s="52"/>
      <c r="FJ175" s="52"/>
    </row>
    <row r="176" ht="4.5" customHeight="1">
      <c r="A176" s="46"/>
      <c r="B176" s="51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  <c r="BF176" s="52"/>
      <c r="BG176" s="52"/>
      <c r="BH176" s="52"/>
      <c r="BI176" s="52"/>
      <c r="BJ176" s="52"/>
      <c r="BK176" s="52"/>
      <c r="BL176" s="52"/>
      <c r="BM176" s="52"/>
      <c r="BN176" s="52"/>
      <c r="BO176" s="52"/>
      <c r="BP176" s="52"/>
      <c r="BQ176" s="52"/>
      <c r="BR176" s="52"/>
      <c r="BS176" s="52"/>
      <c r="BT176" s="52"/>
      <c r="BU176" s="53"/>
      <c r="BV176" s="51"/>
      <c r="BW176" s="52"/>
      <c r="BX176" s="52"/>
      <c r="BY176" s="52"/>
      <c r="BZ176" s="52"/>
      <c r="CA176" s="52"/>
      <c r="CB176" s="52"/>
      <c r="CC176" s="52"/>
      <c r="CD176" s="52"/>
      <c r="CE176" s="52"/>
      <c r="CF176" s="52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  <c r="CQ176" s="52"/>
      <c r="CR176" s="52"/>
      <c r="CS176" s="52"/>
      <c r="CT176" s="52"/>
      <c r="CU176" s="52"/>
      <c r="CV176" s="52"/>
      <c r="CW176" s="52"/>
      <c r="CX176" s="52"/>
      <c r="CY176" s="52"/>
      <c r="CZ176" s="52"/>
      <c r="DA176" s="52"/>
      <c r="DB176" s="52"/>
      <c r="DC176" s="52"/>
      <c r="DD176" s="52"/>
      <c r="DE176" s="52"/>
      <c r="DF176" s="52"/>
      <c r="DG176" s="52"/>
      <c r="DH176" s="52"/>
      <c r="DI176" s="52"/>
      <c r="DJ176" s="52"/>
      <c r="DK176" s="52"/>
      <c r="DL176" s="52"/>
      <c r="DM176" s="52"/>
      <c r="DN176" s="52"/>
      <c r="DO176" s="52"/>
      <c r="DP176" s="52"/>
      <c r="DQ176" s="52"/>
      <c r="DR176" s="52"/>
      <c r="DS176" s="52"/>
      <c r="DT176" s="52"/>
      <c r="DU176" s="52"/>
      <c r="DV176" s="52"/>
      <c r="DW176" s="52"/>
      <c r="DX176" s="52"/>
      <c r="DY176" s="52"/>
      <c r="DZ176" s="52"/>
      <c r="EA176" s="52"/>
      <c r="EB176" s="52"/>
      <c r="EC176" s="52"/>
      <c r="ED176" s="52"/>
      <c r="EE176" s="52"/>
      <c r="EF176" s="52"/>
      <c r="EG176" s="52"/>
      <c r="EH176" s="52"/>
      <c r="EI176" s="52"/>
      <c r="EJ176" s="52"/>
      <c r="EK176" s="52"/>
      <c r="EL176" s="52"/>
      <c r="EM176" s="52"/>
      <c r="EN176" s="52"/>
      <c r="EO176" s="53"/>
      <c r="EP176" s="51"/>
      <c r="EQ176" s="52"/>
      <c r="ER176" s="52"/>
      <c r="ES176" s="52"/>
      <c r="ET176" s="52"/>
      <c r="EU176" s="52"/>
      <c r="EV176" s="52"/>
      <c r="EW176" s="52"/>
      <c r="EX176" s="52"/>
      <c r="EY176" s="52"/>
      <c r="EZ176" s="52"/>
      <c r="FA176" s="52"/>
      <c r="FB176" s="52"/>
      <c r="FC176" s="52"/>
      <c r="FD176" s="52"/>
      <c r="FE176" s="52"/>
      <c r="FF176" s="52"/>
      <c r="FG176" s="52"/>
      <c r="FH176" s="52"/>
      <c r="FI176" s="52"/>
      <c r="FJ176" s="52"/>
    </row>
    <row r="177" ht="4.5" customHeight="1">
      <c r="A177" s="46"/>
      <c r="B177" s="51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3"/>
      <c r="BV177" s="51"/>
      <c r="BW177" s="52"/>
      <c r="BX177" s="52"/>
      <c r="BY177" s="52"/>
      <c r="BZ177" s="52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  <c r="CP177" s="52"/>
      <c r="CQ177" s="52"/>
      <c r="CR177" s="52"/>
      <c r="CS177" s="52"/>
      <c r="CT177" s="52"/>
      <c r="CU177" s="52"/>
      <c r="CV177" s="52"/>
      <c r="CW177" s="52"/>
      <c r="CX177" s="52"/>
      <c r="CY177" s="52"/>
      <c r="CZ177" s="52"/>
      <c r="DA177" s="52"/>
      <c r="DB177" s="52"/>
      <c r="DC177" s="52"/>
      <c r="DD177" s="52"/>
      <c r="DE177" s="52"/>
      <c r="DF177" s="52"/>
      <c r="DG177" s="52"/>
      <c r="DH177" s="52"/>
      <c r="DI177" s="52"/>
      <c r="DJ177" s="52"/>
      <c r="DK177" s="52"/>
      <c r="DL177" s="52"/>
      <c r="DM177" s="52"/>
      <c r="DN177" s="52"/>
      <c r="DO177" s="52"/>
      <c r="DP177" s="52"/>
      <c r="DQ177" s="52"/>
      <c r="DR177" s="52"/>
      <c r="DS177" s="52"/>
      <c r="DT177" s="52"/>
      <c r="DU177" s="52"/>
      <c r="DV177" s="52"/>
      <c r="DW177" s="52"/>
      <c r="DX177" s="52"/>
      <c r="DY177" s="52"/>
      <c r="DZ177" s="52"/>
      <c r="EA177" s="52"/>
      <c r="EB177" s="52"/>
      <c r="EC177" s="52"/>
      <c r="ED177" s="52"/>
      <c r="EE177" s="52"/>
      <c r="EF177" s="52"/>
      <c r="EG177" s="52"/>
      <c r="EH177" s="52"/>
      <c r="EI177" s="52"/>
      <c r="EJ177" s="52"/>
      <c r="EK177" s="52"/>
      <c r="EL177" s="52"/>
      <c r="EM177" s="52"/>
      <c r="EN177" s="52"/>
      <c r="EO177" s="53"/>
      <c r="EP177" s="51"/>
      <c r="EQ177" s="52"/>
      <c r="ER177" s="52"/>
      <c r="ES177" s="52"/>
      <c r="ET177" s="52"/>
      <c r="EU177" s="52"/>
      <c r="EV177" s="52"/>
      <c r="EW177" s="52"/>
      <c r="EX177" s="52"/>
      <c r="EY177" s="52"/>
      <c r="EZ177" s="52"/>
      <c r="FA177" s="52"/>
      <c r="FB177" s="52"/>
      <c r="FC177" s="52"/>
      <c r="FD177" s="52"/>
      <c r="FE177" s="52"/>
      <c r="FF177" s="52"/>
      <c r="FG177" s="52"/>
      <c r="FH177" s="52"/>
      <c r="FI177" s="52"/>
      <c r="FJ177" s="52"/>
    </row>
    <row r="178" ht="4.5" customHeight="1">
      <c r="A178" s="46"/>
      <c r="B178" s="51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3"/>
      <c r="BV178" s="51"/>
      <c r="BW178" s="52"/>
      <c r="BX178" s="52"/>
      <c r="BY178" s="52"/>
      <c r="BZ178" s="52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  <c r="CP178" s="52"/>
      <c r="CQ178" s="52"/>
      <c r="CR178" s="52"/>
      <c r="CS178" s="52"/>
      <c r="CT178" s="52"/>
      <c r="CU178" s="52"/>
      <c r="CV178" s="52"/>
      <c r="CW178" s="52"/>
      <c r="CX178" s="52"/>
      <c r="CY178" s="52"/>
      <c r="CZ178" s="52"/>
      <c r="DA178" s="52"/>
      <c r="DB178" s="52"/>
      <c r="DC178" s="52"/>
      <c r="DD178" s="52"/>
      <c r="DE178" s="52"/>
      <c r="DF178" s="52"/>
      <c r="DG178" s="52"/>
      <c r="DH178" s="52"/>
      <c r="DI178" s="52"/>
      <c r="DJ178" s="52"/>
      <c r="DK178" s="52"/>
      <c r="DL178" s="52"/>
      <c r="DM178" s="52"/>
      <c r="DN178" s="52"/>
      <c r="DO178" s="52"/>
      <c r="DP178" s="52"/>
      <c r="DQ178" s="52"/>
      <c r="DR178" s="52"/>
      <c r="DS178" s="52"/>
      <c r="DT178" s="52"/>
      <c r="DU178" s="52"/>
      <c r="DV178" s="52"/>
      <c r="DW178" s="52"/>
      <c r="DX178" s="52"/>
      <c r="DY178" s="52"/>
      <c r="DZ178" s="52"/>
      <c r="EA178" s="52"/>
      <c r="EB178" s="52"/>
      <c r="EC178" s="52"/>
      <c r="ED178" s="52"/>
      <c r="EE178" s="52"/>
      <c r="EF178" s="52"/>
      <c r="EG178" s="52"/>
      <c r="EH178" s="52"/>
      <c r="EI178" s="52"/>
      <c r="EJ178" s="52"/>
      <c r="EK178" s="52"/>
      <c r="EL178" s="52"/>
      <c r="EM178" s="52"/>
      <c r="EN178" s="52"/>
      <c r="EO178" s="53"/>
      <c r="EP178" s="51"/>
      <c r="EQ178" s="52"/>
      <c r="ER178" s="52"/>
      <c r="ES178" s="52"/>
      <c r="ET178" s="52"/>
      <c r="EU178" s="52"/>
      <c r="EV178" s="52"/>
      <c r="EW178" s="52"/>
      <c r="EX178" s="52"/>
      <c r="EY178" s="52"/>
      <c r="EZ178" s="52"/>
      <c r="FA178" s="52"/>
      <c r="FB178" s="52"/>
      <c r="FC178" s="52"/>
      <c r="FD178" s="52"/>
      <c r="FE178" s="52"/>
      <c r="FF178" s="52"/>
      <c r="FG178" s="52"/>
      <c r="FH178" s="52"/>
      <c r="FI178" s="52"/>
      <c r="FJ178" s="52"/>
    </row>
    <row r="179" ht="4.5" customHeight="1">
      <c r="A179" s="46"/>
      <c r="B179" s="51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  <c r="BF179" s="52"/>
      <c r="BG179" s="52"/>
      <c r="BH179" s="52"/>
      <c r="BI179" s="52"/>
      <c r="BJ179" s="52"/>
      <c r="BK179" s="52"/>
      <c r="BL179" s="52"/>
      <c r="BM179" s="52"/>
      <c r="BN179" s="52"/>
      <c r="BO179" s="52"/>
      <c r="BP179" s="52"/>
      <c r="BQ179" s="52"/>
      <c r="BR179" s="52"/>
      <c r="BS179" s="52"/>
      <c r="BT179" s="52"/>
      <c r="BU179" s="53"/>
      <c r="BV179" s="51"/>
      <c r="BW179" s="52"/>
      <c r="BX179" s="52"/>
      <c r="BY179" s="52"/>
      <c r="BZ179" s="52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  <c r="CQ179" s="52"/>
      <c r="CR179" s="52"/>
      <c r="CS179" s="52"/>
      <c r="CT179" s="52"/>
      <c r="CU179" s="52"/>
      <c r="CV179" s="52"/>
      <c r="CW179" s="52"/>
      <c r="CX179" s="52"/>
      <c r="CY179" s="52"/>
      <c r="CZ179" s="52"/>
      <c r="DA179" s="52"/>
      <c r="DB179" s="52"/>
      <c r="DC179" s="52"/>
      <c r="DD179" s="52"/>
      <c r="DE179" s="52"/>
      <c r="DF179" s="52"/>
      <c r="DG179" s="52"/>
      <c r="DH179" s="52"/>
      <c r="DI179" s="52"/>
      <c r="DJ179" s="52"/>
      <c r="DK179" s="52"/>
      <c r="DL179" s="52"/>
      <c r="DM179" s="52"/>
      <c r="DN179" s="52"/>
      <c r="DO179" s="52"/>
      <c r="DP179" s="52"/>
      <c r="DQ179" s="52"/>
      <c r="DR179" s="52"/>
      <c r="DS179" s="52"/>
      <c r="DT179" s="52"/>
      <c r="DU179" s="52"/>
      <c r="DV179" s="52"/>
      <c r="DW179" s="52"/>
      <c r="DX179" s="52"/>
      <c r="DY179" s="52"/>
      <c r="DZ179" s="52"/>
      <c r="EA179" s="52"/>
      <c r="EB179" s="52"/>
      <c r="EC179" s="52"/>
      <c r="ED179" s="52"/>
      <c r="EE179" s="52"/>
      <c r="EF179" s="52"/>
      <c r="EG179" s="52"/>
      <c r="EH179" s="52"/>
      <c r="EI179" s="52"/>
      <c r="EJ179" s="52"/>
      <c r="EK179" s="52"/>
      <c r="EL179" s="52"/>
      <c r="EM179" s="52"/>
      <c r="EN179" s="52"/>
      <c r="EO179" s="53"/>
      <c r="EP179" s="51"/>
      <c r="EQ179" s="52"/>
      <c r="ER179" s="52"/>
      <c r="ES179" s="52"/>
      <c r="ET179" s="52"/>
      <c r="EU179" s="52"/>
      <c r="EV179" s="52"/>
      <c r="EW179" s="52"/>
      <c r="EX179" s="52"/>
      <c r="EY179" s="52"/>
      <c r="EZ179" s="52"/>
      <c r="FA179" s="52"/>
      <c r="FB179" s="52"/>
      <c r="FC179" s="52"/>
      <c r="FD179" s="52"/>
      <c r="FE179" s="52"/>
      <c r="FF179" s="52"/>
      <c r="FG179" s="52"/>
      <c r="FH179" s="52"/>
      <c r="FI179" s="52"/>
      <c r="FJ179" s="52"/>
    </row>
    <row r="180" ht="4.5" customHeight="1">
      <c r="A180" s="46"/>
      <c r="B180" s="51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  <c r="BF180" s="52"/>
      <c r="BG180" s="52"/>
      <c r="BH180" s="52"/>
      <c r="BI180" s="52"/>
      <c r="BJ180" s="52"/>
      <c r="BK180" s="52"/>
      <c r="BL180" s="52"/>
      <c r="BM180" s="52"/>
      <c r="BN180" s="52"/>
      <c r="BO180" s="52"/>
      <c r="BP180" s="52"/>
      <c r="BQ180" s="52"/>
      <c r="BR180" s="52"/>
      <c r="BS180" s="52"/>
      <c r="BT180" s="52"/>
      <c r="BU180" s="53"/>
      <c r="BV180" s="51"/>
      <c r="BW180" s="52"/>
      <c r="BX180" s="52"/>
      <c r="BY180" s="52"/>
      <c r="BZ180" s="52"/>
      <c r="CA180" s="52"/>
      <c r="CB180" s="52"/>
      <c r="CC180" s="52"/>
      <c r="CD180" s="52"/>
      <c r="CE180" s="52"/>
      <c r="CF180" s="52"/>
      <c r="CG180" s="52"/>
      <c r="CH180" s="52"/>
      <c r="CI180" s="52"/>
      <c r="CJ180" s="52"/>
      <c r="CK180" s="52"/>
      <c r="CL180" s="52"/>
      <c r="CM180" s="52"/>
      <c r="CN180" s="52"/>
      <c r="CO180" s="52"/>
      <c r="CP180" s="52"/>
      <c r="CQ180" s="52"/>
      <c r="CR180" s="52"/>
      <c r="CS180" s="52"/>
      <c r="CT180" s="52"/>
      <c r="CU180" s="52"/>
      <c r="CV180" s="52"/>
      <c r="CW180" s="52"/>
      <c r="CX180" s="52"/>
      <c r="CY180" s="52"/>
      <c r="CZ180" s="52"/>
      <c r="DA180" s="52"/>
      <c r="DB180" s="52"/>
      <c r="DC180" s="52"/>
      <c r="DD180" s="52"/>
      <c r="DE180" s="52"/>
      <c r="DF180" s="52"/>
      <c r="DG180" s="52"/>
      <c r="DH180" s="52"/>
      <c r="DI180" s="52"/>
      <c r="DJ180" s="52"/>
      <c r="DK180" s="52"/>
      <c r="DL180" s="52"/>
      <c r="DM180" s="52"/>
      <c r="DN180" s="52"/>
      <c r="DO180" s="52"/>
      <c r="DP180" s="52"/>
      <c r="DQ180" s="52"/>
      <c r="DR180" s="52"/>
      <c r="DS180" s="52"/>
      <c r="DT180" s="52"/>
      <c r="DU180" s="52"/>
      <c r="DV180" s="52"/>
      <c r="DW180" s="52"/>
      <c r="DX180" s="52"/>
      <c r="DY180" s="52"/>
      <c r="DZ180" s="52"/>
      <c r="EA180" s="52"/>
      <c r="EB180" s="52"/>
      <c r="EC180" s="52"/>
      <c r="ED180" s="52"/>
      <c r="EE180" s="52"/>
      <c r="EF180" s="52"/>
      <c r="EG180" s="52"/>
      <c r="EH180" s="52"/>
      <c r="EI180" s="52"/>
      <c r="EJ180" s="52"/>
      <c r="EK180" s="52"/>
      <c r="EL180" s="52"/>
      <c r="EM180" s="52"/>
      <c r="EN180" s="52"/>
      <c r="EO180" s="53"/>
      <c r="EP180" s="51"/>
      <c r="EQ180" s="52"/>
      <c r="ER180" s="52"/>
      <c r="ES180" s="52"/>
      <c r="ET180" s="52"/>
      <c r="EU180" s="52"/>
      <c r="EV180" s="52"/>
      <c r="EW180" s="52"/>
      <c r="EX180" s="52"/>
      <c r="EY180" s="52"/>
      <c r="EZ180" s="52"/>
      <c r="FA180" s="52"/>
      <c r="FB180" s="52"/>
      <c r="FC180" s="52"/>
      <c r="FD180" s="52"/>
      <c r="FE180" s="52"/>
      <c r="FF180" s="52"/>
      <c r="FG180" s="52"/>
      <c r="FH180" s="52"/>
      <c r="FI180" s="52"/>
      <c r="FJ180" s="52"/>
    </row>
    <row r="181" ht="4.5" customHeight="1">
      <c r="A181" s="46"/>
      <c r="B181" s="51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  <c r="BF181" s="52"/>
      <c r="BG181" s="52"/>
      <c r="BH181" s="52"/>
      <c r="BI181" s="52"/>
      <c r="BJ181" s="52"/>
      <c r="BK181" s="52"/>
      <c r="BL181" s="52"/>
      <c r="BM181" s="52"/>
      <c r="BN181" s="52"/>
      <c r="BO181" s="52"/>
      <c r="BP181" s="52"/>
      <c r="BQ181" s="52"/>
      <c r="BR181" s="52"/>
      <c r="BS181" s="52"/>
      <c r="BT181" s="52"/>
      <c r="BU181" s="53"/>
      <c r="BV181" s="51"/>
      <c r="BW181" s="52"/>
      <c r="BX181" s="52"/>
      <c r="BY181" s="52"/>
      <c r="BZ181" s="52"/>
      <c r="CA181" s="52"/>
      <c r="CB181" s="52"/>
      <c r="CC181" s="52"/>
      <c r="CD181" s="52"/>
      <c r="CE181" s="52"/>
      <c r="CF181" s="52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  <c r="CQ181" s="52"/>
      <c r="CR181" s="52"/>
      <c r="CS181" s="52"/>
      <c r="CT181" s="52"/>
      <c r="CU181" s="52"/>
      <c r="CV181" s="52"/>
      <c r="CW181" s="52"/>
      <c r="CX181" s="52"/>
      <c r="CY181" s="52"/>
      <c r="CZ181" s="52"/>
      <c r="DA181" s="52"/>
      <c r="DB181" s="52"/>
      <c r="DC181" s="52"/>
      <c r="DD181" s="52"/>
      <c r="DE181" s="52"/>
      <c r="DF181" s="52"/>
      <c r="DG181" s="52"/>
      <c r="DH181" s="52"/>
      <c r="DI181" s="52"/>
      <c r="DJ181" s="52"/>
      <c r="DK181" s="52"/>
      <c r="DL181" s="52"/>
      <c r="DM181" s="52"/>
      <c r="DN181" s="52"/>
      <c r="DO181" s="52"/>
      <c r="DP181" s="52"/>
      <c r="DQ181" s="52"/>
      <c r="DR181" s="52"/>
      <c r="DS181" s="52"/>
      <c r="DT181" s="52"/>
      <c r="DU181" s="52"/>
      <c r="DV181" s="52"/>
      <c r="DW181" s="52"/>
      <c r="DX181" s="52"/>
      <c r="DY181" s="52"/>
      <c r="DZ181" s="52"/>
      <c r="EA181" s="52"/>
      <c r="EB181" s="52"/>
      <c r="EC181" s="52"/>
      <c r="ED181" s="52"/>
      <c r="EE181" s="52"/>
      <c r="EF181" s="52"/>
      <c r="EG181" s="52"/>
      <c r="EH181" s="52"/>
      <c r="EI181" s="52"/>
      <c r="EJ181" s="52"/>
      <c r="EK181" s="52"/>
      <c r="EL181" s="52"/>
      <c r="EM181" s="52"/>
      <c r="EN181" s="52"/>
      <c r="EO181" s="53"/>
      <c r="EP181" s="51"/>
      <c r="EQ181" s="52"/>
      <c r="ER181" s="52"/>
      <c r="ES181" s="52"/>
      <c r="ET181" s="52"/>
      <c r="EU181" s="52"/>
      <c r="EV181" s="52"/>
      <c r="EW181" s="52"/>
      <c r="EX181" s="52"/>
      <c r="EY181" s="52"/>
      <c r="EZ181" s="52"/>
      <c r="FA181" s="52"/>
      <c r="FB181" s="52"/>
      <c r="FC181" s="52"/>
      <c r="FD181" s="52"/>
      <c r="FE181" s="52"/>
      <c r="FF181" s="52"/>
      <c r="FG181" s="52"/>
      <c r="FH181" s="52"/>
      <c r="FI181" s="52"/>
      <c r="FJ181" s="52"/>
    </row>
    <row r="182" ht="4.5" customHeight="1">
      <c r="A182" s="46"/>
      <c r="B182" s="51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  <c r="BF182" s="52"/>
      <c r="BG182" s="52"/>
      <c r="BH182" s="52"/>
      <c r="BI182" s="52"/>
      <c r="BJ182" s="52"/>
      <c r="BK182" s="52"/>
      <c r="BL182" s="52"/>
      <c r="BM182" s="52"/>
      <c r="BN182" s="52"/>
      <c r="BO182" s="52"/>
      <c r="BP182" s="52"/>
      <c r="BQ182" s="52"/>
      <c r="BR182" s="52"/>
      <c r="BS182" s="52"/>
      <c r="BT182" s="52"/>
      <c r="BU182" s="53"/>
      <c r="BV182" s="51"/>
      <c r="BW182" s="52"/>
      <c r="BX182" s="52"/>
      <c r="BY182" s="52"/>
      <c r="BZ182" s="52"/>
      <c r="CA182" s="52"/>
      <c r="CB182" s="52"/>
      <c r="CC182" s="52"/>
      <c r="CD182" s="52"/>
      <c r="CE182" s="52"/>
      <c r="CF182" s="52"/>
      <c r="CG182" s="52"/>
      <c r="CH182" s="52"/>
      <c r="CI182" s="52"/>
      <c r="CJ182" s="52"/>
      <c r="CK182" s="52"/>
      <c r="CL182" s="52"/>
      <c r="CM182" s="52"/>
      <c r="CN182" s="52"/>
      <c r="CO182" s="52"/>
      <c r="CP182" s="52"/>
      <c r="CQ182" s="52"/>
      <c r="CR182" s="52"/>
      <c r="CS182" s="52"/>
      <c r="CT182" s="52"/>
      <c r="CU182" s="52"/>
      <c r="CV182" s="52"/>
      <c r="CW182" s="52"/>
      <c r="CX182" s="52"/>
      <c r="CY182" s="52"/>
      <c r="CZ182" s="52"/>
      <c r="DA182" s="52"/>
      <c r="DB182" s="52"/>
      <c r="DC182" s="52"/>
      <c r="DD182" s="52"/>
      <c r="DE182" s="52"/>
      <c r="DF182" s="52"/>
      <c r="DG182" s="52"/>
      <c r="DH182" s="52"/>
      <c r="DI182" s="52"/>
      <c r="DJ182" s="52"/>
      <c r="DK182" s="52"/>
      <c r="DL182" s="52"/>
      <c r="DM182" s="52"/>
      <c r="DN182" s="52"/>
      <c r="DO182" s="52"/>
      <c r="DP182" s="52"/>
      <c r="DQ182" s="52"/>
      <c r="DR182" s="52"/>
      <c r="DS182" s="52"/>
      <c r="DT182" s="52"/>
      <c r="DU182" s="52"/>
      <c r="DV182" s="52"/>
      <c r="DW182" s="52"/>
      <c r="DX182" s="52"/>
      <c r="DY182" s="52"/>
      <c r="DZ182" s="52"/>
      <c r="EA182" s="52"/>
      <c r="EB182" s="52"/>
      <c r="EC182" s="52"/>
      <c r="ED182" s="52"/>
      <c r="EE182" s="52"/>
      <c r="EF182" s="52"/>
      <c r="EG182" s="52"/>
      <c r="EH182" s="52"/>
      <c r="EI182" s="52"/>
      <c r="EJ182" s="52"/>
      <c r="EK182" s="52"/>
      <c r="EL182" s="52"/>
      <c r="EM182" s="52"/>
      <c r="EN182" s="52"/>
      <c r="EO182" s="53"/>
      <c r="EP182" s="51"/>
      <c r="EQ182" s="52"/>
      <c r="ER182" s="52"/>
      <c r="ES182" s="52"/>
      <c r="ET182" s="52"/>
      <c r="EU182" s="52"/>
      <c r="EV182" s="52"/>
      <c r="EW182" s="52"/>
      <c r="EX182" s="52"/>
      <c r="EY182" s="52"/>
      <c r="EZ182" s="52"/>
      <c r="FA182" s="52"/>
      <c r="FB182" s="52"/>
      <c r="FC182" s="52"/>
      <c r="FD182" s="52"/>
      <c r="FE182" s="52"/>
      <c r="FF182" s="52"/>
      <c r="FG182" s="52"/>
      <c r="FH182" s="52"/>
      <c r="FI182" s="52"/>
      <c r="FJ182" s="52"/>
    </row>
    <row r="183" ht="4.5" customHeight="1">
      <c r="A183" s="46"/>
      <c r="B183" s="51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3"/>
      <c r="BV183" s="51"/>
      <c r="BW183" s="52"/>
      <c r="BX183" s="52"/>
      <c r="BY183" s="52"/>
      <c r="BZ183" s="52"/>
      <c r="CA183" s="52"/>
      <c r="CB183" s="52"/>
      <c r="CC183" s="52"/>
      <c r="CD183" s="52"/>
      <c r="CE183" s="52"/>
      <c r="CF183" s="52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  <c r="DF183" s="52"/>
      <c r="DG183" s="52"/>
      <c r="DH183" s="52"/>
      <c r="DI183" s="52"/>
      <c r="DJ183" s="52"/>
      <c r="DK183" s="52"/>
      <c r="DL183" s="52"/>
      <c r="DM183" s="52"/>
      <c r="DN183" s="52"/>
      <c r="DO183" s="52"/>
      <c r="DP183" s="52"/>
      <c r="DQ183" s="52"/>
      <c r="DR183" s="52"/>
      <c r="DS183" s="52"/>
      <c r="DT183" s="52"/>
      <c r="DU183" s="52"/>
      <c r="DV183" s="52"/>
      <c r="DW183" s="52"/>
      <c r="DX183" s="52"/>
      <c r="DY183" s="52"/>
      <c r="DZ183" s="52"/>
      <c r="EA183" s="52"/>
      <c r="EB183" s="52"/>
      <c r="EC183" s="52"/>
      <c r="ED183" s="52"/>
      <c r="EE183" s="52"/>
      <c r="EF183" s="52"/>
      <c r="EG183" s="52"/>
      <c r="EH183" s="52"/>
      <c r="EI183" s="52"/>
      <c r="EJ183" s="52"/>
      <c r="EK183" s="52"/>
      <c r="EL183" s="52"/>
      <c r="EM183" s="52"/>
      <c r="EN183" s="52"/>
      <c r="EO183" s="53"/>
      <c r="EP183" s="51"/>
      <c r="EQ183" s="52"/>
      <c r="ER183" s="52"/>
      <c r="ES183" s="52"/>
      <c r="ET183" s="52"/>
      <c r="EU183" s="52"/>
      <c r="EV183" s="52"/>
      <c r="EW183" s="52"/>
      <c r="EX183" s="52"/>
      <c r="EY183" s="52"/>
      <c r="EZ183" s="52"/>
      <c r="FA183" s="52"/>
      <c r="FB183" s="52"/>
      <c r="FC183" s="52"/>
      <c r="FD183" s="52"/>
      <c r="FE183" s="52"/>
      <c r="FF183" s="52"/>
      <c r="FG183" s="52"/>
      <c r="FH183" s="52"/>
      <c r="FI183" s="52"/>
      <c r="FJ183" s="52"/>
    </row>
    <row r="184" ht="4.5" customHeight="1">
      <c r="A184" s="46"/>
      <c r="B184" s="51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  <c r="BF184" s="52"/>
      <c r="BG184" s="52"/>
      <c r="BH184" s="52"/>
      <c r="BI184" s="52"/>
      <c r="BJ184" s="52"/>
      <c r="BK184" s="52"/>
      <c r="BL184" s="52"/>
      <c r="BM184" s="52"/>
      <c r="BN184" s="52"/>
      <c r="BO184" s="52"/>
      <c r="BP184" s="52"/>
      <c r="BQ184" s="52"/>
      <c r="BR184" s="52"/>
      <c r="BS184" s="52"/>
      <c r="BT184" s="52"/>
      <c r="BU184" s="53"/>
      <c r="BV184" s="51"/>
      <c r="BW184" s="52"/>
      <c r="BX184" s="52"/>
      <c r="BY184" s="52"/>
      <c r="BZ184" s="52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  <c r="CP184" s="52"/>
      <c r="CQ184" s="52"/>
      <c r="CR184" s="52"/>
      <c r="CS184" s="52"/>
      <c r="CT184" s="52"/>
      <c r="CU184" s="52"/>
      <c r="CV184" s="52"/>
      <c r="CW184" s="52"/>
      <c r="CX184" s="52"/>
      <c r="CY184" s="52"/>
      <c r="CZ184" s="52"/>
      <c r="DA184" s="52"/>
      <c r="DB184" s="52"/>
      <c r="DC184" s="52"/>
      <c r="DD184" s="52"/>
      <c r="DE184" s="52"/>
      <c r="DF184" s="52"/>
      <c r="DG184" s="52"/>
      <c r="DH184" s="52"/>
      <c r="DI184" s="52"/>
      <c r="DJ184" s="52"/>
      <c r="DK184" s="52"/>
      <c r="DL184" s="52"/>
      <c r="DM184" s="52"/>
      <c r="DN184" s="52"/>
      <c r="DO184" s="52"/>
      <c r="DP184" s="52"/>
      <c r="DQ184" s="52"/>
      <c r="DR184" s="52"/>
      <c r="DS184" s="52"/>
      <c r="DT184" s="52"/>
      <c r="DU184" s="52"/>
      <c r="DV184" s="52"/>
      <c r="DW184" s="52"/>
      <c r="DX184" s="52"/>
      <c r="DY184" s="52"/>
      <c r="DZ184" s="52"/>
      <c r="EA184" s="52"/>
      <c r="EB184" s="52"/>
      <c r="EC184" s="52"/>
      <c r="ED184" s="52"/>
      <c r="EE184" s="52"/>
      <c r="EF184" s="52"/>
      <c r="EG184" s="52"/>
      <c r="EH184" s="52"/>
      <c r="EI184" s="52"/>
      <c r="EJ184" s="52"/>
      <c r="EK184" s="52"/>
      <c r="EL184" s="52"/>
      <c r="EM184" s="52"/>
      <c r="EN184" s="52"/>
      <c r="EO184" s="53"/>
      <c r="EP184" s="51"/>
      <c r="EQ184" s="52"/>
      <c r="ER184" s="52"/>
      <c r="ES184" s="52"/>
      <c r="ET184" s="52"/>
      <c r="EU184" s="52"/>
      <c r="EV184" s="52"/>
      <c r="EW184" s="52"/>
      <c r="EX184" s="52"/>
      <c r="EY184" s="52"/>
      <c r="EZ184" s="52"/>
      <c r="FA184" s="52"/>
      <c r="FB184" s="52"/>
      <c r="FC184" s="52"/>
      <c r="FD184" s="52"/>
      <c r="FE184" s="52"/>
      <c r="FF184" s="52"/>
      <c r="FG184" s="52"/>
      <c r="FH184" s="52"/>
      <c r="FI184" s="52"/>
      <c r="FJ184" s="52"/>
    </row>
    <row r="185" ht="4.5" customHeight="1">
      <c r="A185" s="46"/>
      <c r="B185" s="51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3"/>
      <c r="BV185" s="51"/>
      <c r="BW185" s="52"/>
      <c r="BX185" s="52"/>
      <c r="BY185" s="52"/>
      <c r="BZ185" s="52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  <c r="CQ185" s="52"/>
      <c r="CR185" s="52"/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2"/>
      <c r="DD185" s="52"/>
      <c r="DE185" s="52"/>
      <c r="DF185" s="52"/>
      <c r="DG185" s="52"/>
      <c r="DH185" s="52"/>
      <c r="DI185" s="52"/>
      <c r="DJ185" s="52"/>
      <c r="DK185" s="52"/>
      <c r="DL185" s="52"/>
      <c r="DM185" s="52"/>
      <c r="DN185" s="52"/>
      <c r="DO185" s="52"/>
      <c r="DP185" s="52"/>
      <c r="DQ185" s="52"/>
      <c r="DR185" s="52"/>
      <c r="DS185" s="52"/>
      <c r="DT185" s="52"/>
      <c r="DU185" s="52"/>
      <c r="DV185" s="52"/>
      <c r="DW185" s="52"/>
      <c r="DX185" s="52"/>
      <c r="DY185" s="52"/>
      <c r="DZ185" s="52"/>
      <c r="EA185" s="52"/>
      <c r="EB185" s="52"/>
      <c r="EC185" s="52"/>
      <c r="ED185" s="52"/>
      <c r="EE185" s="52"/>
      <c r="EF185" s="52"/>
      <c r="EG185" s="52"/>
      <c r="EH185" s="52"/>
      <c r="EI185" s="52"/>
      <c r="EJ185" s="52"/>
      <c r="EK185" s="52"/>
      <c r="EL185" s="52"/>
      <c r="EM185" s="52"/>
      <c r="EN185" s="52"/>
      <c r="EO185" s="53"/>
      <c r="EP185" s="51"/>
      <c r="EQ185" s="52"/>
      <c r="ER185" s="52"/>
      <c r="ES185" s="52"/>
      <c r="ET185" s="52"/>
      <c r="EU185" s="52"/>
      <c r="EV185" s="52"/>
      <c r="EW185" s="52"/>
      <c r="EX185" s="52"/>
      <c r="EY185" s="52"/>
      <c r="EZ185" s="52"/>
      <c r="FA185" s="52"/>
      <c r="FB185" s="52"/>
      <c r="FC185" s="52"/>
      <c r="FD185" s="52"/>
      <c r="FE185" s="52"/>
      <c r="FF185" s="52"/>
      <c r="FG185" s="52"/>
      <c r="FH185" s="52"/>
      <c r="FI185" s="52"/>
      <c r="FJ185" s="52"/>
    </row>
    <row r="186" ht="4.5" customHeight="1">
      <c r="A186" s="46"/>
      <c r="B186" s="51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  <c r="BF186" s="52"/>
      <c r="BG186" s="52"/>
      <c r="BH186" s="52"/>
      <c r="BI186" s="52"/>
      <c r="BJ186" s="52"/>
      <c r="BK186" s="52"/>
      <c r="BL186" s="52"/>
      <c r="BM186" s="52"/>
      <c r="BN186" s="52"/>
      <c r="BO186" s="52"/>
      <c r="BP186" s="52"/>
      <c r="BQ186" s="52"/>
      <c r="BR186" s="52"/>
      <c r="BS186" s="52"/>
      <c r="BT186" s="52"/>
      <c r="BU186" s="53"/>
      <c r="BV186" s="51"/>
      <c r="BW186" s="52"/>
      <c r="BX186" s="52"/>
      <c r="BY186" s="52"/>
      <c r="BZ186" s="52"/>
      <c r="CA186" s="52"/>
      <c r="CB186" s="52"/>
      <c r="CC186" s="52"/>
      <c r="CD186" s="52"/>
      <c r="CE186" s="52"/>
      <c r="CF186" s="52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  <c r="CU186" s="52"/>
      <c r="CV186" s="52"/>
      <c r="CW186" s="52"/>
      <c r="CX186" s="52"/>
      <c r="CY186" s="52"/>
      <c r="CZ186" s="52"/>
      <c r="DA186" s="52"/>
      <c r="DB186" s="52"/>
      <c r="DC186" s="52"/>
      <c r="DD186" s="52"/>
      <c r="DE186" s="52"/>
      <c r="DF186" s="52"/>
      <c r="DG186" s="52"/>
      <c r="DH186" s="52"/>
      <c r="DI186" s="52"/>
      <c r="DJ186" s="52"/>
      <c r="DK186" s="52"/>
      <c r="DL186" s="52"/>
      <c r="DM186" s="52"/>
      <c r="DN186" s="52"/>
      <c r="DO186" s="52"/>
      <c r="DP186" s="52"/>
      <c r="DQ186" s="52"/>
      <c r="DR186" s="52"/>
      <c r="DS186" s="52"/>
      <c r="DT186" s="52"/>
      <c r="DU186" s="52"/>
      <c r="DV186" s="52"/>
      <c r="DW186" s="52"/>
      <c r="DX186" s="52"/>
      <c r="DY186" s="52"/>
      <c r="DZ186" s="52"/>
      <c r="EA186" s="52"/>
      <c r="EB186" s="52"/>
      <c r="EC186" s="52"/>
      <c r="ED186" s="52"/>
      <c r="EE186" s="52"/>
      <c r="EF186" s="52"/>
      <c r="EG186" s="52"/>
      <c r="EH186" s="52"/>
      <c r="EI186" s="52"/>
      <c r="EJ186" s="52"/>
      <c r="EK186" s="52"/>
      <c r="EL186" s="52"/>
      <c r="EM186" s="52"/>
      <c r="EN186" s="52"/>
      <c r="EO186" s="53"/>
      <c r="EP186" s="51"/>
      <c r="EQ186" s="52"/>
      <c r="ER186" s="52"/>
      <c r="ES186" s="52"/>
      <c r="ET186" s="52"/>
      <c r="EU186" s="52"/>
      <c r="EV186" s="52"/>
      <c r="EW186" s="52"/>
      <c r="EX186" s="52"/>
      <c r="EY186" s="52"/>
      <c r="EZ186" s="52"/>
      <c r="FA186" s="52"/>
      <c r="FB186" s="52"/>
      <c r="FC186" s="52"/>
      <c r="FD186" s="52"/>
      <c r="FE186" s="52"/>
      <c r="FF186" s="52"/>
      <c r="FG186" s="52"/>
      <c r="FH186" s="52"/>
      <c r="FI186" s="52"/>
      <c r="FJ186" s="52"/>
    </row>
    <row r="187" ht="4.5" customHeight="1">
      <c r="A187" s="46"/>
      <c r="B187" s="51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3"/>
      <c r="BV187" s="51"/>
      <c r="BW187" s="52"/>
      <c r="BX187" s="52"/>
      <c r="BY187" s="52"/>
      <c r="BZ187" s="52"/>
      <c r="CA187" s="52"/>
      <c r="CB187" s="52"/>
      <c r="CC187" s="52"/>
      <c r="CD187" s="52"/>
      <c r="CE187" s="52"/>
      <c r="CF187" s="52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  <c r="DD187" s="52"/>
      <c r="DE187" s="52"/>
      <c r="DF187" s="52"/>
      <c r="DG187" s="52"/>
      <c r="DH187" s="52"/>
      <c r="DI187" s="52"/>
      <c r="DJ187" s="52"/>
      <c r="DK187" s="52"/>
      <c r="DL187" s="52"/>
      <c r="DM187" s="52"/>
      <c r="DN187" s="52"/>
      <c r="DO187" s="52"/>
      <c r="DP187" s="52"/>
      <c r="DQ187" s="52"/>
      <c r="DR187" s="52"/>
      <c r="DS187" s="52"/>
      <c r="DT187" s="52"/>
      <c r="DU187" s="52"/>
      <c r="DV187" s="52"/>
      <c r="DW187" s="52"/>
      <c r="DX187" s="52"/>
      <c r="DY187" s="52"/>
      <c r="DZ187" s="52"/>
      <c r="EA187" s="52"/>
      <c r="EB187" s="52"/>
      <c r="EC187" s="52"/>
      <c r="ED187" s="52"/>
      <c r="EE187" s="52"/>
      <c r="EF187" s="52"/>
      <c r="EG187" s="52"/>
      <c r="EH187" s="52"/>
      <c r="EI187" s="52"/>
      <c r="EJ187" s="52"/>
      <c r="EK187" s="52"/>
      <c r="EL187" s="52"/>
      <c r="EM187" s="52"/>
      <c r="EN187" s="52"/>
      <c r="EO187" s="53"/>
      <c r="EP187" s="51"/>
      <c r="EQ187" s="52"/>
      <c r="ER187" s="52"/>
      <c r="ES187" s="52"/>
      <c r="ET187" s="52"/>
      <c r="EU187" s="52"/>
      <c r="EV187" s="52"/>
      <c r="EW187" s="52"/>
      <c r="EX187" s="52"/>
      <c r="EY187" s="52"/>
      <c r="EZ187" s="52"/>
      <c r="FA187" s="52"/>
      <c r="FB187" s="52"/>
      <c r="FC187" s="52"/>
      <c r="FD187" s="52"/>
      <c r="FE187" s="52"/>
      <c r="FF187" s="52"/>
      <c r="FG187" s="52"/>
      <c r="FH187" s="52"/>
      <c r="FI187" s="52"/>
      <c r="FJ187" s="52"/>
    </row>
    <row r="188" ht="4.5" customHeight="1">
      <c r="A188" s="46"/>
      <c r="B188" s="51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  <c r="BF188" s="52"/>
      <c r="BG188" s="52"/>
      <c r="BH188" s="52"/>
      <c r="BI188" s="52"/>
      <c r="BJ188" s="52"/>
      <c r="BK188" s="52"/>
      <c r="BL188" s="52"/>
      <c r="BM188" s="52"/>
      <c r="BN188" s="52"/>
      <c r="BO188" s="52"/>
      <c r="BP188" s="52"/>
      <c r="BQ188" s="52"/>
      <c r="BR188" s="52"/>
      <c r="BS188" s="52"/>
      <c r="BT188" s="52"/>
      <c r="BU188" s="53"/>
      <c r="BV188" s="51"/>
      <c r="BW188" s="52"/>
      <c r="BX188" s="52"/>
      <c r="BY188" s="52"/>
      <c r="BZ188" s="52"/>
      <c r="CA188" s="52"/>
      <c r="CB188" s="52"/>
      <c r="CC188" s="52"/>
      <c r="CD188" s="52"/>
      <c r="CE188" s="52"/>
      <c r="CF188" s="52"/>
      <c r="CG188" s="52"/>
      <c r="CH188" s="52"/>
      <c r="CI188" s="52"/>
      <c r="CJ188" s="52"/>
      <c r="CK188" s="52"/>
      <c r="CL188" s="52"/>
      <c r="CM188" s="52"/>
      <c r="CN188" s="52"/>
      <c r="CO188" s="52"/>
      <c r="CP188" s="52"/>
      <c r="CQ188" s="52"/>
      <c r="CR188" s="52"/>
      <c r="CS188" s="52"/>
      <c r="CT188" s="52"/>
      <c r="CU188" s="52"/>
      <c r="CV188" s="52"/>
      <c r="CW188" s="52"/>
      <c r="CX188" s="52"/>
      <c r="CY188" s="52"/>
      <c r="CZ188" s="52"/>
      <c r="DA188" s="52"/>
      <c r="DB188" s="52"/>
      <c r="DC188" s="52"/>
      <c r="DD188" s="52"/>
      <c r="DE188" s="52"/>
      <c r="DF188" s="52"/>
      <c r="DG188" s="52"/>
      <c r="DH188" s="52"/>
      <c r="DI188" s="52"/>
      <c r="DJ188" s="52"/>
      <c r="DK188" s="52"/>
      <c r="DL188" s="52"/>
      <c r="DM188" s="52"/>
      <c r="DN188" s="52"/>
      <c r="DO188" s="52"/>
      <c r="DP188" s="52"/>
      <c r="DQ188" s="52"/>
      <c r="DR188" s="52"/>
      <c r="DS188" s="52"/>
      <c r="DT188" s="52"/>
      <c r="DU188" s="52"/>
      <c r="DV188" s="52"/>
      <c r="DW188" s="52"/>
      <c r="DX188" s="52"/>
      <c r="DY188" s="52"/>
      <c r="DZ188" s="52"/>
      <c r="EA188" s="52"/>
      <c r="EB188" s="52"/>
      <c r="EC188" s="52"/>
      <c r="ED188" s="52"/>
      <c r="EE188" s="52"/>
      <c r="EF188" s="52"/>
      <c r="EG188" s="52"/>
      <c r="EH188" s="52"/>
      <c r="EI188" s="52"/>
      <c r="EJ188" s="52"/>
      <c r="EK188" s="52"/>
      <c r="EL188" s="52"/>
      <c r="EM188" s="52"/>
      <c r="EN188" s="52"/>
      <c r="EO188" s="53"/>
      <c r="EP188" s="51"/>
      <c r="EQ188" s="52"/>
      <c r="ER188" s="52"/>
      <c r="ES188" s="52"/>
      <c r="ET188" s="52"/>
      <c r="EU188" s="52"/>
      <c r="EV188" s="52"/>
      <c r="EW188" s="52"/>
      <c r="EX188" s="52"/>
      <c r="EY188" s="52"/>
      <c r="EZ188" s="52"/>
      <c r="FA188" s="52"/>
      <c r="FB188" s="52"/>
      <c r="FC188" s="52"/>
      <c r="FD188" s="52"/>
      <c r="FE188" s="52"/>
      <c r="FF188" s="52"/>
      <c r="FG188" s="52"/>
      <c r="FH188" s="52"/>
      <c r="FI188" s="52"/>
      <c r="FJ188" s="52"/>
    </row>
    <row r="189" ht="4.5" customHeight="1">
      <c r="A189" s="46"/>
      <c r="B189" s="51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3"/>
      <c r="BV189" s="51"/>
      <c r="BW189" s="52"/>
      <c r="BX189" s="52"/>
      <c r="BY189" s="52"/>
      <c r="BZ189" s="52"/>
      <c r="CA189" s="52"/>
      <c r="CB189" s="52"/>
      <c r="CC189" s="52"/>
      <c r="CD189" s="52"/>
      <c r="CE189" s="52"/>
      <c r="CF189" s="52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  <c r="CQ189" s="52"/>
      <c r="CR189" s="52"/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2"/>
      <c r="DD189" s="52"/>
      <c r="DE189" s="52"/>
      <c r="DF189" s="52"/>
      <c r="DG189" s="52"/>
      <c r="DH189" s="52"/>
      <c r="DI189" s="52"/>
      <c r="DJ189" s="52"/>
      <c r="DK189" s="52"/>
      <c r="DL189" s="52"/>
      <c r="DM189" s="52"/>
      <c r="DN189" s="52"/>
      <c r="DO189" s="52"/>
      <c r="DP189" s="52"/>
      <c r="DQ189" s="52"/>
      <c r="DR189" s="52"/>
      <c r="DS189" s="52"/>
      <c r="DT189" s="52"/>
      <c r="DU189" s="52"/>
      <c r="DV189" s="52"/>
      <c r="DW189" s="52"/>
      <c r="DX189" s="52"/>
      <c r="DY189" s="52"/>
      <c r="DZ189" s="52"/>
      <c r="EA189" s="52"/>
      <c r="EB189" s="52"/>
      <c r="EC189" s="52"/>
      <c r="ED189" s="52"/>
      <c r="EE189" s="52"/>
      <c r="EF189" s="52"/>
      <c r="EG189" s="52"/>
      <c r="EH189" s="52"/>
      <c r="EI189" s="52"/>
      <c r="EJ189" s="52"/>
      <c r="EK189" s="52"/>
      <c r="EL189" s="52"/>
      <c r="EM189" s="52"/>
      <c r="EN189" s="52"/>
      <c r="EO189" s="53"/>
      <c r="EP189" s="51"/>
      <c r="EQ189" s="52"/>
      <c r="ER189" s="52"/>
      <c r="ES189" s="52"/>
      <c r="ET189" s="52"/>
      <c r="EU189" s="52"/>
      <c r="EV189" s="52"/>
      <c r="EW189" s="52"/>
      <c r="EX189" s="52"/>
      <c r="EY189" s="52"/>
      <c r="EZ189" s="52"/>
      <c r="FA189" s="52"/>
      <c r="FB189" s="52"/>
      <c r="FC189" s="52"/>
      <c r="FD189" s="52"/>
      <c r="FE189" s="52"/>
      <c r="FF189" s="52"/>
      <c r="FG189" s="52"/>
      <c r="FH189" s="52"/>
      <c r="FI189" s="52"/>
      <c r="FJ189" s="52"/>
    </row>
    <row r="190" ht="4.5" customHeight="1">
      <c r="A190" s="46"/>
      <c r="B190" s="51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52"/>
      <c r="BJ190" s="52"/>
      <c r="BK190" s="52"/>
      <c r="BL190" s="52"/>
      <c r="BM190" s="52"/>
      <c r="BN190" s="52"/>
      <c r="BO190" s="52"/>
      <c r="BP190" s="52"/>
      <c r="BQ190" s="52"/>
      <c r="BR190" s="52"/>
      <c r="BS190" s="52"/>
      <c r="BT190" s="52"/>
      <c r="BU190" s="53"/>
      <c r="BV190" s="51"/>
      <c r="BW190" s="52"/>
      <c r="BX190" s="52"/>
      <c r="BY190" s="52"/>
      <c r="BZ190" s="52"/>
      <c r="CA190" s="52"/>
      <c r="CB190" s="52"/>
      <c r="CC190" s="52"/>
      <c r="CD190" s="52"/>
      <c r="CE190" s="52"/>
      <c r="CF190" s="52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  <c r="CQ190" s="52"/>
      <c r="CR190" s="52"/>
      <c r="CS190" s="52"/>
      <c r="CT190" s="52"/>
      <c r="CU190" s="52"/>
      <c r="CV190" s="52"/>
      <c r="CW190" s="52"/>
      <c r="CX190" s="52"/>
      <c r="CY190" s="52"/>
      <c r="CZ190" s="52"/>
      <c r="DA190" s="52"/>
      <c r="DB190" s="52"/>
      <c r="DC190" s="52"/>
      <c r="DD190" s="52"/>
      <c r="DE190" s="52"/>
      <c r="DF190" s="52"/>
      <c r="DG190" s="52"/>
      <c r="DH190" s="52"/>
      <c r="DI190" s="52"/>
      <c r="DJ190" s="52"/>
      <c r="DK190" s="52"/>
      <c r="DL190" s="52"/>
      <c r="DM190" s="52"/>
      <c r="DN190" s="52"/>
      <c r="DO190" s="52"/>
      <c r="DP190" s="52"/>
      <c r="DQ190" s="52"/>
      <c r="DR190" s="52"/>
      <c r="DS190" s="52"/>
      <c r="DT190" s="52"/>
      <c r="DU190" s="52"/>
      <c r="DV190" s="52"/>
      <c r="DW190" s="52"/>
      <c r="DX190" s="52"/>
      <c r="DY190" s="52"/>
      <c r="DZ190" s="52"/>
      <c r="EA190" s="52"/>
      <c r="EB190" s="52"/>
      <c r="EC190" s="52"/>
      <c r="ED190" s="52"/>
      <c r="EE190" s="52"/>
      <c r="EF190" s="52"/>
      <c r="EG190" s="52"/>
      <c r="EH190" s="52"/>
      <c r="EI190" s="52"/>
      <c r="EJ190" s="52"/>
      <c r="EK190" s="52"/>
      <c r="EL190" s="52"/>
      <c r="EM190" s="52"/>
      <c r="EN190" s="52"/>
      <c r="EO190" s="53"/>
      <c r="EP190" s="51"/>
      <c r="EQ190" s="52"/>
      <c r="ER190" s="52"/>
      <c r="ES190" s="52"/>
      <c r="ET190" s="52"/>
      <c r="EU190" s="52"/>
      <c r="EV190" s="52"/>
      <c r="EW190" s="52"/>
      <c r="EX190" s="52"/>
      <c r="EY190" s="52"/>
      <c r="EZ190" s="52"/>
      <c r="FA190" s="52"/>
      <c r="FB190" s="52"/>
      <c r="FC190" s="52"/>
      <c r="FD190" s="52"/>
      <c r="FE190" s="52"/>
      <c r="FF190" s="52"/>
      <c r="FG190" s="52"/>
      <c r="FH190" s="52"/>
      <c r="FI190" s="52"/>
      <c r="FJ190" s="52"/>
    </row>
    <row r="191" ht="4.5" customHeight="1">
      <c r="A191" s="46"/>
      <c r="B191" s="51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  <c r="BF191" s="52"/>
      <c r="BG191" s="52"/>
      <c r="BH191" s="52"/>
      <c r="BI191" s="52"/>
      <c r="BJ191" s="52"/>
      <c r="BK191" s="52"/>
      <c r="BL191" s="52"/>
      <c r="BM191" s="52"/>
      <c r="BN191" s="52"/>
      <c r="BO191" s="52"/>
      <c r="BP191" s="52"/>
      <c r="BQ191" s="52"/>
      <c r="BR191" s="52"/>
      <c r="BS191" s="52"/>
      <c r="BT191" s="52"/>
      <c r="BU191" s="53"/>
      <c r="BV191" s="51"/>
      <c r="BW191" s="52"/>
      <c r="BX191" s="52"/>
      <c r="BY191" s="52"/>
      <c r="BZ191" s="52"/>
      <c r="CA191" s="52"/>
      <c r="CB191" s="52"/>
      <c r="CC191" s="52"/>
      <c r="CD191" s="52"/>
      <c r="CE191" s="52"/>
      <c r="CF191" s="52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  <c r="CQ191" s="52"/>
      <c r="CR191" s="52"/>
      <c r="CS191" s="52"/>
      <c r="CT191" s="52"/>
      <c r="CU191" s="52"/>
      <c r="CV191" s="52"/>
      <c r="CW191" s="52"/>
      <c r="CX191" s="52"/>
      <c r="CY191" s="52"/>
      <c r="CZ191" s="52"/>
      <c r="DA191" s="52"/>
      <c r="DB191" s="52"/>
      <c r="DC191" s="52"/>
      <c r="DD191" s="52"/>
      <c r="DE191" s="52"/>
      <c r="DF191" s="52"/>
      <c r="DG191" s="52"/>
      <c r="DH191" s="52"/>
      <c r="DI191" s="52"/>
      <c r="DJ191" s="52"/>
      <c r="DK191" s="52"/>
      <c r="DL191" s="52"/>
      <c r="DM191" s="52"/>
      <c r="DN191" s="52"/>
      <c r="DO191" s="52"/>
      <c r="DP191" s="52"/>
      <c r="DQ191" s="52"/>
      <c r="DR191" s="52"/>
      <c r="DS191" s="52"/>
      <c r="DT191" s="52"/>
      <c r="DU191" s="52"/>
      <c r="DV191" s="52"/>
      <c r="DW191" s="52"/>
      <c r="DX191" s="52"/>
      <c r="DY191" s="52"/>
      <c r="DZ191" s="52"/>
      <c r="EA191" s="52"/>
      <c r="EB191" s="52"/>
      <c r="EC191" s="52"/>
      <c r="ED191" s="52"/>
      <c r="EE191" s="52"/>
      <c r="EF191" s="52"/>
      <c r="EG191" s="52"/>
      <c r="EH191" s="52"/>
      <c r="EI191" s="52"/>
      <c r="EJ191" s="52"/>
      <c r="EK191" s="52"/>
      <c r="EL191" s="52"/>
      <c r="EM191" s="52"/>
      <c r="EN191" s="52"/>
      <c r="EO191" s="53"/>
      <c r="EP191" s="51"/>
      <c r="EQ191" s="52"/>
      <c r="ER191" s="52"/>
      <c r="ES191" s="52"/>
      <c r="ET191" s="52"/>
      <c r="EU191" s="52"/>
      <c r="EV191" s="52"/>
      <c r="EW191" s="52"/>
      <c r="EX191" s="52"/>
      <c r="EY191" s="52"/>
      <c r="EZ191" s="52"/>
      <c r="FA191" s="52"/>
      <c r="FB191" s="52"/>
      <c r="FC191" s="52"/>
      <c r="FD191" s="52"/>
      <c r="FE191" s="52"/>
      <c r="FF191" s="52"/>
      <c r="FG191" s="52"/>
      <c r="FH191" s="52"/>
      <c r="FI191" s="52"/>
      <c r="FJ191" s="52"/>
    </row>
    <row r="192" ht="4.5" customHeight="1">
      <c r="A192" s="46"/>
      <c r="B192" s="51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3"/>
      <c r="BV192" s="51"/>
      <c r="BW192" s="52"/>
      <c r="BX192" s="52"/>
      <c r="BY192" s="52"/>
      <c r="BZ192" s="52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  <c r="DF192" s="52"/>
      <c r="DG192" s="52"/>
      <c r="DH192" s="52"/>
      <c r="DI192" s="52"/>
      <c r="DJ192" s="52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2"/>
      <c r="EL192" s="52"/>
      <c r="EM192" s="52"/>
      <c r="EN192" s="52"/>
      <c r="EO192" s="53"/>
      <c r="EP192" s="51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  <c r="FA192" s="52"/>
      <c r="FB192" s="52"/>
      <c r="FC192" s="52"/>
      <c r="FD192" s="52"/>
      <c r="FE192" s="52"/>
      <c r="FF192" s="52"/>
      <c r="FG192" s="52"/>
      <c r="FH192" s="52"/>
      <c r="FI192" s="52"/>
      <c r="FJ192" s="52"/>
    </row>
    <row r="193" ht="4.5" customHeight="1">
      <c r="A193" s="46"/>
      <c r="B193" s="51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  <c r="BF193" s="52"/>
      <c r="BG193" s="52"/>
      <c r="BH193" s="52"/>
      <c r="BI193" s="52"/>
      <c r="BJ193" s="52"/>
      <c r="BK193" s="52"/>
      <c r="BL193" s="52"/>
      <c r="BM193" s="52"/>
      <c r="BN193" s="52"/>
      <c r="BO193" s="52"/>
      <c r="BP193" s="52"/>
      <c r="BQ193" s="52"/>
      <c r="BR193" s="52"/>
      <c r="BS193" s="52"/>
      <c r="BT193" s="52"/>
      <c r="BU193" s="53"/>
      <c r="BV193" s="51"/>
      <c r="BW193" s="52"/>
      <c r="BX193" s="52"/>
      <c r="BY193" s="52"/>
      <c r="BZ193" s="52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  <c r="DD193" s="52"/>
      <c r="DE193" s="52"/>
      <c r="DF193" s="52"/>
      <c r="DG193" s="52"/>
      <c r="DH193" s="52"/>
      <c r="DI193" s="52"/>
      <c r="DJ193" s="52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  <c r="DX193" s="52"/>
      <c r="DY193" s="52"/>
      <c r="DZ193" s="52"/>
      <c r="EA193" s="52"/>
      <c r="EB193" s="52"/>
      <c r="EC193" s="52"/>
      <c r="ED193" s="52"/>
      <c r="EE193" s="52"/>
      <c r="EF193" s="52"/>
      <c r="EG193" s="52"/>
      <c r="EH193" s="52"/>
      <c r="EI193" s="52"/>
      <c r="EJ193" s="52"/>
      <c r="EK193" s="52"/>
      <c r="EL193" s="52"/>
      <c r="EM193" s="52"/>
      <c r="EN193" s="52"/>
      <c r="EO193" s="53"/>
      <c r="EP193" s="51"/>
      <c r="EQ193" s="52"/>
      <c r="ER193" s="52"/>
      <c r="ES193" s="52"/>
      <c r="ET193" s="52"/>
      <c r="EU193" s="52"/>
      <c r="EV193" s="52"/>
      <c r="EW193" s="52"/>
      <c r="EX193" s="52"/>
      <c r="EY193" s="52"/>
      <c r="EZ193" s="52"/>
      <c r="FA193" s="52"/>
      <c r="FB193" s="52"/>
      <c r="FC193" s="52"/>
      <c r="FD193" s="52"/>
      <c r="FE193" s="52"/>
      <c r="FF193" s="52"/>
      <c r="FG193" s="52"/>
      <c r="FH193" s="52"/>
      <c r="FI193" s="52"/>
      <c r="FJ193" s="52"/>
    </row>
    <row r="194" ht="4.5" customHeight="1">
      <c r="A194" s="46"/>
      <c r="B194" s="51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3"/>
      <c r="BV194" s="51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2"/>
      <c r="DI194" s="52"/>
      <c r="DJ194" s="52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2"/>
      <c r="EL194" s="52"/>
      <c r="EM194" s="52"/>
      <c r="EN194" s="52"/>
      <c r="EO194" s="53"/>
      <c r="EP194" s="51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  <c r="FA194" s="52"/>
      <c r="FB194" s="52"/>
      <c r="FC194" s="52"/>
      <c r="FD194" s="52"/>
      <c r="FE194" s="52"/>
      <c r="FF194" s="52"/>
      <c r="FG194" s="52"/>
      <c r="FH194" s="52"/>
      <c r="FI194" s="52"/>
      <c r="FJ194" s="52"/>
    </row>
    <row r="195" ht="4.5" customHeight="1">
      <c r="A195" s="46"/>
      <c r="B195" s="51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52"/>
      <c r="BJ195" s="52"/>
      <c r="BK195" s="52"/>
      <c r="BL195" s="52"/>
      <c r="BM195" s="52"/>
      <c r="BN195" s="52"/>
      <c r="BO195" s="52"/>
      <c r="BP195" s="52"/>
      <c r="BQ195" s="52"/>
      <c r="BR195" s="52"/>
      <c r="BS195" s="52"/>
      <c r="BT195" s="52"/>
      <c r="BU195" s="53"/>
      <c r="BV195" s="51"/>
      <c r="BW195" s="52"/>
      <c r="BX195" s="52"/>
      <c r="BY195" s="52"/>
      <c r="BZ195" s="52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  <c r="DF195" s="52"/>
      <c r="DG195" s="52"/>
      <c r="DH195" s="52"/>
      <c r="DI195" s="52"/>
      <c r="DJ195" s="52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2"/>
      <c r="EG195" s="52"/>
      <c r="EH195" s="52"/>
      <c r="EI195" s="52"/>
      <c r="EJ195" s="52"/>
      <c r="EK195" s="52"/>
      <c r="EL195" s="52"/>
      <c r="EM195" s="52"/>
      <c r="EN195" s="52"/>
      <c r="EO195" s="53"/>
      <c r="EP195" s="51"/>
      <c r="EQ195" s="52"/>
      <c r="ER195" s="52"/>
      <c r="ES195" s="52"/>
      <c r="ET195" s="52"/>
      <c r="EU195" s="52"/>
      <c r="EV195" s="52"/>
      <c r="EW195" s="52"/>
      <c r="EX195" s="52"/>
      <c r="EY195" s="52"/>
      <c r="EZ195" s="52"/>
      <c r="FA195" s="52"/>
      <c r="FB195" s="52"/>
      <c r="FC195" s="52"/>
      <c r="FD195" s="52"/>
      <c r="FE195" s="52"/>
      <c r="FF195" s="52"/>
      <c r="FG195" s="52"/>
      <c r="FH195" s="52"/>
      <c r="FI195" s="52"/>
      <c r="FJ195" s="52"/>
    </row>
    <row r="196" ht="4.5" customHeight="1">
      <c r="A196" s="46"/>
      <c r="B196" s="51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3"/>
      <c r="BV196" s="51"/>
      <c r="BW196" s="52"/>
      <c r="BX196" s="52"/>
      <c r="BY196" s="52"/>
      <c r="BZ196" s="52"/>
      <c r="CA196" s="52"/>
      <c r="CB196" s="52"/>
      <c r="CC196" s="52"/>
      <c r="CD196" s="52"/>
      <c r="CE196" s="52"/>
      <c r="CF196" s="52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  <c r="DF196" s="52"/>
      <c r="DG196" s="52"/>
      <c r="DH196" s="52"/>
      <c r="DI196" s="52"/>
      <c r="DJ196" s="52"/>
      <c r="DK196" s="52"/>
      <c r="DL196" s="52"/>
      <c r="DM196" s="52"/>
      <c r="DN196" s="52"/>
      <c r="DO196" s="52"/>
      <c r="DP196" s="52"/>
      <c r="DQ196" s="52"/>
      <c r="DR196" s="52"/>
      <c r="DS196" s="52"/>
      <c r="DT196" s="52"/>
      <c r="DU196" s="52"/>
      <c r="DV196" s="52"/>
      <c r="DW196" s="52"/>
      <c r="DX196" s="52"/>
      <c r="DY196" s="52"/>
      <c r="DZ196" s="52"/>
      <c r="EA196" s="52"/>
      <c r="EB196" s="52"/>
      <c r="EC196" s="52"/>
      <c r="ED196" s="52"/>
      <c r="EE196" s="52"/>
      <c r="EF196" s="52"/>
      <c r="EG196" s="52"/>
      <c r="EH196" s="52"/>
      <c r="EI196" s="52"/>
      <c r="EJ196" s="52"/>
      <c r="EK196" s="52"/>
      <c r="EL196" s="52"/>
      <c r="EM196" s="52"/>
      <c r="EN196" s="52"/>
      <c r="EO196" s="53"/>
      <c r="EP196" s="51"/>
      <c r="EQ196" s="52"/>
      <c r="ER196" s="52"/>
      <c r="ES196" s="52"/>
      <c r="ET196" s="52"/>
      <c r="EU196" s="52"/>
      <c r="EV196" s="52"/>
      <c r="EW196" s="52"/>
      <c r="EX196" s="52"/>
      <c r="EY196" s="52"/>
      <c r="EZ196" s="52"/>
      <c r="FA196" s="52"/>
      <c r="FB196" s="52"/>
      <c r="FC196" s="52"/>
      <c r="FD196" s="52"/>
      <c r="FE196" s="52"/>
      <c r="FF196" s="52"/>
      <c r="FG196" s="52"/>
      <c r="FH196" s="52"/>
      <c r="FI196" s="52"/>
      <c r="FJ196" s="52"/>
    </row>
    <row r="197" ht="4.5" customHeight="1">
      <c r="A197" s="46"/>
      <c r="B197" s="51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  <c r="BF197" s="52"/>
      <c r="BG197" s="52"/>
      <c r="BH197" s="52"/>
      <c r="BI197" s="52"/>
      <c r="BJ197" s="52"/>
      <c r="BK197" s="52"/>
      <c r="BL197" s="52"/>
      <c r="BM197" s="52"/>
      <c r="BN197" s="52"/>
      <c r="BO197" s="52"/>
      <c r="BP197" s="52"/>
      <c r="BQ197" s="52"/>
      <c r="BR197" s="52"/>
      <c r="BS197" s="52"/>
      <c r="BT197" s="52"/>
      <c r="BU197" s="53"/>
      <c r="BV197" s="51"/>
      <c r="BW197" s="52"/>
      <c r="BX197" s="52"/>
      <c r="BY197" s="52"/>
      <c r="BZ197" s="52"/>
      <c r="CA197" s="52"/>
      <c r="CB197" s="52"/>
      <c r="CC197" s="52"/>
      <c r="CD197" s="52"/>
      <c r="CE197" s="52"/>
      <c r="CF197" s="52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  <c r="DD197" s="52"/>
      <c r="DE197" s="52"/>
      <c r="DF197" s="52"/>
      <c r="DG197" s="52"/>
      <c r="DH197" s="52"/>
      <c r="DI197" s="52"/>
      <c r="DJ197" s="52"/>
      <c r="DK197" s="52"/>
      <c r="DL197" s="52"/>
      <c r="DM197" s="52"/>
      <c r="DN197" s="52"/>
      <c r="DO197" s="52"/>
      <c r="DP197" s="52"/>
      <c r="DQ197" s="52"/>
      <c r="DR197" s="52"/>
      <c r="DS197" s="52"/>
      <c r="DT197" s="52"/>
      <c r="DU197" s="52"/>
      <c r="DV197" s="52"/>
      <c r="DW197" s="52"/>
      <c r="DX197" s="52"/>
      <c r="DY197" s="52"/>
      <c r="DZ197" s="52"/>
      <c r="EA197" s="52"/>
      <c r="EB197" s="52"/>
      <c r="EC197" s="52"/>
      <c r="ED197" s="52"/>
      <c r="EE197" s="52"/>
      <c r="EF197" s="52"/>
      <c r="EG197" s="52"/>
      <c r="EH197" s="52"/>
      <c r="EI197" s="52"/>
      <c r="EJ197" s="52"/>
      <c r="EK197" s="52"/>
      <c r="EL197" s="52"/>
      <c r="EM197" s="52"/>
      <c r="EN197" s="52"/>
      <c r="EO197" s="53"/>
      <c r="EP197" s="51"/>
      <c r="EQ197" s="52"/>
      <c r="ER197" s="52"/>
      <c r="ES197" s="52"/>
      <c r="ET197" s="52"/>
      <c r="EU197" s="52"/>
      <c r="EV197" s="52"/>
      <c r="EW197" s="52"/>
      <c r="EX197" s="52"/>
      <c r="EY197" s="52"/>
      <c r="EZ197" s="52"/>
      <c r="FA197" s="52"/>
      <c r="FB197" s="52"/>
      <c r="FC197" s="52"/>
      <c r="FD197" s="52"/>
      <c r="FE197" s="52"/>
      <c r="FF197" s="52"/>
      <c r="FG197" s="52"/>
      <c r="FH197" s="52"/>
      <c r="FI197" s="52"/>
      <c r="FJ197" s="52"/>
    </row>
    <row r="198" ht="4.5" customHeight="1">
      <c r="A198" s="46"/>
      <c r="B198" s="51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  <c r="BF198" s="52"/>
      <c r="BG198" s="52"/>
      <c r="BH198" s="52"/>
      <c r="BI198" s="52"/>
      <c r="BJ198" s="52"/>
      <c r="BK198" s="52"/>
      <c r="BL198" s="52"/>
      <c r="BM198" s="52"/>
      <c r="BN198" s="52"/>
      <c r="BO198" s="52"/>
      <c r="BP198" s="52"/>
      <c r="BQ198" s="52"/>
      <c r="BR198" s="52"/>
      <c r="BS198" s="52"/>
      <c r="BT198" s="52"/>
      <c r="BU198" s="53"/>
      <c r="BV198" s="51"/>
      <c r="BW198" s="52"/>
      <c r="BX198" s="52"/>
      <c r="BY198" s="52"/>
      <c r="BZ198" s="52"/>
      <c r="CA198" s="52"/>
      <c r="CB198" s="52"/>
      <c r="CC198" s="52"/>
      <c r="CD198" s="52"/>
      <c r="CE198" s="52"/>
      <c r="CF198" s="52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2"/>
      <c r="DD198" s="52"/>
      <c r="DE198" s="52"/>
      <c r="DF198" s="52"/>
      <c r="DG198" s="52"/>
      <c r="DH198" s="52"/>
      <c r="DI198" s="52"/>
      <c r="DJ198" s="52"/>
      <c r="DK198" s="52"/>
      <c r="DL198" s="52"/>
      <c r="DM198" s="52"/>
      <c r="DN198" s="52"/>
      <c r="DO198" s="52"/>
      <c r="DP198" s="52"/>
      <c r="DQ198" s="52"/>
      <c r="DR198" s="52"/>
      <c r="DS198" s="52"/>
      <c r="DT198" s="52"/>
      <c r="DU198" s="52"/>
      <c r="DV198" s="52"/>
      <c r="DW198" s="52"/>
      <c r="DX198" s="52"/>
      <c r="DY198" s="52"/>
      <c r="DZ198" s="52"/>
      <c r="EA198" s="52"/>
      <c r="EB198" s="52"/>
      <c r="EC198" s="52"/>
      <c r="ED198" s="52"/>
      <c r="EE198" s="52"/>
      <c r="EF198" s="52"/>
      <c r="EG198" s="52"/>
      <c r="EH198" s="52"/>
      <c r="EI198" s="52"/>
      <c r="EJ198" s="52"/>
      <c r="EK198" s="52"/>
      <c r="EL198" s="52"/>
      <c r="EM198" s="52"/>
      <c r="EN198" s="52"/>
      <c r="EO198" s="53"/>
      <c r="EP198" s="51"/>
      <c r="EQ198" s="52"/>
      <c r="ER198" s="52"/>
      <c r="ES198" s="52"/>
      <c r="ET198" s="52"/>
      <c r="EU198" s="52"/>
      <c r="EV198" s="52"/>
      <c r="EW198" s="52"/>
      <c r="EX198" s="52"/>
      <c r="EY198" s="52"/>
      <c r="EZ198" s="52"/>
      <c r="FA198" s="52"/>
      <c r="FB198" s="52"/>
      <c r="FC198" s="52"/>
      <c r="FD198" s="52"/>
      <c r="FE198" s="52"/>
      <c r="FF198" s="52"/>
      <c r="FG198" s="52"/>
      <c r="FH198" s="52"/>
      <c r="FI198" s="52"/>
      <c r="FJ198" s="52"/>
    </row>
    <row r="199" ht="4.5" customHeight="1">
      <c r="A199" s="46"/>
      <c r="B199" s="51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  <c r="BF199" s="52"/>
      <c r="BG199" s="52"/>
      <c r="BH199" s="52"/>
      <c r="BI199" s="52"/>
      <c r="BJ199" s="52"/>
      <c r="BK199" s="52"/>
      <c r="BL199" s="52"/>
      <c r="BM199" s="52"/>
      <c r="BN199" s="52"/>
      <c r="BO199" s="52"/>
      <c r="BP199" s="52"/>
      <c r="BQ199" s="52"/>
      <c r="BR199" s="52"/>
      <c r="BS199" s="52"/>
      <c r="BT199" s="52"/>
      <c r="BU199" s="53"/>
      <c r="BV199" s="51"/>
      <c r="BW199" s="52"/>
      <c r="BX199" s="52"/>
      <c r="BY199" s="52"/>
      <c r="BZ199" s="52"/>
      <c r="CA199" s="52"/>
      <c r="CB199" s="52"/>
      <c r="CC199" s="52"/>
      <c r="CD199" s="52"/>
      <c r="CE199" s="52"/>
      <c r="CF199" s="52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  <c r="CQ199" s="52"/>
      <c r="CR199" s="52"/>
      <c r="CS199" s="52"/>
      <c r="CT199" s="52"/>
      <c r="CU199" s="52"/>
      <c r="CV199" s="52"/>
      <c r="CW199" s="52"/>
      <c r="CX199" s="52"/>
      <c r="CY199" s="52"/>
      <c r="CZ199" s="52"/>
      <c r="DA199" s="52"/>
      <c r="DB199" s="52"/>
      <c r="DC199" s="52"/>
      <c r="DD199" s="52"/>
      <c r="DE199" s="52"/>
      <c r="DF199" s="52"/>
      <c r="DG199" s="52"/>
      <c r="DH199" s="52"/>
      <c r="DI199" s="52"/>
      <c r="DJ199" s="52"/>
      <c r="DK199" s="52"/>
      <c r="DL199" s="52"/>
      <c r="DM199" s="52"/>
      <c r="DN199" s="52"/>
      <c r="DO199" s="52"/>
      <c r="DP199" s="52"/>
      <c r="DQ199" s="52"/>
      <c r="DR199" s="52"/>
      <c r="DS199" s="52"/>
      <c r="DT199" s="52"/>
      <c r="DU199" s="52"/>
      <c r="DV199" s="52"/>
      <c r="DW199" s="52"/>
      <c r="DX199" s="52"/>
      <c r="DY199" s="52"/>
      <c r="DZ199" s="52"/>
      <c r="EA199" s="52"/>
      <c r="EB199" s="52"/>
      <c r="EC199" s="52"/>
      <c r="ED199" s="52"/>
      <c r="EE199" s="52"/>
      <c r="EF199" s="52"/>
      <c r="EG199" s="52"/>
      <c r="EH199" s="52"/>
      <c r="EI199" s="52"/>
      <c r="EJ199" s="52"/>
      <c r="EK199" s="52"/>
      <c r="EL199" s="52"/>
      <c r="EM199" s="52"/>
      <c r="EN199" s="52"/>
      <c r="EO199" s="53"/>
      <c r="EP199" s="51"/>
      <c r="EQ199" s="52"/>
      <c r="ER199" s="52"/>
      <c r="ES199" s="52"/>
      <c r="ET199" s="52"/>
      <c r="EU199" s="52"/>
      <c r="EV199" s="52"/>
      <c r="EW199" s="52"/>
      <c r="EX199" s="52"/>
      <c r="EY199" s="52"/>
      <c r="EZ199" s="52"/>
      <c r="FA199" s="52"/>
      <c r="FB199" s="52"/>
      <c r="FC199" s="52"/>
      <c r="FD199" s="52"/>
      <c r="FE199" s="52"/>
      <c r="FF199" s="52"/>
      <c r="FG199" s="52"/>
      <c r="FH199" s="52"/>
      <c r="FI199" s="52"/>
      <c r="FJ199" s="52"/>
    </row>
    <row r="200" ht="4.5" customHeight="1">
      <c r="A200" s="46"/>
      <c r="B200" s="51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  <c r="BF200" s="52"/>
      <c r="BG200" s="52"/>
      <c r="BH200" s="52"/>
      <c r="BI200" s="52"/>
      <c r="BJ200" s="52"/>
      <c r="BK200" s="52"/>
      <c r="BL200" s="52"/>
      <c r="BM200" s="52"/>
      <c r="BN200" s="52"/>
      <c r="BO200" s="52"/>
      <c r="BP200" s="52"/>
      <c r="BQ200" s="52"/>
      <c r="BR200" s="52"/>
      <c r="BS200" s="52"/>
      <c r="BT200" s="52"/>
      <c r="BU200" s="53"/>
      <c r="BV200" s="51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  <c r="DD200" s="52"/>
      <c r="DE200" s="52"/>
      <c r="DF200" s="52"/>
      <c r="DG200" s="52"/>
      <c r="DH200" s="52"/>
      <c r="DI200" s="52"/>
      <c r="DJ200" s="52"/>
      <c r="DK200" s="52"/>
      <c r="DL200" s="52"/>
      <c r="DM200" s="52"/>
      <c r="DN200" s="52"/>
      <c r="DO200" s="52"/>
      <c r="DP200" s="52"/>
      <c r="DQ200" s="52"/>
      <c r="DR200" s="52"/>
      <c r="DS200" s="52"/>
      <c r="DT200" s="52"/>
      <c r="DU200" s="52"/>
      <c r="DV200" s="52"/>
      <c r="DW200" s="52"/>
      <c r="DX200" s="52"/>
      <c r="DY200" s="52"/>
      <c r="DZ200" s="52"/>
      <c r="EA200" s="52"/>
      <c r="EB200" s="52"/>
      <c r="EC200" s="52"/>
      <c r="ED200" s="52"/>
      <c r="EE200" s="52"/>
      <c r="EF200" s="52"/>
      <c r="EG200" s="52"/>
      <c r="EH200" s="52"/>
      <c r="EI200" s="52"/>
      <c r="EJ200" s="52"/>
      <c r="EK200" s="52"/>
      <c r="EL200" s="52"/>
      <c r="EM200" s="52"/>
      <c r="EN200" s="52"/>
      <c r="EO200" s="53"/>
      <c r="EP200" s="51"/>
      <c r="EQ200" s="52"/>
      <c r="ER200" s="52"/>
      <c r="ES200" s="52"/>
      <c r="ET200" s="52"/>
      <c r="EU200" s="52"/>
      <c r="EV200" s="52"/>
      <c r="EW200" s="52"/>
      <c r="EX200" s="52"/>
      <c r="EY200" s="52"/>
      <c r="EZ200" s="52"/>
      <c r="FA200" s="52"/>
      <c r="FB200" s="52"/>
      <c r="FC200" s="52"/>
      <c r="FD200" s="52"/>
      <c r="FE200" s="52"/>
      <c r="FF200" s="52"/>
      <c r="FG200" s="52"/>
      <c r="FH200" s="52"/>
      <c r="FI200" s="52"/>
      <c r="FJ200" s="52"/>
    </row>
    <row r="201" ht="4.5" customHeight="1">
      <c r="A201" s="46"/>
      <c r="B201" s="51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  <c r="BF201" s="52"/>
      <c r="BG201" s="52"/>
      <c r="BH201" s="52"/>
      <c r="BI201" s="52"/>
      <c r="BJ201" s="52"/>
      <c r="BK201" s="52"/>
      <c r="BL201" s="52"/>
      <c r="BM201" s="52"/>
      <c r="BN201" s="52"/>
      <c r="BO201" s="52"/>
      <c r="BP201" s="52"/>
      <c r="BQ201" s="52"/>
      <c r="BR201" s="52"/>
      <c r="BS201" s="52"/>
      <c r="BT201" s="52"/>
      <c r="BU201" s="53"/>
      <c r="BV201" s="51"/>
      <c r="BW201" s="52"/>
      <c r="BX201" s="52"/>
      <c r="BY201" s="52"/>
      <c r="BZ201" s="52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  <c r="CQ201" s="52"/>
      <c r="CR201" s="52"/>
      <c r="CS201" s="52"/>
      <c r="CT201" s="52"/>
      <c r="CU201" s="52"/>
      <c r="CV201" s="52"/>
      <c r="CW201" s="52"/>
      <c r="CX201" s="52"/>
      <c r="CY201" s="52"/>
      <c r="CZ201" s="52"/>
      <c r="DA201" s="52"/>
      <c r="DB201" s="52"/>
      <c r="DC201" s="52"/>
      <c r="DD201" s="52"/>
      <c r="DE201" s="52"/>
      <c r="DF201" s="52"/>
      <c r="DG201" s="52"/>
      <c r="DH201" s="52"/>
      <c r="DI201" s="52"/>
      <c r="DJ201" s="52"/>
      <c r="DK201" s="52"/>
      <c r="DL201" s="52"/>
      <c r="DM201" s="52"/>
      <c r="DN201" s="52"/>
      <c r="DO201" s="52"/>
      <c r="DP201" s="52"/>
      <c r="DQ201" s="52"/>
      <c r="DR201" s="52"/>
      <c r="DS201" s="52"/>
      <c r="DT201" s="52"/>
      <c r="DU201" s="52"/>
      <c r="DV201" s="52"/>
      <c r="DW201" s="52"/>
      <c r="DX201" s="52"/>
      <c r="DY201" s="52"/>
      <c r="DZ201" s="52"/>
      <c r="EA201" s="52"/>
      <c r="EB201" s="52"/>
      <c r="EC201" s="52"/>
      <c r="ED201" s="52"/>
      <c r="EE201" s="52"/>
      <c r="EF201" s="52"/>
      <c r="EG201" s="52"/>
      <c r="EH201" s="52"/>
      <c r="EI201" s="52"/>
      <c r="EJ201" s="52"/>
      <c r="EK201" s="52"/>
      <c r="EL201" s="52"/>
      <c r="EM201" s="52"/>
      <c r="EN201" s="52"/>
      <c r="EO201" s="53"/>
      <c r="EP201" s="51"/>
      <c r="EQ201" s="52"/>
      <c r="ER201" s="52"/>
      <c r="ES201" s="52"/>
      <c r="ET201" s="52"/>
      <c r="EU201" s="52"/>
      <c r="EV201" s="52"/>
      <c r="EW201" s="52"/>
      <c r="EX201" s="52"/>
      <c r="EY201" s="52"/>
      <c r="EZ201" s="52"/>
      <c r="FA201" s="52"/>
      <c r="FB201" s="52"/>
      <c r="FC201" s="52"/>
      <c r="FD201" s="52"/>
      <c r="FE201" s="52"/>
      <c r="FF201" s="52"/>
      <c r="FG201" s="52"/>
      <c r="FH201" s="52"/>
      <c r="FI201" s="52"/>
      <c r="FJ201" s="52"/>
    </row>
    <row r="202" ht="4.5" customHeight="1">
      <c r="A202" s="46"/>
      <c r="B202" s="51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  <c r="BF202" s="52"/>
      <c r="BG202" s="52"/>
      <c r="BH202" s="52"/>
      <c r="BI202" s="52"/>
      <c r="BJ202" s="52"/>
      <c r="BK202" s="52"/>
      <c r="BL202" s="52"/>
      <c r="BM202" s="52"/>
      <c r="BN202" s="52"/>
      <c r="BO202" s="52"/>
      <c r="BP202" s="52"/>
      <c r="BQ202" s="52"/>
      <c r="BR202" s="52"/>
      <c r="BS202" s="52"/>
      <c r="BT202" s="52"/>
      <c r="BU202" s="53"/>
      <c r="BV202" s="51"/>
      <c r="BW202" s="52"/>
      <c r="BX202" s="52"/>
      <c r="BY202" s="52"/>
      <c r="BZ202" s="52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  <c r="CU202" s="52"/>
      <c r="CV202" s="52"/>
      <c r="CW202" s="52"/>
      <c r="CX202" s="52"/>
      <c r="CY202" s="52"/>
      <c r="CZ202" s="52"/>
      <c r="DA202" s="52"/>
      <c r="DB202" s="52"/>
      <c r="DC202" s="52"/>
      <c r="DD202" s="52"/>
      <c r="DE202" s="52"/>
      <c r="DF202" s="52"/>
      <c r="DG202" s="52"/>
      <c r="DH202" s="52"/>
      <c r="DI202" s="52"/>
      <c r="DJ202" s="52"/>
      <c r="DK202" s="52"/>
      <c r="DL202" s="52"/>
      <c r="DM202" s="52"/>
      <c r="DN202" s="52"/>
      <c r="DO202" s="52"/>
      <c r="DP202" s="52"/>
      <c r="DQ202" s="52"/>
      <c r="DR202" s="52"/>
      <c r="DS202" s="52"/>
      <c r="DT202" s="52"/>
      <c r="DU202" s="52"/>
      <c r="DV202" s="52"/>
      <c r="DW202" s="52"/>
      <c r="DX202" s="52"/>
      <c r="DY202" s="52"/>
      <c r="DZ202" s="52"/>
      <c r="EA202" s="52"/>
      <c r="EB202" s="52"/>
      <c r="EC202" s="52"/>
      <c r="ED202" s="52"/>
      <c r="EE202" s="52"/>
      <c r="EF202" s="52"/>
      <c r="EG202" s="52"/>
      <c r="EH202" s="52"/>
      <c r="EI202" s="52"/>
      <c r="EJ202" s="52"/>
      <c r="EK202" s="52"/>
      <c r="EL202" s="52"/>
      <c r="EM202" s="52"/>
      <c r="EN202" s="52"/>
      <c r="EO202" s="53"/>
      <c r="EP202" s="51"/>
      <c r="EQ202" s="52"/>
      <c r="ER202" s="52"/>
      <c r="ES202" s="52"/>
      <c r="ET202" s="52"/>
      <c r="EU202" s="52"/>
      <c r="EV202" s="52"/>
      <c r="EW202" s="52"/>
      <c r="EX202" s="52"/>
      <c r="EY202" s="52"/>
      <c r="EZ202" s="52"/>
      <c r="FA202" s="52"/>
      <c r="FB202" s="52"/>
      <c r="FC202" s="52"/>
      <c r="FD202" s="52"/>
      <c r="FE202" s="52"/>
      <c r="FF202" s="52"/>
      <c r="FG202" s="52"/>
      <c r="FH202" s="52"/>
      <c r="FI202" s="52"/>
      <c r="FJ202" s="52"/>
    </row>
    <row r="203" ht="4.5" customHeight="1">
      <c r="A203" s="46"/>
      <c r="B203" s="51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  <c r="BF203" s="52"/>
      <c r="BG203" s="52"/>
      <c r="BH203" s="52"/>
      <c r="BI203" s="52"/>
      <c r="BJ203" s="52"/>
      <c r="BK203" s="52"/>
      <c r="BL203" s="52"/>
      <c r="BM203" s="52"/>
      <c r="BN203" s="52"/>
      <c r="BO203" s="52"/>
      <c r="BP203" s="52"/>
      <c r="BQ203" s="52"/>
      <c r="BR203" s="52"/>
      <c r="BS203" s="52"/>
      <c r="BT203" s="52"/>
      <c r="BU203" s="53"/>
      <c r="BV203" s="51"/>
      <c r="BW203" s="52"/>
      <c r="BX203" s="52"/>
      <c r="BY203" s="52"/>
      <c r="BZ203" s="52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  <c r="CP203" s="52"/>
      <c r="CQ203" s="52"/>
      <c r="CR203" s="52"/>
      <c r="CS203" s="52"/>
      <c r="CT203" s="52"/>
      <c r="CU203" s="52"/>
      <c r="CV203" s="52"/>
      <c r="CW203" s="52"/>
      <c r="CX203" s="52"/>
      <c r="CY203" s="52"/>
      <c r="CZ203" s="52"/>
      <c r="DA203" s="52"/>
      <c r="DB203" s="52"/>
      <c r="DC203" s="52"/>
      <c r="DD203" s="52"/>
      <c r="DE203" s="52"/>
      <c r="DF203" s="52"/>
      <c r="DG203" s="52"/>
      <c r="DH203" s="52"/>
      <c r="DI203" s="52"/>
      <c r="DJ203" s="52"/>
      <c r="DK203" s="52"/>
      <c r="DL203" s="52"/>
      <c r="DM203" s="52"/>
      <c r="DN203" s="52"/>
      <c r="DO203" s="52"/>
      <c r="DP203" s="52"/>
      <c r="DQ203" s="52"/>
      <c r="DR203" s="52"/>
      <c r="DS203" s="52"/>
      <c r="DT203" s="52"/>
      <c r="DU203" s="52"/>
      <c r="DV203" s="52"/>
      <c r="DW203" s="52"/>
      <c r="DX203" s="52"/>
      <c r="DY203" s="52"/>
      <c r="DZ203" s="52"/>
      <c r="EA203" s="52"/>
      <c r="EB203" s="52"/>
      <c r="EC203" s="52"/>
      <c r="ED203" s="52"/>
      <c r="EE203" s="52"/>
      <c r="EF203" s="52"/>
      <c r="EG203" s="52"/>
      <c r="EH203" s="52"/>
      <c r="EI203" s="52"/>
      <c r="EJ203" s="52"/>
      <c r="EK203" s="52"/>
      <c r="EL203" s="52"/>
      <c r="EM203" s="52"/>
      <c r="EN203" s="52"/>
      <c r="EO203" s="53"/>
      <c r="EP203" s="51"/>
      <c r="EQ203" s="52"/>
      <c r="ER203" s="52"/>
      <c r="ES203" s="52"/>
      <c r="ET203" s="52"/>
      <c r="EU203" s="52"/>
      <c r="EV203" s="52"/>
      <c r="EW203" s="52"/>
      <c r="EX203" s="52"/>
      <c r="EY203" s="52"/>
      <c r="EZ203" s="52"/>
      <c r="FA203" s="52"/>
      <c r="FB203" s="52"/>
      <c r="FC203" s="52"/>
      <c r="FD203" s="52"/>
      <c r="FE203" s="52"/>
      <c r="FF203" s="52"/>
      <c r="FG203" s="52"/>
      <c r="FH203" s="52"/>
      <c r="FI203" s="52"/>
      <c r="FJ203" s="52"/>
    </row>
    <row r="204" ht="4.5" customHeight="1">
      <c r="A204" s="46"/>
      <c r="B204" s="51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  <c r="BF204" s="52"/>
      <c r="BG204" s="52"/>
      <c r="BH204" s="52"/>
      <c r="BI204" s="52"/>
      <c r="BJ204" s="52"/>
      <c r="BK204" s="52"/>
      <c r="BL204" s="52"/>
      <c r="BM204" s="52"/>
      <c r="BN204" s="52"/>
      <c r="BO204" s="52"/>
      <c r="BP204" s="52"/>
      <c r="BQ204" s="52"/>
      <c r="BR204" s="52"/>
      <c r="BS204" s="52"/>
      <c r="BT204" s="52"/>
      <c r="BU204" s="53"/>
      <c r="BV204" s="51"/>
      <c r="BW204" s="52"/>
      <c r="BX204" s="52"/>
      <c r="BY204" s="52"/>
      <c r="BZ204" s="52"/>
      <c r="CA204" s="52"/>
      <c r="CB204" s="52"/>
      <c r="CC204" s="52"/>
      <c r="CD204" s="52"/>
      <c r="CE204" s="52"/>
      <c r="CF204" s="52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  <c r="CU204" s="52"/>
      <c r="CV204" s="52"/>
      <c r="CW204" s="52"/>
      <c r="CX204" s="52"/>
      <c r="CY204" s="52"/>
      <c r="CZ204" s="52"/>
      <c r="DA204" s="52"/>
      <c r="DB204" s="52"/>
      <c r="DC204" s="52"/>
      <c r="DD204" s="52"/>
      <c r="DE204" s="52"/>
      <c r="DF204" s="52"/>
      <c r="DG204" s="52"/>
      <c r="DH204" s="52"/>
      <c r="DI204" s="52"/>
      <c r="DJ204" s="52"/>
      <c r="DK204" s="52"/>
      <c r="DL204" s="52"/>
      <c r="DM204" s="52"/>
      <c r="DN204" s="52"/>
      <c r="DO204" s="52"/>
      <c r="DP204" s="52"/>
      <c r="DQ204" s="52"/>
      <c r="DR204" s="52"/>
      <c r="DS204" s="52"/>
      <c r="DT204" s="52"/>
      <c r="DU204" s="52"/>
      <c r="DV204" s="52"/>
      <c r="DW204" s="52"/>
      <c r="DX204" s="52"/>
      <c r="DY204" s="52"/>
      <c r="DZ204" s="52"/>
      <c r="EA204" s="52"/>
      <c r="EB204" s="52"/>
      <c r="EC204" s="52"/>
      <c r="ED204" s="52"/>
      <c r="EE204" s="52"/>
      <c r="EF204" s="52"/>
      <c r="EG204" s="52"/>
      <c r="EH204" s="52"/>
      <c r="EI204" s="52"/>
      <c r="EJ204" s="52"/>
      <c r="EK204" s="52"/>
      <c r="EL204" s="52"/>
      <c r="EM204" s="52"/>
      <c r="EN204" s="52"/>
      <c r="EO204" s="53"/>
      <c r="EP204" s="51"/>
      <c r="EQ204" s="52"/>
      <c r="ER204" s="52"/>
      <c r="ES204" s="52"/>
      <c r="ET204" s="52"/>
      <c r="EU204" s="52"/>
      <c r="EV204" s="52"/>
      <c r="EW204" s="52"/>
      <c r="EX204" s="52"/>
      <c r="EY204" s="52"/>
      <c r="EZ204" s="52"/>
      <c r="FA204" s="52"/>
      <c r="FB204" s="52"/>
      <c r="FC204" s="52"/>
      <c r="FD204" s="52"/>
      <c r="FE204" s="52"/>
      <c r="FF204" s="52"/>
      <c r="FG204" s="52"/>
      <c r="FH204" s="52"/>
      <c r="FI204" s="52"/>
      <c r="FJ204" s="52"/>
    </row>
    <row r="205" ht="4.5" customHeight="1">
      <c r="A205" s="46"/>
      <c r="B205" s="51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  <c r="BF205" s="52"/>
      <c r="BG205" s="52"/>
      <c r="BH205" s="52"/>
      <c r="BI205" s="52"/>
      <c r="BJ205" s="52"/>
      <c r="BK205" s="52"/>
      <c r="BL205" s="52"/>
      <c r="BM205" s="52"/>
      <c r="BN205" s="52"/>
      <c r="BO205" s="52"/>
      <c r="BP205" s="52"/>
      <c r="BQ205" s="52"/>
      <c r="BR205" s="52"/>
      <c r="BS205" s="52"/>
      <c r="BT205" s="52"/>
      <c r="BU205" s="53"/>
      <c r="BV205" s="51"/>
      <c r="BW205" s="52"/>
      <c r="BX205" s="52"/>
      <c r="BY205" s="52"/>
      <c r="BZ205" s="52"/>
      <c r="CA205" s="52"/>
      <c r="CB205" s="52"/>
      <c r="CC205" s="52"/>
      <c r="CD205" s="52"/>
      <c r="CE205" s="52"/>
      <c r="CF205" s="52"/>
      <c r="CG205" s="52"/>
      <c r="CH205" s="52"/>
      <c r="CI205" s="52"/>
      <c r="CJ205" s="52"/>
      <c r="CK205" s="52"/>
      <c r="CL205" s="52"/>
      <c r="CM205" s="52"/>
      <c r="CN205" s="52"/>
      <c r="CO205" s="52"/>
      <c r="CP205" s="52"/>
      <c r="CQ205" s="52"/>
      <c r="CR205" s="52"/>
      <c r="CS205" s="52"/>
      <c r="CT205" s="52"/>
      <c r="CU205" s="52"/>
      <c r="CV205" s="52"/>
      <c r="CW205" s="52"/>
      <c r="CX205" s="52"/>
      <c r="CY205" s="52"/>
      <c r="CZ205" s="52"/>
      <c r="DA205" s="52"/>
      <c r="DB205" s="52"/>
      <c r="DC205" s="52"/>
      <c r="DD205" s="52"/>
      <c r="DE205" s="52"/>
      <c r="DF205" s="52"/>
      <c r="DG205" s="52"/>
      <c r="DH205" s="52"/>
      <c r="DI205" s="52"/>
      <c r="DJ205" s="52"/>
      <c r="DK205" s="52"/>
      <c r="DL205" s="52"/>
      <c r="DM205" s="52"/>
      <c r="DN205" s="52"/>
      <c r="DO205" s="52"/>
      <c r="DP205" s="52"/>
      <c r="DQ205" s="52"/>
      <c r="DR205" s="52"/>
      <c r="DS205" s="52"/>
      <c r="DT205" s="52"/>
      <c r="DU205" s="52"/>
      <c r="DV205" s="52"/>
      <c r="DW205" s="52"/>
      <c r="DX205" s="52"/>
      <c r="DY205" s="52"/>
      <c r="DZ205" s="52"/>
      <c r="EA205" s="52"/>
      <c r="EB205" s="52"/>
      <c r="EC205" s="52"/>
      <c r="ED205" s="52"/>
      <c r="EE205" s="52"/>
      <c r="EF205" s="52"/>
      <c r="EG205" s="52"/>
      <c r="EH205" s="52"/>
      <c r="EI205" s="52"/>
      <c r="EJ205" s="52"/>
      <c r="EK205" s="52"/>
      <c r="EL205" s="52"/>
      <c r="EM205" s="52"/>
      <c r="EN205" s="52"/>
      <c r="EO205" s="53"/>
      <c r="EP205" s="51"/>
      <c r="EQ205" s="52"/>
      <c r="ER205" s="52"/>
      <c r="ES205" s="52"/>
      <c r="ET205" s="52"/>
      <c r="EU205" s="52"/>
      <c r="EV205" s="52"/>
      <c r="EW205" s="52"/>
      <c r="EX205" s="52"/>
      <c r="EY205" s="52"/>
      <c r="EZ205" s="52"/>
      <c r="FA205" s="52"/>
      <c r="FB205" s="52"/>
      <c r="FC205" s="52"/>
      <c r="FD205" s="52"/>
      <c r="FE205" s="52"/>
      <c r="FF205" s="52"/>
      <c r="FG205" s="52"/>
      <c r="FH205" s="52"/>
      <c r="FI205" s="52"/>
      <c r="FJ205" s="52"/>
    </row>
    <row r="206" ht="4.5" customHeight="1">
      <c r="A206" s="46"/>
      <c r="B206" s="51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52"/>
      <c r="BJ206" s="52"/>
      <c r="BK206" s="52"/>
      <c r="BL206" s="52"/>
      <c r="BM206" s="52"/>
      <c r="BN206" s="52"/>
      <c r="BO206" s="52"/>
      <c r="BP206" s="52"/>
      <c r="BQ206" s="52"/>
      <c r="BR206" s="52"/>
      <c r="BS206" s="52"/>
      <c r="BT206" s="52"/>
      <c r="BU206" s="53"/>
      <c r="BV206" s="51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  <c r="CP206" s="52"/>
      <c r="CQ206" s="52"/>
      <c r="CR206" s="52"/>
      <c r="CS206" s="52"/>
      <c r="CT206" s="52"/>
      <c r="CU206" s="52"/>
      <c r="CV206" s="52"/>
      <c r="CW206" s="52"/>
      <c r="CX206" s="52"/>
      <c r="CY206" s="52"/>
      <c r="CZ206" s="52"/>
      <c r="DA206" s="52"/>
      <c r="DB206" s="52"/>
      <c r="DC206" s="52"/>
      <c r="DD206" s="52"/>
      <c r="DE206" s="52"/>
      <c r="DF206" s="52"/>
      <c r="DG206" s="52"/>
      <c r="DH206" s="52"/>
      <c r="DI206" s="52"/>
      <c r="DJ206" s="52"/>
      <c r="DK206" s="52"/>
      <c r="DL206" s="52"/>
      <c r="DM206" s="52"/>
      <c r="DN206" s="52"/>
      <c r="DO206" s="52"/>
      <c r="DP206" s="52"/>
      <c r="DQ206" s="52"/>
      <c r="DR206" s="52"/>
      <c r="DS206" s="52"/>
      <c r="DT206" s="52"/>
      <c r="DU206" s="52"/>
      <c r="DV206" s="52"/>
      <c r="DW206" s="52"/>
      <c r="DX206" s="52"/>
      <c r="DY206" s="52"/>
      <c r="DZ206" s="52"/>
      <c r="EA206" s="52"/>
      <c r="EB206" s="52"/>
      <c r="EC206" s="52"/>
      <c r="ED206" s="52"/>
      <c r="EE206" s="52"/>
      <c r="EF206" s="52"/>
      <c r="EG206" s="52"/>
      <c r="EH206" s="52"/>
      <c r="EI206" s="52"/>
      <c r="EJ206" s="52"/>
      <c r="EK206" s="52"/>
      <c r="EL206" s="52"/>
      <c r="EM206" s="52"/>
      <c r="EN206" s="52"/>
      <c r="EO206" s="53"/>
      <c r="EP206" s="51"/>
      <c r="EQ206" s="52"/>
      <c r="ER206" s="52"/>
      <c r="ES206" s="52"/>
      <c r="ET206" s="52"/>
      <c r="EU206" s="52"/>
      <c r="EV206" s="52"/>
      <c r="EW206" s="52"/>
      <c r="EX206" s="52"/>
      <c r="EY206" s="52"/>
      <c r="EZ206" s="52"/>
      <c r="FA206" s="52"/>
      <c r="FB206" s="52"/>
      <c r="FC206" s="52"/>
      <c r="FD206" s="52"/>
      <c r="FE206" s="52"/>
      <c r="FF206" s="52"/>
      <c r="FG206" s="52"/>
      <c r="FH206" s="52"/>
      <c r="FI206" s="52"/>
      <c r="FJ206" s="52"/>
    </row>
    <row r="207" ht="4.5" customHeight="1">
      <c r="A207" s="46"/>
      <c r="B207" s="51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  <c r="BF207" s="52"/>
      <c r="BG207" s="52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3"/>
      <c r="BV207" s="51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  <c r="CP207" s="52"/>
      <c r="CQ207" s="52"/>
      <c r="CR207" s="52"/>
      <c r="CS207" s="52"/>
      <c r="CT207" s="52"/>
      <c r="CU207" s="52"/>
      <c r="CV207" s="52"/>
      <c r="CW207" s="52"/>
      <c r="CX207" s="52"/>
      <c r="CY207" s="52"/>
      <c r="CZ207" s="52"/>
      <c r="DA207" s="52"/>
      <c r="DB207" s="52"/>
      <c r="DC207" s="52"/>
      <c r="DD207" s="52"/>
      <c r="DE207" s="52"/>
      <c r="DF207" s="52"/>
      <c r="DG207" s="52"/>
      <c r="DH207" s="52"/>
      <c r="DI207" s="52"/>
      <c r="DJ207" s="52"/>
      <c r="DK207" s="52"/>
      <c r="DL207" s="52"/>
      <c r="DM207" s="52"/>
      <c r="DN207" s="52"/>
      <c r="DO207" s="52"/>
      <c r="DP207" s="52"/>
      <c r="DQ207" s="52"/>
      <c r="DR207" s="52"/>
      <c r="DS207" s="52"/>
      <c r="DT207" s="52"/>
      <c r="DU207" s="52"/>
      <c r="DV207" s="52"/>
      <c r="DW207" s="52"/>
      <c r="DX207" s="52"/>
      <c r="DY207" s="52"/>
      <c r="DZ207" s="52"/>
      <c r="EA207" s="52"/>
      <c r="EB207" s="52"/>
      <c r="EC207" s="52"/>
      <c r="ED207" s="52"/>
      <c r="EE207" s="52"/>
      <c r="EF207" s="52"/>
      <c r="EG207" s="52"/>
      <c r="EH207" s="52"/>
      <c r="EI207" s="52"/>
      <c r="EJ207" s="52"/>
      <c r="EK207" s="52"/>
      <c r="EL207" s="52"/>
      <c r="EM207" s="52"/>
      <c r="EN207" s="52"/>
      <c r="EO207" s="53"/>
      <c r="EP207" s="51"/>
      <c r="EQ207" s="52"/>
      <c r="ER207" s="52"/>
      <c r="ES207" s="52"/>
      <c r="ET207" s="52"/>
      <c r="EU207" s="52"/>
      <c r="EV207" s="52"/>
      <c r="EW207" s="52"/>
      <c r="EX207" s="52"/>
      <c r="EY207" s="52"/>
      <c r="EZ207" s="52"/>
      <c r="FA207" s="52"/>
      <c r="FB207" s="52"/>
      <c r="FC207" s="52"/>
      <c r="FD207" s="52"/>
      <c r="FE207" s="52"/>
      <c r="FF207" s="52"/>
      <c r="FG207" s="52"/>
      <c r="FH207" s="52"/>
      <c r="FI207" s="52"/>
      <c r="FJ207" s="52"/>
    </row>
    <row r="208" ht="4.5" customHeight="1">
      <c r="A208" s="46"/>
      <c r="B208" s="51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  <c r="BF208" s="52"/>
      <c r="BG208" s="52"/>
      <c r="BH208" s="52"/>
      <c r="BI208" s="52"/>
      <c r="BJ208" s="52"/>
      <c r="BK208" s="52"/>
      <c r="BL208" s="52"/>
      <c r="BM208" s="52"/>
      <c r="BN208" s="52"/>
      <c r="BO208" s="52"/>
      <c r="BP208" s="52"/>
      <c r="BQ208" s="52"/>
      <c r="BR208" s="52"/>
      <c r="BS208" s="52"/>
      <c r="BT208" s="52"/>
      <c r="BU208" s="53"/>
      <c r="BV208" s="51"/>
      <c r="BW208" s="52"/>
      <c r="BX208" s="52"/>
      <c r="BY208" s="52"/>
      <c r="BZ208" s="52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  <c r="CQ208" s="52"/>
      <c r="CR208" s="52"/>
      <c r="CS208" s="52"/>
      <c r="CT208" s="52"/>
      <c r="CU208" s="52"/>
      <c r="CV208" s="52"/>
      <c r="CW208" s="52"/>
      <c r="CX208" s="52"/>
      <c r="CY208" s="52"/>
      <c r="CZ208" s="52"/>
      <c r="DA208" s="52"/>
      <c r="DB208" s="52"/>
      <c r="DC208" s="52"/>
      <c r="DD208" s="52"/>
      <c r="DE208" s="52"/>
      <c r="DF208" s="52"/>
      <c r="DG208" s="52"/>
      <c r="DH208" s="52"/>
      <c r="DI208" s="52"/>
      <c r="DJ208" s="52"/>
      <c r="DK208" s="52"/>
      <c r="DL208" s="52"/>
      <c r="DM208" s="52"/>
      <c r="DN208" s="52"/>
      <c r="DO208" s="52"/>
      <c r="DP208" s="52"/>
      <c r="DQ208" s="52"/>
      <c r="DR208" s="52"/>
      <c r="DS208" s="52"/>
      <c r="DT208" s="52"/>
      <c r="DU208" s="52"/>
      <c r="DV208" s="52"/>
      <c r="DW208" s="52"/>
      <c r="DX208" s="52"/>
      <c r="DY208" s="52"/>
      <c r="DZ208" s="52"/>
      <c r="EA208" s="52"/>
      <c r="EB208" s="52"/>
      <c r="EC208" s="52"/>
      <c r="ED208" s="52"/>
      <c r="EE208" s="52"/>
      <c r="EF208" s="52"/>
      <c r="EG208" s="52"/>
      <c r="EH208" s="52"/>
      <c r="EI208" s="52"/>
      <c r="EJ208" s="52"/>
      <c r="EK208" s="52"/>
      <c r="EL208" s="52"/>
      <c r="EM208" s="52"/>
      <c r="EN208" s="52"/>
      <c r="EO208" s="53"/>
      <c r="EP208" s="51"/>
      <c r="EQ208" s="52"/>
      <c r="ER208" s="52"/>
      <c r="ES208" s="52"/>
      <c r="ET208" s="52"/>
      <c r="EU208" s="52"/>
      <c r="EV208" s="52"/>
      <c r="EW208" s="52"/>
      <c r="EX208" s="52"/>
      <c r="EY208" s="52"/>
      <c r="EZ208" s="52"/>
      <c r="FA208" s="52"/>
      <c r="FB208" s="52"/>
      <c r="FC208" s="52"/>
      <c r="FD208" s="52"/>
      <c r="FE208" s="52"/>
      <c r="FF208" s="52"/>
      <c r="FG208" s="52"/>
      <c r="FH208" s="52"/>
      <c r="FI208" s="52"/>
      <c r="FJ208" s="52"/>
    </row>
    <row r="209" ht="4.5" customHeight="1">
      <c r="A209" s="46"/>
      <c r="B209" s="51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  <c r="BF209" s="52"/>
      <c r="BG209" s="52"/>
      <c r="BH209" s="52"/>
      <c r="BI209" s="52"/>
      <c r="BJ209" s="52"/>
      <c r="BK209" s="52"/>
      <c r="BL209" s="52"/>
      <c r="BM209" s="52"/>
      <c r="BN209" s="52"/>
      <c r="BO209" s="52"/>
      <c r="BP209" s="52"/>
      <c r="BQ209" s="52"/>
      <c r="BR209" s="52"/>
      <c r="BS209" s="52"/>
      <c r="BT209" s="52"/>
      <c r="BU209" s="53"/>
      <c r="BV209" s="51"/>
      <c r="BW209" s="52"/>
      <c r="BX209" s="52"/>
      <c r="BY209" s="52"/>
      <c r="BZ209" s="52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  <c r="CP209" s="52"/>
      <c r="CQ209" s="52"/>
      <c r="CR209" s="52"/>
      <c r="CS209" s="52"/>
      <c r="CT209" s="52"/>
      <c r="CU209" s="52"/>
      <c r="CV209" s="52"/>
      <c r="CW209" s="52"/>
      <c r="CX209" s="52"/>
      <c r="CY209" s="52"/>
      <c r="CZ209" s="52"/>
      <c r="DA209" s="52"/>
      <c r="DB209" s="52"/>
      <c r="DC209" s="52"/>
      <c r="DD209" s="52"/>
      <c r="DE209" s="52"/>
      <c r="DF209" s="52"/>
      <c r="DG209" s="52"/>
      <c r="DH209" s="52"/>
      <c r="DI209" s="52"/>
      <c r="DJ209" s="52"/>
      <c r="DK209" s="52"/>
      <c r="DL209" s="52"/>
      <c r="DM209" s="52"/>
      <c r="DN209" s="52"/>
      <c r="DO209" s="52"/>
      <c r="DP209" s="52"/>
      <c r="DQ209" s="52"/>
      <c r="DR209" s="52"/>
      <c r="DS209" s="52"/>
      <c r="DT209" s="52"/>
      <c r="DU209" s="52"/>
      <c r="DV209" s="52"/>
      <c r="DW209" s="52"/>
      <c r="DX209" s="52"/>
      <c r="DY209" s="52"/>
      <c r="DZ209" s="52"/>
      <c r="EA209" s="52"/>
      <c r="EB209" s="52"/>
      <c r="EC209" s="52"/>
      <c r="ED209" s="52"/>
      <c r="EE209" s="52"/>
      <c r="EF209" s="52"/>
      <c r="EG209" s="52"/>
      <c r="EH209" s="52"/>
      <c r="EI209" s="52"/>
      <c r="EJ209" s="52"/>
      <c r="EK209" s="52"/>
      <c r="EL209" s="52"/>
      <c r="EM209" s="52"/>
      <c r="EN209" s="52"/>
      <c r="EO209" s="53"/>
      <c r="EP209" s="51"/>
      <c r="EQ209" s="52"/>
      <c r="ER209" s="52"/>
      <c r="ES209" s="52"/>
      <c r="ET209" s="52"/>
      <c r="EU209" s="52"/>
      <c r="EV209" s="52"/>
      <c r="EW209" s="52"/>
      <c r="EX209" s="52"/>
      <c r="EY209" s="52"/>
      <c r="EZ209" s="52"/>
      <c r="FA209" s="52"/>
      <c r="FB209" s="52"/>
      <c r="FC209" s="52"/>
      <c r="FD209" s="52"/>
      <c r="FE209" s="52"/>
      <c r="FF209" s="52"/>
      <c r="FG209" s="52"/>
      <c r="FH209" s="52"/>
      <c r="FI209" s="52"/>
      <c r="FJ209" s="52"/>
    </row>
    <row r="210" ht="4.5" customHeight="1">
      <c r="A210" s="46"/>
      <c r="B210" s="51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  <c r="BF210" s="52"/>
      <c r="BG210" s="52"/>
      <c r="BH210" s="52"/>
      <c r="BI210" s="52"/>
      <c r="BJ210" s="52"/>
      <c r="BK210" s="52"/>
      <c r="BL210" s="52"/>
      <c r="BM210" s="52"/>
      <c r="BN210" s="52"/>
      <c r="BO210" s="52"/>
      <c r="BP210" s="52"/>
      <c r="BQ210" s="52"/>
      <c r="BR210" s="52"/>
      <c r="BS210" s="52"/>
      <c r="BT210" s="52"/>
      <c r="BU210" s="53"/>
      <c r="BV210" s="51"/>
      <c r="BW210" s="52"/>
      <c r="BX210" s="52"/>
      <c r="BY210" s="52"/>
      <c r="BZ210" s="52"/>
      <c r="CA210" s="52"/>
      <c r="CB210" s="52"/>
      <c r="CC210" s="52"/>
      <c r="CD210" s="52"/>
      <c r="CE210" s="52"/>
      <c r="CF210" s="52"/>
      <c r="CG210" s="52"/>
      <c r="CH210" s="52"/>
      <c r="CI210" s="52"/>
      <c r="CJ210" s="52"/>
      <c r="CK210" s="52"/>
      <c r="CL210" s="52"/>
      <c r="CM210" s="52"/>
      <c r="CN210" s="52"/>
      <c r="CO210" s="52"/>
      <c r="CP210" s="52"/>
      <c r="CQ210" s="52"/>
      <c r="CR210" s="52"/>
      <c r="CS210" s="52"/>
      <c r="CT210" s="52"/>
      <c r="CU210" s="52"/>
      <c r="CV210" s="52"/>
      <c r="CW210" s="52"/>
      <c r="CX210" s="52"/>
      <c r="CY210" s="52"/>
      <c r="CZ210" s="52"/>
      <c r="DA210" s="52"/>
      <c r="DB210" s="52"/>
      <c r="DC210" s="52"/>
      <c r="DD210" s="52"/>
      <c r="DE210" s="52"/>
      <c r="DF210" s="52"/>
      <c r="DG210" s="52"/>
      <c r="DH210" s="52"/>
      <c r="DI210" s="52"/>
      <c r="DJ210" s="52"/>
      <c r="DK210" s="52"/>
      <c r="DL210" s="52"/>
      <c r="DM210" s="52"/>
      <c r="DN210" s="52"/>
      <c r="DO210" s="52"/>
      <c r="DP210" s="52"/>
      <c r="DQ210" s="52"/>
      <c r="DR210" s="52"/>
      <c r="DS210" s="52"/>
      <c r="DT210" s="52"/>
      <c r="DU210" s="52"/>
      <c r="DV210" s="52"/>
      <c r="DW210" s="52"/>
      <c r="DX210" s="52"/>
      <c r="DY210" s="52"/>
      <c r="DZ210" s="52"/>
      <c r="EA210" s="52"/>
      <c r="EB210" s="52"/>
      <c r="EC210" s="52"/>
      <c r="ED210" s="52"/>
      <c r="EE210" s="52"/>
      <c r="EF210" s="52"/>
      <c r="EG210" s="52"/>
      <c r="EH210" s="52"/>
      <c r="EI210" s="52"/>
      <c r="EJ210" s="52"/>
      <c r="EK210" s="52"/>
      <c r="EL210" s="52"/>
      <c r="EM210" s="52"/>
      <c r="EN210" s="52"/>
      <c r="EO210" s="53"/>
      <c r="EP210" s="51"/>
      <c r="EQ210" s="52"/>
      <c r="ER210" s="52"/>
      <c r="ES210" s="52"/>
      <c r="ET210" s="52"/>
      <c r="EU210" s="52"/>
      <c r="EV210" s="52"/>
      <c r="EW210" s="52"/>
      <c r="EX210" s="52"/>
      <c r="EY210" s="52"/>
      <c r="EZ210" s="52"/>
      <c r="FA210" s="52"/>
      <c r="FB210" s="52"/>
      <c r="FC210" s="52"/>
      <c r="FD210" s="52"/>
      <c r="FE210" s="52"/>
      <c r="FF210" s="52"/>
      <c r="FG210" s="52"/>
      <c r="FH210" s="52"/>
      <c r="FI210" s="52"/>
      <c r="FJ210" s="52"/>
    </row>
    <row r="211" ht="4.5" customHeight="1">
      <c r="A211" s="46"/>
      <c r="B211" s="51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  <c r="BF211" s="52"/>
      <c r="BG211" s="52"/>
      <c r="BH211" s="52"/>
      <c r="BI211" s="52"/>
      <c r="BJ211" s="52"/>
      <c r="BK211" s="52"/>
      <c r="BL211" s="52"/>
      <c r="BM211" s="52"/>
      <c r="BN211" s="52"/>
      <c r="BO211" s="52"/>
      <c r="BP211" s="52"/>
      <c r="BQ211" s="52"/>
      <c r="BR211" s="52"/>
      <c r="BS211" s="52"/>
      <c r="BT211" s="52"/>
      <c r="BU211" s="53"/>
      <c r="BV211" s="51"/>
      <c r="BW211" s="52"/>
      <c r="BX211" s="52"/>
      <c r="BY211" s="52"/>
      <c r="BZ211" s="52"/>
      <c r="CA211" s="52"/>
      <c r="CB211" s="52"/>
      <c r="CC211" s="52"/>
      <c r="CD211" s="52"/>
      <c r="CE211" s="52"/>
      <c r="CF211" s="52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  <c r="CU211" s="52"/>
      <c r="CV211" s="52"/>
      <c r="CW211" s="52"/>
      <c r="CX211" s="52"/>
      <c r="CY211" s="52"/>
      <c r="CZ211" s="52"/>
      <c r="DA211" s="52"/>
      <c r="DB211" s="52"/>
      <c r="DC211" s="52"/>
      <c r="DD211" s="52"/>
      <c r="DE211" s="52"/>
      <c r="DF211" s="52"/>
      <c r="DG211" s="52"/>
      <c r="DH211" s="52"/>
      <c r="DI211" s="52"/>
      <c r="DJ211" s="52"/>
      <c r="DK211" s="52"/>
      <c r="DL211" s="52"/>
      <c r="DM211" s="52"/>
      <c r="DN211" s="52"/>
      <c r="DO211" s="52"/>
      <c r="DP211" s="52"/>
      <c r="DQ211" s="52"/>
      <c r="DR211" s="52"/>
      <c r="DS211" s="52"/>
      <c r="DT211" s="52"/>
      <c r="DU211" s="52"/>
      <c r="DV211" s="52"/>
      <c r="DW211" s="52"/>
      <c r="DX211" s="52"/>
      <c r="DY211" s="52"/>
      <c r="DZ211" s="52"/>
      <c r="EA211" s="52"/>
      <c r="EB211" s="52"/>
      <c r="EC211" s="52"/>
      <c r="ED211" s="52"/>
      <c r="EE211" s="52"/>
      <c r="EF211" s="52"/>
      <c r="EG211" s="52"/>
      <c r="EH211" s="52"/>
      <c r="EI211" s="52"/>
      <c r="EJ211" s="52"/>
      <c r="EK211" s="52"/>
      <c r="EL211" s="52"/>
      <c r="EM211" s="52"/>
      <c r="EN211" s="52"/>
      <c r="EO211" s="53"/>
      <c r="EP211" s="51"/>
      <c r="EQ211" s="52"/>
      <c r="ER211" s="52"/>
      <c r="ES211" s="52"/>
      <c r="ET211" s="52"/>
      <c r="EU211" s="52"/>
      <c r="EV211" s="52"/>
      <c r="EW211" s="52"/>
      <c r="EX211" s="52"/>
      <c r="EY211" s="52"/>
      <c r="EZ211" s="52"/>
      <c r="FA211" s="52"/>
      <c r="FB211" s="52"/>
      <c r="FC211" s="52"/>
      <c r="FD211" s="52"/>
      <c r="FE211" s="52"/>
      <c r="FF211" s="52"/>
      <c r="FG211" s="52"/>
      <c r="FH211" s="52"/>
      <c r="FI211" s="52"/>
      <c r="FJ211" s="52"/>
    </row>
    <row r="212" ht="4.5" customHeight="1">
      <c r="A212" s="46"/>
      <c r="B212" s="51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  <c r="BF212" s="52"/>
      <c r="BG212" s="52"/>
      <c r="BH212" s="52"/>
      <c r="BI212" s="52"/>
      <c r="BJ212" s="52"/>
      <c r="BK212" s="52"/>
      <c r="BL212" s="52"/>
      <c r="BM212" s="52"/>
      <c r="BN212" s="52"/>
      <c r="BO212" s="52"/>
      <c r="BP212" s="52"/>
      <c r="BQ212" s="52"/>
      <c r="BR212" s="52"/>
      <c r="BS212" s="52"/>
      <c r="BT212" s="52"/>
      <c r="BU212" s="53"/>
      <c r="BV212" s="51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2"/>
      <c r="DD212" s="52"/>
      <c r="DE212" s="52"/>
      <c r="DF212" s="52"/>
      <c r="DG212" s="52"/>
      <c r="DH212" s="52"/>
      <c r="DI212" s="52"/>
      <c r="DJ212" s="52"/>
      <c r="DK212" s="52"/>
      <c r="DL212" s="52"/>
      <c r="DM212" s="52"/>
      <c r="DN212" s="52"/>
      <c r="DO212" s="52"/>
      <c r="DP212" s="52"/>
      <c r="DQ212" s="52"/>
      <c r="DR212" s="52"/>
      <c r="DS212" s="52"/>
      <c r="DT212" s="52"/>
      <c r="DU212" s="52"/>
      <c r="DV212" s="52"/>
      <c r="DW212" s="52"/>
      <c r="DX212" s="52"/>
      <c r="DY212" s="52"/>
      <c r="DZ212" s="52"/>
      <c r="EA212" s="52"/>
      <c r="EB212" s="52"/>
      <c r="EC212" s="52"/>
      <c r="ED212" s="52"/>
      <c r="EE212" s="52"/>
      <c r="EF212" s="52"/>
      <c r="EG212" s="52"/>
      <c r="EH212" s="52"/>
      <c r="EI212" s="52"/>
      <c r="EJ212" s="52"/>
      <c r="EK212" s="52"/>
      <c r="EL212" s="52"/>
      <c r="EM212" s="52"/>
      <c r="EN212" s="52"/>
      <c r="EO212" s="53"/>
      <c r="EP212" s="51"/>
      <c r="EQ212" s="52"/>
      <c r="ER212" s="52"/>
      <c r="ES212" s="52"/>
      <c r="ET212" s="52"/>
      <c r="EU212" s="52"/>
      <c r="EV212" s="52"/>
      <c r="EW212" s="52"/>
      <c r="EX212" s="52"/>
      <c r="EY212" s="52"/>
      <c r="EZ212" s="52"/>
      <c r="FA212" s="52"/>
      <c r="FB212" s="52"/>
      <c r="FC212" s="52"/>
      <c r="FD212" s="52"/>
      <c r="FE212" s="52"/>
      <c r="FF212" s="52"/>
      <c r="FG212" s="52"/>
      <c r="FH212" s="52"/>
      <c r="FI212" s="52"/>
      <c r="FJ212" s="52"/>
    </row>
    <row r="213" ht="4.5" customHeight="1">
      <c r="A213" s="46"/>
      <c r="B213" s="51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52"/>
      <c r="BJ213" s="52"/>
      <c r="BK213" s="52"/>
      <c r="BL213" s="52"/>
      <c r="BM213" s="52"/>
      <c r="BN213" s="52"/>
      <c r="BO213" s="52"/>
      <c r="BP213" s="52"/>
      <c r="BQ213" s="52"/>
      <c r="BR213" s="52"/>
      <c r="BS213" s="52"/>
      <c r="BT213" s="52"/>
      <c r="BU213" s="53"/>
      <c r="BV213" s="51"/>
      <c r="BW213" s="52"/>
      <c r="BX213" s="52"/>
      <c r="BY213" s="52"/>
      <c r="BZ213" s="52"/>
      <c r="CA213" s="52"/>
      <c r="CB213" s="52"/>
      <c r="CC213" s="52"/>
      <c r="CD213" s="52"/>
      <c r="CE213" s="52"/>
      <c r="CF213" s="52"/>
      <c r="CG213" s="52"/>
      <c r="CH213" s="52"/>
      <c r="CI213" s="52"/>
      <c r="CJ213" s="52"/>
      <c r="CK213" s="52"/>
      <c r="CL213" s="52"/>
      <c r="CM213" s="52"/>
      <c r="CN213" s="52"/>
      <c r="CO213" s="52"/>
      <c r="CP213" s="52"/>
      <c r="CQ213" s="52"/>
      <c r="CR213" s="52"/>
      <c r="CS213" s="52"/>
      <c r="CT213" s="52"/>
      <c r="CU213" s="52"/>
      <c r="CV213" s="52"/>
      <c r="CW213" s="52"/>
      <c r="CX213" s="52"/>
      <c r="CY213" s="52"/>
      <c r="CZ213" s="52"/>
      <c r="DA213" s="52"/>
      <c r="DB213" s="52"/>
      <c r="DC213" s="52"/>
      <c r="DD213" s="52"/>
      <c r="DE213" s="52"/>
      <c r="DF213" s="52"/>
      <c r="DG213" s="52"/>
      <c r="DH213" s="52"/>
      <c r="DI213" s="52"/>
      <c r="DJ213" s="52"/>
      <c r="DK213" s="52"/>
      <c r="DL213" s="52"/>
      <c r="DM213" s="52"/>
      <c r="DN213" s="52"/>
      <c r="DO213" s="52"/>
      <c r="DP213" s="52"/>
      <c r="DQ213" s="52"/>
      <c r="DR213" s="52"/>
      <c r="DS213" s="52"/>
      <c r="DT213" s="52"/>
      <c r="DU213" s="52"/>
      <c r="DV213" s="52"/>
      <c r="DW213" s="52"/>
      <c r="DX213" s="52"/>
      <c r="DY213" s="52"/>
      <c r="DZ213" s="52"/>
      <c r="EA213" s="52"/>
      <c r="EB213" s="52"/>
      <c r="EC213" s="52"/>
      <c r="ED213" s="52"/>
      <c r="EE213" s="52"/>
      <c r="EF213" s="52"/>
      <c r="EG213" s="52"/>
      <c r="EH213" s="52"/>
      <c r="EI213" s="52"/>
      <c r="EJ213" s="52"/>
      <c r="EK213" s="52"/>
      <c r="EL213" s="52"/>
      <c r="EM213" s="52"/>
      <c r="EN213" s="52"/>
      <c r="EO213" s="53"/>
      <c r="EP213" s="51"/>
      <c r="EQ213" s="52"/>
      <c r="ER213" s="52"/>
      <c r="ES213" s="52"/>
      <c r="ET213" s="52"/>
      <c r="EU213" s="52"/>
      <c r="EV213" s="52"/>
      <c r="EW213" s="52"/>
      <c r="EX213" s="52"/>
      <c r="EY213" s="52"/>
      <c r="EZ213" s="52"/>
      <c r="FA213" s="52"/>
      <c r="FB213" s="52"/>
      <c r="FC213" s="52"/>
      <c r="FD213" s="52"/>
      <c r="FE213" s="52"/>
      <c r="FF213" s="52"/>
      <c r="FG213" s="52"/>
      <c r="FH213" s="52"/>
      <c r="FI213" s="52"/>
      <c r="FJ213" s="52"/>
    </row>
    <row r="214" ht="4.5" customHeight="1">
      <c r="A214" s="46"/>
      <c r="B214" s="51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  <c r="BF214" s="52"/>
      <c r="BG214" s="52"/>
      <c r="BH214" s="52"/>
      <c r="BI214" s="52"/>
      <c r="BJ214" s="52"/>
      <c r="BK214" s="52"/>
      <c r="BL214" s="52"/>
      <c r="BM214" s="52"/>
      <c r="BN214" s="52"/>
      <c r="BO214" s="52"/>
      <c r="BP214" s="52"/>
      <c r="BQ214" s="52"/>
      <c r="BR214" s="52"/>
      <c r="BS214" s="52"/>
      <c r="BT214" s="52"/>
      <c r="BU214" s="53"/>
      <c r="BV214" s="51"/>
      <c r="BW214" s="52"/>
      <c r="BX214" s="52"/>
      <c r="BY214" s="52"/>
      <c r="BZ214" s="52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  <c r="CU214" s="52"/>
      <c r="CV214" s="52"/>
      <c r="CW214" s="52"/>
      <c r="CX214" s="52"/>
      <c r="CY214" s="52"/>
      <c r="CZ214" s="52"/>
      <c r="DA214" s="52"/>
      <c r="DB214" s="52"/>
      <c r="DC214" s="52"/>
      <c r="DD214" s="52"/>
      <c r="DE214" s="52"/>
      <c r="DF214" s="52"/>
      <c r="DG214" s="52"/>
      <c r="DH214" s="52"/>
      <c r="DI214" s="52"/>
      <c r="DJ214" s="52"/>
      <c r="DK214" s="52"/>
      <c r="DL214" s="52"/>
      <c r="DM214" s="52"/>
      <c r="DN214" s="52"/>
      <c r="DO214" s="52"/>
      <c r="DP214" s="52"/>
      <c r="DQ214" s="52"/>
      <c r="DR214" s="52"/>
      <c r="DS214" s="52"/>
      <c r="DT214" s="52"/>
      <c r="DU214" s="52"/>
      <c r="DV214" s="52"/>
      <c r="DW214" s="52"/>
      <c r="DX214" s="52"/>
      <c r="DY214" s="52"/>
      <c r="DZ214" s="52"/>
      <c r="EA214" s="52"/>
      <c r="EB214" s="52"/>
      <c r="EC214" s="52"/>
      <c r="ED214" s="52"/>
      <c r="EE214" s="52"/>
      <c r="EF214" s="52"/>
      <c r="EG214" s="52"/>
      <c r="EH214" s="52"/>
      <c r="EI214" s="52"/>
      <c r="EJ214" s="52"/>
      <c r="EK214" s="52"/>
      <c r="EL214" s="52"/>
      <c r="EM214" s="52"/>
      <c r="EN214" s="52"/>
      <c r="EO214" s="53"/>
      <c r="EP214" s="51"/>
      <c r="EQ214" s="52"/>
      <c r="ER214" s="52"/>
      <c r="ES214" s="52"/>
      <c r="ET214" s="52"/>
      <c r="EU214" s="52"/>
      <c r="EV214" s="52"/>
      <c r="EW214" s="52"/>
      <c r="EX214" s="52"/>
      <c r="EY214" s="52"/>
      <c r="EZ214" s="52"/>
      <c r="FA214" s="52"/>
      <c r="FB214" s="52"/>
      <c r="FC214" s="52"/>
      <c r="FD214" s="52"/>
      <c r="FE214" s="52"/>
      <c r="FF214" s="52"/>
      <c r="FG214" s="52"/>
      <c r="FH214" s="52"/>
      <c r="FI214" s="52"/>
      <c r="FJ214" s="52"/>
    </row>
    <row r="215" ht="4.5" customHeight="1">
      <c r="A215" s="46"/>
      <c r="B215" s="51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  <c r="BF215" s="52"/>
      <c r="BG215" s="52"/>
      <c r="BH215" s="52"/>
      <c r="BI215" s="52"/>
      <c r="BJ215" s="52"/>
      <c r="BK215" s="52"/>
      <c r="BL215" s="52"/>
      <c r="BM215" s="52"/>
      <c r="BN215" s="52"/>
      <c r="BO215" s="52"/>
      <c r="BP215" s="52"/>
      <c r="BQ215" s="52"/>
      <c r="BR215" s="52"/>
      <c r="BS215" s="52"/>
      <c r="BT215" s="52"/>
      <c r="BU215" s="53"/>
      <c r="BV215" s="51"/>
      <c r="BW215" s="52"/>
      <c r="BX215" s="52"/>
      <c r="BY215" s="52"/>
      <c r="BZ215" s="52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  <c r="CQ215" s="52"/>
      <c r="CR215" s="52"/>
      <c r="CS215" s="52"/>
      <c r="CT215" s="52"/>
      <c r="CU215" s="52"/>
      <c r="CV215" s="52"/>
      <c r="CW215" s="52"/>
      <c r="CX215" s="52"/>
      <c r="CY215" s="52"/>
      <c r="CZ215" s="52"/>
      <c r="DA215" s="52"/>
      <c r="DB215" s="52"/>
      <c r="DC215" s="52"/>
      <c r="DD215" s="52"/>
      <c r="DE215" s="52"/>
      <c r="DF215" s="52"/>
      <c r="DG215" s="52"/>
      <c r="DH215" s="52"/>
      <c r="DI215" s="52"/>
      <c r="DJ215" s="52"/>
      <c r="DK215" s="52"/>
      <c r="DL215" s="52"/>
      <c r="DM215" s="52"/>
      <c r="DN215" s="52"/>
      <c r="DO215" s="52"/>
      <c r="DP215" s="52"/>
      <c r="DQ215" s="52"/>
      <c r="DR215" s="52"/>
      <c r="DS215" s="52"/>
      <c r="DT215" s="52"/>
      <c r="DU215" s="52"/>
      <c r="DV215" s="52"/>
      <c r="DW215" s="52"/>
      <c r="DX215" s="52"/>
      <c r="DY215" s="52"/>
      <c r="DZ215" s="52"/>
      <c r="EA215" s="52"/>
      <c r="EB215" s="52"/>
      <c r="EC215" s="52"/>
      <c r="ED215" s="52"/>
      <c r="EE215" s="52"/>
      <c r="EF215" s="52"/>
      <c r="EG215" s="52"/>
      <c r="EH215" s="52"/>
      <c r="EI215" s="52"/>
      <c r="EJ215" s="52"/>
      <c r="EK215" s="52"/>
      <c r="EL215" s="52"/>
      <c r="EM215" s="52"/>
      <c r="EN215" s="52"/>
      <c r="EO215" s="53"/>
      <c r="EP215" s="51"/>
      <c r="EQ215" s="52"/>
      <c r="ER215" s="52"/>
      <c r="ES215" s="52"/>
      <c r="ET215" s="52"/>
      <c r="EU215" s="52"/>
      <c r="EV215" s="52"/>
      <c r="EW215" s="52"/>
      <c r="EX215" s="52"/>
      <c r="EY215" s="52"/>
      <c r="EZ215" s="52"/>
      <c r="FA215" s="52"/>
      <c r="FB215" s="52"/>
      <c r="FC215" s="52"/>
      <c r="FD215" s="52"/>
      <c r="FE215" s="52"/>
      <c r="FF215" s="52"/>
      <c r="FG215" s="52"/>
      <c r="FH215" s="52"/>
      <c r="FI215" s="52"/>
      <c r="FJ215" s="52"/>
    </row>
    <row r="216" ht="4.5" customHeight="1">
      <c r="A216" s="46"/>
      <c r="B216" s="51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  <c r="BF216" s="52"/>
      <c r="BG216" s="52"/>
      <c r="BH216" s="52"/>
      <c r="BI216" s="52"/>
      <c r="BJ216" s="52"/>
      <c r="BK216" s="52"/>
      <c r="BL216" s="52"/>
      <c r="BM216" s="52"/>
      <c r="BN216" s="52"/>
      <c r="BO216" s="52"/>
      <c r="BP216" s="52"/>
      <c r="BQ216" s="52"/>
      <c r="BR216" s="52"/>
      <c r="BS216" s="52"/>
      <c r="BT216" s="52"/>
      <c r="BU216" s="53"/>
      <c r="BV216" s="51"/>
      <c r="BW216" s="52"/>
      <c r="BX216" s="52"/>
      <c r="BY216" s="52"/>
      <c r="BZ216" s="52"/>
      <c r="CA216" s="52"/>
      <c r="CB216" s="52"/>
      <c r="CC216" s="52"/>
      <c r="CD216" s="52"/>
      <c r="CE216" s="52"/>
      <c r="CF216" s="52"/>
      <c r="CG216" s="52"/>
      <c r="CH216" s="52"/>
      <c r="CI216" s="52"/>
      <c r="CJ216" s="52"/>
      <c r="CK216" s="52"/>
      <c r="CL216" s="52"/>
      <c r="CM216" s="52"/>
      <c r="CN216" s="52"/>
      <c r="CO216" s="52"/>
      <c r="CP216" s="52"/>
      <c r="CQ216" s="52"/>
      <c r="CR216" s="52"/>
      <c r="CS216" s="52"/>
      <c r="CT216" s="52"/>
      <c r="CU216" s="52"/>
      <c r="CV216" s="52"/>
      <c r="CW216" s="52"/>
      <c r="CX216" s="52"/>
      <c r="CY216" s="52"/>
      <c r="CZ216" s="52"/>
      <c r="DA216" s="52"/>
      <c r="DB216" s="52"/>
      <c r="DC216" s="52"/>
      <c r="DD216" s="52"/>
      <c r="DE216" s="52"/>
      <c r="DF216" s="52"/>
      <c r="DG216" s="52"/>
      <c r="DH216" s="52"/>
      <c r="DI216" s="52"/>
      <c r="DJ216" s="52"/>
      <c r="DK216" s="52"/>
      <c r="DL216" s="52"/>
      <c r="DM216" s="52"/>
      <c r="DN216" s="52"/>
      <c r="DO216" s="52"/>
      <c r="DP216" s="52"/>
      <c r="DQ216" s="52"/>
      <c r="DR216" s="52"/>
      <c r="DS216" s="52"/>
      <c r="DT216" s="52"/>
      <c r="DU216" s="52"/>
      <c r="DV216" s="52"/>
      <c r="DW216" s="52"/>
      <c r="DX216" s="52"/>
      <c r="DY216" s="52"/>
      <c r="DZ216" s="52"/>
      <c r="EA216" s="52"/>
      <c r="EB216" s="52"/>
      <c r="EC216" s="52"/>
      <c r="ED216" s="52"/>
      <c r="EE216" s="52"/>
      <c r="EF216" s="52"/>
      <c r="EG216" s="52"/>
      <c r="EH216" s="52"/>
      <c r="EI216" s="52"/>
      <c r="EJ216" s="52"/>
      <c r="EK216" s="52"/>
      <c r="EL216" s="52"/>
      <c r="EM216" s="52"/>
      <c r="EN216" s="52"/>
      <c r="EO216" s="53"/>
      <c r="EP216" s="51"/>
      <c r="EQ216" s="52"/>
      <c r="ER216" s="52"/>
      <c r="ES216" s="52"/>
      <c r="ET216" s="52"/>
      <c r="EU216" s="52"/>
      <c r="EV216" s="52"/>
      <c r="EW216" s="52"/>
      <c r="EX216" s="52"/>
      <c r="EY216" s="52"/>
      <c r="EZ216" s="52"/>
      <c r="FA216" s="52"/>
      <c r="FB216" s="52"/>
      <c r="FC216" s="52"/>
      <c r="FD216" s="52"/>
      <c r="FE216" s="52"/>
      <c r="FF216" s="52"/>
      <c r="FG216" s="52"/>
      <c r="FH216" s="52"/>
      <c r="FI216" s="52"/>
      <c r="FJ216" s="52"/>
    </row>
    <row r="217" ht="4.5" customHeight="1">
      <c r="A217" s="46"/>
      <c r="B217" s="57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9"/>
      <c r="BV217" s="57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  <c r="DS217" s="58"/>
      <c r="DT217" s="58"/>
      <c r="DU217" s="58"/>
      <c r="DV217" s="58"/>
      <c r="DW217" s="58"/>
      <c r="DX217" s="58"/>
      <c r="DY217" s="58"/>
      <c r="DZ217" s="58"/>
      <c r="EA217" s="58"/>
      <c r="EB217" s="58"/>
      <c r="EC217" s="58"/>
      <c r="ED217" s="58"/>
      <c r="EE217" s="58"/>
      <c r="EF217" s="58"/>
      <c r="EG217" s="58"/>
      <c r="EH217" s="58"/>
      <c r="EI217" s="58"/>
      <c r="EJ217" s="58"/>
      <c r="EK217" s="58"/>
      <c r="EL217" s="58"/>
      <c r="EM217" s="58"/>
      <c r="EN217" s="58"/>
      <c r="EO217" s="59"/>
      <c r="EP217" s="57"/>
      <c r="EQ217" s="58"/>
      <c r="ER217" s="58"/>
      <c r="ES217" s="58"/>
      <c r="ET217" s="58"/>
      <c r="EU217" s="58"/>
      <c r="EV217" s="58"/>
      <c r="EW217" s="58"/>
      <c r="EX217" s="58"/>
      <c r="EY217" s="58"/>
      <c r="EZ217" s="58"/>
      <c r="FA217" s="58"/>
      <c r="FB217" s="58"/>
      <c r="FC217" s="58"/>
      <c r="FD217" s="58"/>
      <c r="FE217" s="58"/>
      <c r="FF217" s="58"/>
      <c r="FG217" s="58"/>
      <c r="FH217" s="58"/>
      <c r="FI217" s="58"/>
      <c r="FJ217" s="58"/>
    </row>
    <row r="218" ht="4.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6"/>
      <c r="EU218" s="46"/>
      <c r="EV218" s="46"/>
      <c r="EW218" s="46"/>
      <c r="EX218" s="46"/>
      <c r="EY218" s="46"/>
      <c r="EZ218" s="46"/>
      <c r="FA218" s="46"/>
      <c r="FB218" s="46"/>
      <c r="FC218" s="46"/>
      <c r="FD218" s="46"/>
      <c r="FE218" s="46"/>
      <c r="FF218" s="46"/>
      <c r="FG218" s="46"/>
      <c r="FH218" s="46"/>
      <c r="FI218" s="46"/>
      <c r="FJ218" s="46"/>
    </row>
    <row r="219" ht="4.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6"/>
      <c r="EU219" s="46"/>
      <c r="EV219" s="46"/>
      <c r="EW219" s="46"/>
      <c r="EX219" s="46"/>
      <c r="EY219" s="46"/>
      <c r="EZ219" s="46"/>
      <c r="FA219" s="46"/>
      <c r="FB219" s="46"/>
      <c r="FC219" s="46"/>
      <c r="FD219" s="46"/>
      <c r="FE219" s="46"/>
      <c r="FF219" s="46"/>
      <c r="FG219" s="46"/>
      <c r="FH219" s="46"/>
      <c r="FI219" s="46"/>
      <c r="FJ219" s="46"/>
    </row>
    <row r="220" ht="4.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6"/>
      <c r="EU220" s="46"/>
      <c r="EV220" s="46"/>
      <c r="EW220" s="46"/>
      <c r="EX220" s="46"/>
      <c r="EY220" s="46"/>
      <c r="EZ220" s="46"/>
      <c r="FA220" s="46"/>
      <c r="FB220" s="46"/>
      <c r="FC220" s="46"/>
      <c r="FD220" s="46"/>
      <c r="FE220" s="46"/>
      <c r="FF220" s="46"/>
      <c r="FG220" s="46"/>
      <c r="FH220" s="46"/>
      <c r="FI220" s="46"/>
      <c r="FJ220" s="46"/>
    </row>
    <row r="221" ht="4.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6"/>
      <c r="EU221" s="46"/>
      <c r="EV221" s="46"/>
      <c r="EW221" s="46"/>
      <c r="EX221" s="46"/>
      <c r="EY221" s="46"/>
      <c r="EZ221" s="46"/>
      <c r="FA221" s="46"/>
      <c r="FB221" s="46"/>
      <c r="FC221" s="46"/>
      <c r="FD221" s="46"/>
      <c r="FE221" s="46"/>
      <c r="FF221" s="46"/>
      <c r="FG221" s="46"/>
      <c r="FH221" s="46"/>
      <c r="FI221" s="46"/>
      <c r="FJ221" s="46"/>
    </row>
    <row r="222" ht="4.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6"/>
      <c r="EU222" s="46"/>
      <c r="EV222" s="46"/>
      <c r="EW222" s="46"/>
      <c r="EX222" s="46"/>
      <c r="EY222" s="46"/>
      <c r="EZ222" s="46"/>
      <c r="FA222" s="46"/>
      <c r="FB222" s="46"/>
      <c r="FC222" s="46"/>
      <c r="FD222" s="46"/>
      <c r="FE222" s="46"/>
      <c r="FF222" s="46"/>
      <c r="FG222" s="46"/>
      <c r="FH222" s="46"/>
      <c r="FI222" s="46"/>
      <c r="FJ222" s="46"/>
    </row>
    <row r="223" ht="4.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6"/>
      <c r="EU223" s="46"/>
      <c r="EV223" s="46"/>
      <c r="EW223" s="46"/>
      <c r="EX223" s="46"/>
      <c r="EY223" s="46"/>
      <c r="EZ223" s="46"/>
      <c r="FA223" s="46"/>
      <c r="FB223" s="46"/>
      <c r="FC223" s="46"/>
      <c r="FD223" s="46"/>
      <c r="FE223" s="46"/>
      <c r="FF223" s="46"/>
      <c r="FG223" s="46"/>
      <c r="FH223" s="46"/>
      <c r="FI223" s="46"/>
      <c r="FJ223" s="46"/>
    </row>
    <row r="224" ht="4.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6"/>
      <c r="EU224" s="46"/>
      <c r="EV224" s="46"/>
      <c r="EW224" s="46"/>
      <c r="EX224" s="46"/>
      <c r="EY224" s="46"/>
      <c r="EZ224" s="46"/>
      <c r="FA224" s="46"/>
      <c r="FB224" s="46"/>
      <c r="FC224" s="46"/>
      <c r="FD224" s="46"/>
      <c r="FE224" s="46"/>
      <c r="FF224" s="46"/>
      <c r="FG224" s="46"/>
      <c r="FH224" s="46"/>
      <c r="FI224" s="46"/>
      <c r="FJ224" s="46"/>
    </row>
    <row r="225" ht="4.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6"/>
      <c r="EU225" s="46"/>
      <c r="EV225" s="46"/>
      <c r="EW225" s="46"/>
      <c r="EX225" s="46"/>
      <c r="EY225" s="46"/>
      <c r="EZ225" s="46"/>
      <c r="FA225" s="46"/>
      <c r="FB225" s="46"/>
      <c r="FC225" s="46"/>
      <c r="FD225" s="46"/>
      <c r="FE225" s="46"/>
      <c r="FF225" s="46"/>
      <c r="FG225" s="46"/>
      <c r="FH225" s="46"/>
      <c r="FI225" s="46"/>
      <c r="FJ225" s="46"/>
    </row>
    <row r="226" ht="4.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6"/>
      <c r="EU226" s="46"/>
      <c r="EV226" s="46"/>
      <c r="EW226" s="46"/>
      <c r="EX226" s="46"/>
      <c r="EY226" s="46"/>
      <c r="EZ226" s="46"/>
      <c r="FA226" s="46"/>
      <c r="FB226" s="46"/>
      <c r="FC226" s="46"/>
      <c r="FD226" s="46"/>
      <c r="FE226" s="46"/>
      <c r="FF226" s="46"/>
      <c r="FG226" s="46"/>
      <c r="FH226" s="46"/>
      <c r="FI226" s="46"/>
      <c r="FJ226" s="46"/>
    </row>
    <row r="227" ht="4.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6"/>
      <c r="EU227" s="46"/>
      <c r="EV227" s="46"/>
      <c r="EW227" s="46"/>
      <c r="EX227" s="46"/>
      <c r="EY227" s="46"/>
      <c r="EZ227" s="46"/>
      <c r="FA227" s="46"/>
      <c r="FB227" s="46"/>
      <c r="FC227" s="46"/>
      <c r="FD227" s="46"/>
      <c r="FE227" s="46"/>
      <c r="FF227" s="46"/>
      <c r="FG227" s="46"/>
      <c r="FH227" s="46"/>
      <c r="FI227" s="46"/>
      <c r="FJ227" s="46"/>
    </row>
    <row r="228" ht="4.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6"/>
      <c r="EU228" s="46"/>
      <c r="EV228" s="46"/>
      <c r="EW228" s="46"/>
      <c r="EX228" s="46"/>
      <c r="EY228" s="46"/>
      <c r="EZ228" s="46"/>
      <c r="FA228" s="46"/>
      <c r="FB228" s="46"/>
      <c r="FC228" s="46"/>
      <c r="FD228" s="46"/>
      <c r="FE228" s="46"/>
      <c r="FF228" s="46"/>
      <c r="FG228" s="46"/>
      <c r="FH228" s="46"/>
      <c r="FI228" s="46"/>
      <c r="FJ228" s="46"/>
    </row>
    <row r="229" ht="4.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6"/>
      <c r="EU229" s="46"/>
      <c r="EV229" s="46"/>
      <c r="EW229" s="46"/>
      <c r="EX229" s="46"/>
      <c r="EY229" s="46"/>
      <c r="EZ229" s="46"/>
      <c r="FA229" s="46"/>
      <c r="FB229" s="46"/>
      <c r="FC229" s="46"/>
      <c r="FD229" s="46"/>
      <c r="FE229" s="46"/>
      <c r="FF229" s="46"/>
      <c r="FG229" s="46"/>
      <c r="FH229" s="46"/>
      <c r="FI229" s="46"/>
      <c r="FJ229" s="46"/>
    </row>
    <row r="230" ht="4.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6"/>
      <c r="EU230" s="46"/>
      <c r="EV230" s="46"/>
      <c r="EW230" s="46"/>
      <c r="EX230" s="46"/>
      <c r="EY230" s="46"/>
      <c r="EZ230" s="46"/>
      <c r="FA230" s="46"/>
      <c r="FB230" s="46"/>
      <c r="FC230" s="46"/>
      <c r="FD230" s="46"/>
      <c r="FE230" s="46"/>
      <c r="FF230" s="46"/>
      <c r="FG230" s="46"/>
      <c r="FH230" s="46"/>
      <c r="FI230" s="46"/>
      <c r="FJ230" s="46"/>
    </row>
    <row r="231" ht="4.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6"/>
      <c r="EU231" s="46"/>
      <c r="EV231" s="46"/>
      <c r="EW231" s="46"/>
      <c r="EX231" s="46"/>
      <c r="EY231" s="46"/>
      <c r="EZ231" s="46"/>
      <c r="FA231" s="46"/>
      <c r="FB231" s="46"/>
      <c r="FC231" s="46"/>
      <c r="FD231" s="46"/>
      <c r="FE231" s="46"/>
      <c r="FF231" s="46"/>
      <c r="FG231" s="46"/>
      <c r="FH231" s="46"/>
      <c r="FI231" s="46"/>
      <c r="FJ231" s="46"/>
    </row>
    <row r="232" ht="4.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6"/>
      <c r="EU232" s="46"/>
      <c r="EV232" s="46"/>
      <c r="EW232" s="46"/>
      <c r="EX232" s="46"/>
      <c r="EY232" s="46"/>
      <c r="EZ232" s="46"/>
      <c r="FA232" s="46"/>
      <c r="FB232" s="46"/>
      <c r="FC232" s="46"/>
      <c r="FD232" s="46"/>
      <c r="FE232" s="46"/>
      <c r="FF232" s="46"/>
      <c r="FG232" s="46"/>
      <c r="FH232" s="46"/>
      <c r="FI232" s="46"/>
      <c r="FJ232" s="46"/>
    </row>
    <row r="233" ht="4.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6"/>
      <c r="EU233" s="46"/>
      <c r="EV233" s="46"/>
      <c r="EW233" s="46"/>
      <c r="EX233" s="46"/>
      <c r="EY233" s="46"/>
      <c r="EZ233" s="46"/>
      <c r="FA233" s="46"/>
      <c r="FB233" s="46"/>
      <c r="FC233" s="46"/>
      <c r="FD233" s="46"/>
      <c r="FE233" s="46"/>
      <c r="FF233" s="46"/>
      <c r="FG233" s="46"/>
      <c r="FH233" s="46"/>
      <c r="FI233" s="46"/>
      <c r="FJ233" s="46"/>
    </row>
    <row r="234" ht="4.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6"/>
      <c r="EU234" s="46"/>
      <c r="EV234" s="46"/>
      <c r="EW234" s="46"/>
      <c r="EX234" s="46"/>
      <c r="EY234" s="46"/>
      <c r="EZ234" s="46"/>
      <c r="FA234" s="46"/>
      <c r="FB234" s="46"/>
      <c r="FC234" s="46"/>
      <c r="FD234" s="46"/>
      <c r="FE234" s="46"/>
      <c r="FF234" s="46"/>
      <c r="FG234" s="46"/>
      <c r="FH234" s="46"/>
      <c r="FI234" s="46"/>
      <c r="FJ234" s="46"/>
    </row>
    <row r="235" ht="4.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6"/>
      <c r="EU235" s="46"/>
      <c r="EV235" s="46"/>
      <c r="EW235" s="46"/>
      <c r="EX235" s="46"/>
      <c r="EY235" s="46"/>
      <c r="EZ235" s="46"/>
      <c r="FA235" s="46"/>
      <c r="FB235" s="46"/>
      <c r="FC235" s="46"/>
      <c r="FD235" s="46"/>
      <c r="FE235" s="46"/>
      <c r="FF235" s="46"/>
      <c r="FG235" s="46"/>
      <c r="FH235" s="46"/>
      <c r="FI235" s="46"/>
      <c r="FJ235" s="46"/>
    </row>
    <row r="236" ht="4.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6"/>
      <c r="EU236" s="46"/>
      <c r="EV236" s="46"/>
      <c r="EW236" s="46"/>
      <c r="EX236" s="46"/>
      <c r="EY236" s="46"/>
      <c r="EZ236" s="46"/>
      <c r="FA236" s="46"/>
      <c r="FB236" s="46"/>
      <c r="FC236" s="46"/>
      <c r="FD236" s="46"/>
      <c r="FE236" s="46"/>
      <c r="FF236" s="46"/>
      <c r="FG236" s="46"/>
      <c r="FH236" s="46"/>
      <c r="FI236" s="46"/>
      <c r="FJ236" s="46"/>
    </row>
    <row r="237" ht="4.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6"/>
      <c r="EU237" s="46"/>
      <c r="EV237" s="46"/>
      <c r="EW237" s="46"/>
      <c r="EX237" s="46"/>
      <c r="EY237" s="46"/>
      <c r="EZ237" s="46"/>
      <c r="FA237" s="46"/>
      <c r="FB237" s="46"/>
      <c r="FC237" s="46"/>
      <c r="FD237" s="46"/>
      <c r="FE237" s="46"/>
      <c r="FF237" s="46"/>
      <c r="FG237" s="46"/>
      <c r="FH237" s="46"/>
      <c r="FI237" s="46"/>
      <c r="FJ237" s="46"/>
    </row>
    <row r="238" ht="4.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6"/>
      <c r="EU238" s="46"/>
      <c r="EV238" s="46"/>
      <c r="EW238" s="46"/>
      <c r="EX238" s="46"/>
      <c r="EY238" s="46"/>
      <c r="EZ238" s="46"/>
      <c r="FA238" s="46"/>
      <c r="FB238" s="46"/>
      <c r="FC238" s="46"/>
      <c r="FD238" s="46"/>
      <c r="FE238" s="46"/>
      <c r="FF238" s="46"/>
      <c r="FG238" s="46"/>
      <c r="FH238" s="46"/>
      <c r="FI238" s="46"/>
      <c r="FJ238" s="46"/>
    </row>
    <row r="239" ht="4.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6"/>
      <c r="EU239" s="46"/>
      <c r="EV239" s="46"/>
      <c r="EW239" s="46"/>
      <c r="EX239" s="46"/>
      <c r="EY239" s="46"/>
      <c r="EZ239" s="46"/>
      <c r="FA239" s="46"/>
      <c r="FB239" s="46"/>
      <c r="FC239" s="46"/>
      <c r="FD239" s="46"/>
      <c r="FE239" s="46"/>
      <c r="FF239" s="46"/>
      <c r="FG239" s="46"/>
      <c r="FH239" s="46"/>
      <c r="FI239" s="46"/>
      <c r="FJ239" s="46"/>
    </row>
    <row r="240" ht="4.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6"/>
      <c r="EU240" s="46"/>
      <c r="EV240" s="46"/>
      <c r="EW240" s="46"/>
      <c r="EX240" s="46"/>
      <c r="EY240" s="46"/>
      <c r="EZ240" s="46"/>
      <c r="FA240" s="46"/>
      <c r="FB240" s="46"/>
      <c r="FC240" s="46"/>
      <c r="FD240" s="46"/>
      <c r="FE240" s="46"/>
      <c r="FF240" s="46"/>
      <c r="FG240" s="46"/>
      <c r="FH240" s="46"/>
      <c r="FI240" s="46"/>
      <c r="FJ240" s="46"/>
    </row>
    <row r="241" ht="4.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6"/>
      <c r="EU241" s="46"/>
      <c r="EV241" s="46"/>
      <c r="EW241" s="46"/>
      <c r="EX241" s="46"/>
      <c r="EY241" s="46"/>
      <c r="EZ241" s="46"/>
      <c r="FA241" s="46"/>
      <c r="FB241" s="46"/>
      <c r="FC241" s="46"/>
      <c r="FD241" s="46"/>
      <c r="FE241" s="46"/>
      <c r="FF241" s="46"/>
      <c r="FG241" s="46"/>
      <c r="FH241" s="46"/>
      <c r="FI241" s="46"/>
      <c r="FJ241" s="46"/>
    </row>
    <row r="242" ht="4.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6"/>
      <c r="EU242" s="46"/>
      <c r="EV242" s="46"/>
      <c r="EW242" s="46"/>
      <c r="EX242" s="46"/>
      <c r="EY242" s="46"/>
      <c r="EZ242" s="46"/>
      <c r="FA242" s="46"/>
      <c r="FB242" s="46"/>
      <c r="FC242" s="46"/>
      <c r="FD242" s="46"/>
      <c r="FE242" s="46"/>
      <c r="FF242" s="46"/>
      <c r="FG242" s="46"/>
      <c r="FH242" s="46"/>
      <c r="FI242" s="46"/>
      <c r="FJ242" s="46"/>
    </row>
    <row r="243" ht="4.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6"/>
      <c r="EU243" s="46"/>
      <c r="EV243" s="46"/>
      <c r="EW243" s="46"/>
      <c r="EX243" s="46"/>
      <c r="EY243" s="46"/>
      <c r="EZ243" s="46"/>
      <c r="FA243" s="46"/>
      <c r="FB243" s="46"/>
      <c r="FC243" s="46"/>
      <c r="FD243" s="46"/>
      <c r="FE243" s="46"/>
      <c r="FF243" s="46"/>
      <c r="FG243" s="46"/>
      <c r="FH243" s="46"/>
      <c r="FI243" s="46"/>
      <c r="FJ243" s="46"/>
    </row>
    <row r="244" ht="4.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6"/>
      <c r="EU244" s="46"/>
      <c r="EV244" s="46"/>
      <c r="EW244" s="46"/>
      <c r="EX244" s="46"/>
      <c r="EY244" s="46"/>
      <c r="EZ244" s="46"/>
      <c r="FA244" s="46"/>
      <c r="FB244" s="46"/>
      <c r="FC244" s="46"/>
      <c r="FD244" s="46"/>
      <c r="FE244" s="46"/>
      <c r="FF244" s="46"/>
      <c r="FG244" s="46"/>
      <c r="FH244" s="46"/>
      <c r="FI244" s="46"/>
      <c r="FJ244" s="46"/>
    </row>
    <row r="245" ht="4.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6"/>
      <c r="EU245" s="46"/>
      <c r="EV245" s="46"/>
      <c r="EW245" s="46"/>
      <c r="EX245" s="46"/>
      <c r="EY245" s="46"/>
      <c r="EZ245" s="46"/>
      <c r="FA245" s="46"/>
      <c r="FB245" s="46"/>
      <c r="FC245" s="46"/>
      <c r="FD245" s="46"/>
      <c r="FE245" s="46"/>
      <c r="FF245" s="46"/>
      <c r="FG245" s="46"/>
      <c r="FH245" s="46"/>
      <c r="FI245" s="46"/>
      <c r="FJ245" s="46"/>
    </row>
    <row r="246" ht="4.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6"/>
      <c r="EU246" s="46"/>
      <c r="EV246" s="46"/>
      <c r="EW246" s="46"/>
      <c r="EX246" s="46"/>
      <c r="EY246" s="46"/>
      <c r="EZ246" s="46"/>
      <c r="FA246" s="46"/>
      <c r="FB246" s="46"/>
      <c r="FC246" s="46"/>
      <c r="FD246" s="46"/>
      <c r="FE246" s="46"/>
      <c r="FF246" s="46"/>
      <c r="FG246" s="46"/>
      <c r="FH246" s="46"/>
      <c r="FI246" s="46"/>
      <c r="FJ246" s="46"/>
    </row>
    <row r="247" ht="4.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6"/>
      <c r="EU247" s="46"/>
      <c r="EV247" s="46"/>
      <c r="EW247" s="46"/>
      <c r="EX247" s="46"/>
      <c r="EY247" s="46"/>
      <c r="EZ247" s="46"/>
      <c r="FA247" s="46"/>
      <c r="FB247" s="46"/>
      <c r="FC247" s="46"/>
      <c r="FD247" s="46"/>
      <c r="FE247" s="46"/>
      <c r="FF247" s="46"/>
      <c r="FG247" s="46"/>
      <c r="FH247" s="46"/>
      <c r="FI247" s="46"/>
      <c r="FJ247" s="46"/>
    </row>
    <row r="248" ht="4.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6"/>
      <c r="EU248" s="46"/>
      <c r="EV248" s="46"/>
      <c r="EW248" s="46"/>
      <c r="EX248" s="46"/>
      <c r="EY248" s="46"/>
      <c r="EZ248" s="46"/>
      <c r="FA248" s="46"/>
      <c r="FB248" s="46"/>
      <c r="FC248" s="46"/>
      <c r="FD248" s="46"/>
      <c r="FE248" s="46"/>
      <c r="FF248" s="46"/>
      <c r="FG248" s="46"/>
      <c r="FH248" s="46"/>
      <c r="FI248" s="46"/>
      <c r="FJ248" s="46"/>
    </row>
    <row r="249" ht="4.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6"/>
      <c r="EU249" s="46"/>
      <c r="EV249" s="46"/>
      <c r="EW249" s="46"/>
      <c r="EX249" s="46"/>
      <c r="EY249" s="46"/>
      <c r="EZ249" s="46"/>
      <c r="FA249" s="46"/>
      <c r="FB249" s="46"/>
      <c r="FC249" s="46"/>
      <c r="FD249" s="46"/>
      <c r="FE249" s="46"/>
      <c r="FF249" s="46"/>
      <c r="FG249" s="46"/>
      <c r="FH249" s="46"/>
      <c r="FI249" s="46"/>
      <c r="FJ249" s="46"/>
    </row>
    <row r="250" ht="4.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6"/>
      <c r="EU250" s="46"/>
      <c r="EV250" s="46"/>
      <c r="EW250" s="46"/>
      <c r="EX250" s="46"/>
      <c r="EY250" s="46"/>
      <c r="EZ250" s="46"/>
      <c r="FA250" s="46"/>
      <c r="FB250" s="46"/>
      <c r="FC250" s="46"/>
      <c r="FD250" s="46"/>
      <c r="FE250" s="46"/>
      <c r="FF250" s="46"/>
      <c r="FG250" s="46"/>
      <c r="FH250" s="46"/>
      <c r="FI250" s="46"/>
      <c r="FJ250" s="46"/>
    </row>
    <row r="251" ht="4.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6"/>
      <c r="EU251" s="46"/>
      <c r="EV251" s="46"/>
      <c r="EW251" s="46"/>
      <c r="EX251" s="46"/>
      <c r="EY251" s="46"/>
      <c r="EZ251" s="46"/>
      <c r="FA251" s="46"/>
      <c r="FB251" s="46"/>
      <c r="FC251" s="46"/>
      <c r="FD251" s="46"/>
      <c r="FE251" s="46"/>
      <c r="FF251" s="46"/>
      <c r="FG251" s="46"/>
      <c r="FH251" s="46"/>
      <c r="FI251" s="46"/>
      <c r="FJ251" s="46"/>
    </row>
    <row r="252" ht="4.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6"/>
      <c r="EU252" s="46"/>
      <c r="EV252" s="46"/>
      <c r="EW252" s="46"/>
      <c r="EX252" s="46"/>
      <c r="EY252" s="46"/>
      <c r="EZ252" s="46"/>
      <c r="FA252" s="46"/>
      <c r="FB252" s="46"/>
      <c r="FC252" s="46"/>
      <c r="FD252" s="46"/>
      <c r="FE252" s="46"/>
      <c r="FF252" s="46"/>
      <c r="FG252" s="46"/>
      <c r="FH252" s="46"/>
      <c r="FI252" s="46"/>
      <c r="FJ252" s="46"/>
    </row>
    <row r="253" ht="4.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6"/>
      <c r="EU253" s="46"/>
      <c r="EV253" s="46"/>
      <c r="EW253" s="46"/>
      <c r="EX253" s="46"/>
      <c r="EY253" s="46"/>
      <c r="EZ253" s="46"/>
      <c r="FA253" s="46"/>
      <c r="FB253" s="46"/>
      <c r="FC253" s="46"/>
      <c r="FD253" s="46"/>
      <c r="FE253" s="46"/>
      <c r="FF253" s="46"/>
      <c r="FG253" s="46"/>
      <c r="FH253" s="46"/>
      <c r="FI253" s="46"/>
      <c r="FJ253" s="46"/>
    </row>
    <row r="254" ht="4.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6"/>
      <c r="EU254" s="46"/>
      <c r="EV254" s="46"/>
      <c r="EW254" s="46"/>
      <c r="EX254" s="46"/>
      <c r="EY254" s="46"/>
      <c r="EZ254" s="46"/>
      <c r="FA254" s="46"/>
      <c r="FB254" s="46"/>
      <c r="FC254" s="46"/>
      <c r="FD254" s="46"/>
      <c r="FE254" s="46"/>
      <c r="FF254" s="46"/>
      <c r="FG254" s="46"/>
      <c r="FH254" s="46"/>
      <c r="FI254" s="46"/>
      <c r="FJ254" s="46"/>
    </row>
    <row r="255" ht="4.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6"/>
      <c r="EU255" s="46"/>
      <c r="EV255" s="46"/>
      <c r="EW255" s="46"/>
      <c r="EX255" s="46"/>
      <c r="EY255" s="46"/>
      <c r="EZ255" s="46"/>
      <c r="FA255" s="46"/>
      <c r="FB255" s="46"/>
      <c r="FC255" s="46"/>
      <c r="FD255" s="46"/>
      <c r="FE255" s="46"/>
      <c r="FF255" s="46"/>
      <c r="FG255" s="46"/>
      <c r="FH255" s="46"/>
      <c r="FI255" s="46"/>
      <c r="FJ255" s="46"/>
    </row>
    <row r="256" ht="4.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6"/>
      <c r="EU256" s="46"/>
      <c r="EV256" s="46"/>
      <c r="EW256" s="46"/>
      <c r="EX256" s="46"/>
      <c r="EY256" s="46"/>
      <c r="EZ256" s="46"/>
      <c r="FA256" s="46"/>
      <c r="FB256" s="46"/>
      <c r="FC256" s="46"/>
      <c r="FD256" s="46"/>
      <c r="FE256" s="46"/>
      <c r="FF256" s="46"/>
      <c r="FG256" s="46"/>
      <c r="FH256" s="46"/>
      <c r="FI256" s="46"/>
      <c r="FJ256" s="46"/>
    </row>
    <row r="257" ht="4.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6"/>
      <c r="EU257" s="46"/>
      <c r="EV257" s="46"/>
      <c r="EW257" s="46"/>
      <c r="EX257" s="46"/>
      <c r="EY257" s="46"/>
      <c r="EZ257" s="46"/>
      <c r="FA257" s="46"/>
      <c r="FB257" s="46"/>
      <c r="FC257" s="46"/>
      <c r="FD257" s="46"/>
      <c r="FE257" s="46"/>
      <c r="FF257" s="46"/>
      <c r="FG257" s="46"/>
      <c r="FH257" s="46"/>
      <c r="FI257" s="46"/>
      <c r="FJ257" s="46"/>
    </row>
    <row r="258" ht="4.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6"/>
      <c r="EU258" s="46"/>
      <c r="EV258" s="46"/>
      <c r="EW258" s="46"/>
      <c r="EX258" s="46"/>
      <c r="EY258" s="46"/>
      <c r="EZ258" s="46"/>
      <c r="FA258" s="46"/>
      <c r="FB258" s="46"/>
      <c r="FC258" s="46"/>
      <c r="FD258" s="46"/>
      <c r="FE258" s="46"/>
      <c r="FF258" s="46"/>
      <c r="FG258" s="46"/>
      <c r="FH258" s="46"/>
      <c r="FI258" s="46"/>
      <c r="FJ258" s="46"/>
    </row>
    <row r="259" ht="4.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6"/>
      <c r="EU259" s="46"/>
      <c r="EV259" s="46"/>
      <c r="EW259" s="46"/>
      <c r="EX259" s="46"/>
      <c r="EY259" s="46"/>
      <c r="EZ259" s="46"/>
      <c r="FA259" s="46"/>
      <c r="FB259" s="46"/>
      <c r="FC259" s="46"/>
      <c r="FD259" s="46"/>
      <c r="FE259" s="46"/>
      <c r="FF259" s="46"/>
      <c r="FG259" s="46"/>
      <c r="FH259" s="46"/>
      <c r="FI259" s="46"/>
      <c r="FJ259" s="46"/>
    </row>
    <row r="260" ht="4.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6"/>
      <c r="EU260" s="46"/>
      <c r="EV260" s="46"/>
      <c r="EW260" s="46"/>
      <c r="EX260" s="46"/>
      <c r="EY260" s="46"/>
      <c r="EZ260" s="46"/>
      <c r="FA260" s="46"/>
      <c r="FB260" s="46"/>
      <c r="FC260" s="46"/>
      <c r="FD260" s="46"/>
      <c r="FE260" s="46"/>
      <c r="FF260" s="46"/>
      <c r="FG260" s="46"/>
      <c r="FH260" s="46"/>
      <c r="FI260" s="46"/>
      <c r="FJ260" s="46"/>
    </row>
    <row r="261" ht="4.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6"/>
      <c r="EU261" s="46"/>
      <c r="EV261" s="46"/>
      <c r="EW261" s="46"/>
      <c r="EX261" s="46"/>
      <c r="EY261" s="46"/>
      <c r="EZ261" s="46"/>
      <c r="FA261" s="46"/>
      <c r="FB261" s="46"/>
      <c r="FC261" s="46"/>
      <c r="FD261" s="46"/>
      <c r="FE261" s="46"/>
      <c r="FF261" s="46"/>
      <c r="FG261" s="46"/>
      <c r="FH261" s="46"/>
      <c r="FI261" s="46"/>
      <c r="FJ261" s="46"/>
    </row>
    <row r="262" ht="4.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6"/>
      <c r="EU262" s="46"/>
      <c r="EV262" s="46"/>
      <c r="EW262" s="46"/>
      <c r="EX262" s="46"/>
      <c r="EY262" s="46"/>
      <c r="EZ262" s="46"/>
      <c r="FA262" s="46"/>
      <c r="FB262" s="46"/>
      <c r="FC262" s="46"/>
      <c r="FD262" s="46"/>
      <c r="FE262" s="46"/>
      <c r="FF262" s="46"/>
      <c r="FG262" s="46"/>
      <c r="FH262" s="46"/>
      <c r="FI262" s="46"/>
      <c r="FJ262" s="46"/>
    </row>
    <row r="263" ht="4.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6"/>
      <c r="EU263" s="46"/>
      <c r="EV263" s="46"/>
      <c r="EW263" s="46"/>
      <c r="EX263" s="46"/>
      <c r="EY263" s="46"/>
      <c r="EZ263" s="46"/>
      <c r="FA263" s="46"/>
      <c r="FB263" s="46"/>
      <c r="FC263" s="46"/>
      <c r="FD263" s="46"/>
      <c r="FE263" s="46"/>
      <c r="FF263" s="46"/>
      <c r="FG263" s="46"/>
      <c r="FH263" s="46"/>
      <c r="FI263" s="46"/>
      <c r="FJ263" s="46"/>
    </row>
    <row r="264" ht="4.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6"/>
      <c r="EU264" s="46"/>
      <c r="EV264" s="46"/>
      <c r="EW264" s="46"/>
      <c r="EX264" s="46"/>
      <c r="EY264" s="46"/>
      <c r="EZ264" s="46"/>
      <c r="FA264" s="46"/>
      <c r="FB264" s="46"/>
      <c r="FC264" s="46"/>
      <c r="FD264" s="46"/>
      <c r="FE264" s="46"/>
      <c r="FF264" s="46"/>
      <c r="FG264" s="46"/>
      <c r="FH264" s="46"/>
      <c r="FI264" s="46"/>
      <c r="FJ264" s="46"/>
    </row>
    <row r="265" ht="4.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6"/>
      <c r="EU265" s="46"/>
      <c r="EV265" s="46"/>
      <c r="EW265" s="46"/>
      <c r="EX265" s="46"/>
      <c r="EY265" s="46"/>
      <c r="EZ265" s="46"/>
      <c r="FA265" s="46"/>
      <c r="FB265" s="46"/>
      <c r="FC265" s="46"/>
      <c r="FD265" s="46"/>
      <c r="FE265" s="46"/>
      <c r="FF265" s="46"/>
      <c r="FG265" s="46"/>
      <c r="FH265" s="46"/>
      <c r="FI265" s="46"/>
      <c r="FJ265" s="46"/>
    </row>
    <row r="266" ht="4.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6"/>
      <c r="EU266" s="46"/>
      <c r="EV266" s="46"/>
      <c r="EW266" s="46"/>
      <c r="EX266" s="46"/>
      <c r="EY266" s="46"/>
      <c r="EZ266" s="46"/>
      <c r="FA266" s="46"/>
      <c r="FB266" s="46"/>
      <c r="FC266" s="46"/>
      <c r="FD266" s="46"/>
      <c r="FE266" s="46"/>
      <c r="FF266" s="46"/>
      <c r="FG266" s="46"/>
      <c r="FH266" s="46"/>
      <c r="FI266" s="46"/>
      <c r="FJ266" s="46"/>
    </row>
    <row r="267" ht="4.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6"/>
      <c r="EU267" s="46"/>
      <c r="EV267" s="46"/>
      <c r="EW267" s="46"/>
      <c r="EX267" s="46"/>
      <c r="EY267" s="46"/>
      <c r="EZ267" s="46"/>
      <c r="FA267" s="46"/>
      <c r="FB267" s="46"/>
      <c r="FC267" s="46"/>
      <c r="FD267" s="46"/>
      <c r="FE267" s="46"/>
      <c r="FF267" s="46"/>
      <c r="FG267" s="46"/>
      <c r="FH267" s="46"/>
      <c r="FI267" s="46"/>
      <c r="FJ267" s="46"/>
    </row>
    <row r="268" ht="4.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6"/>
      <c r="EU268" s="46"/>
      <c r="EV268" s="46"/>
      <c r="EW268" s="46"/>
      <c r="EX268" s="46"/>
      <c r="EY268" s="46"/>
      <c r="EZ268" s="46"/>
      <c r="FA268" s="46"/>
      <c r="FB268" s="46"/>
      <c r="FC268" s="46"/>
      <c r="FD268" s="46"/>
      <c r="FE268" s="46"/>
      <c r="FF268" s="46"/>
      <c r="FG268" s="46"/>
      <c r="FH268" s="46"/>
      <c r="FI268" s="46"/>
      <c r="FJ268" s="46"/>
    </row>
    <row r="269" ht="4.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6"/>
      <c r="EU269" s="46"/>
      <c r="EV269" s="46"/>
      <c r="EW269" s="46"/>
      <c r="EX269" s="46"/>
      <c r="EY269" s="46"/>
      <c r="EZ269" s="46"/>
      <c r="FA269" s="46"/>
      <c r="FB269" s="46"/>
      <c r="FC269" s="46"/>
      <c r="FD269" s="46"/>
      <c r="FE269" s="46"/>
      <c r="FF269" s="46"/>
      <c r="FG269" s="46"/>
      <c r="FH269" s="46"/>
      <c r="FI269" s="46"/>
      <c r="FJ269" s="46"/>
    </row>
    <row r="270" ht="4.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6"/>
      <c r="EU270" s="46"/>
      <c r="EV270" s="46"/>
      <c r="EW270" s="46"/>
      <c r="EX270" s="46"/>
      <c r="EY270" s="46"/>
      <c r="EZ270" s="46"/>
      <c r="FA270" s="46"/>
      <c r="FB270" s="46"/>
      <c r="FC270" s="46"/>
      <c r="FD270" s="46"/>
      <c r="FE270" s="46"/>
      <c r="FF270" s="46"/>
      <c r="FG270" s="46"/>
      <c r="FH270" s="46"/>
      <c r="FI270" s="46"/>
      <c r="FJ270" s="46"/>
    </row>
    <row r="271" ht="4.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6"/>
      <c r="EU271" s="46"/>
      <c r="EV271" s="46"/>
      <c r="EW271" s="46"/>
      <c r="EX271" s="46"/>
      <c r="EY271" s="46"/>
      <c r="EZ271" s="46"/>
      <c r="FA271" s="46"/>
      <c r="FB271" s="46"/>
      <c r="FC271" s="46"/>
      <c r="FD271" s="46"/>
      <c r="FE271" s="46"/>
      <c r="FF271" s="46"/>
      <c r="FG271" s="46"/>
      <c r="FH271" s="46"/>
      <c r="FI271" s="46"/>
      <c r="FJ271" s="46"/>
    </row>
    <row r="272" ht="4.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6"/>
      <c r="EU272" s="46"/>
      <c r="EV272" s="46"/>
      <c r="EW272" s="46"/>
      <c r="EX272" s="46"/>
      <c r="EY272" s="46"/>
      <c r="EZ272" s="46"/>
      <c r="FA272" s="46"/>
      <c r="FB272" s="46"/>
      <c r="FC272" s="46"/>
      <c r="FD272" s="46"/>
      <c r="FE272" s="46"/>
      <c r="FF272" s="46"/>
      <c r="FG272" s="46"/>
      <c r="FH272" s="46"/>
      <c r="FI272" s="46"/>
      <c r="FJ272" s="46"/>
    </row>
    <row r="273" ht="4.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6"/>
      <c r="EU273" s="46"/>
      <c r="EV273" s="46"/>
      <c r="EW273" s="46"/>
      <c r="EX273" s="46"/>
      <c r="EY273" s="46"/>
      <c r="EZ273" s="46"/>
      <c r="FA273" s="46"/>
      <c r="FB273" s="46"/>
      <c r="FC273" s="46"/>
      <c r="FD273" s="46"/>
      <c r="FE273" s="46"/>
      <c r="FF273" s="46"/>
      <c r="FG273" s="46"/>
      <c r="FH273" s="46"/>
      <c r="FI273" s="46"/>
      <c r="FJ273" s="46"/>
    </row>
    <row r="274" ht="4.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6"/>
      <c r="EU274" s="46"/>
      <c r="EV274" s="46"/>
      <c r="EW274" s="46"/>
      <c r="EX274" s="46"/>
      <c r="EY274" s="46"/>
      <c r="EZ274" s="46"/>
      <c r="FA274" s="46"/>
      <c r="FB274" s="46"/>
      <c r="FC274" s="46"/>
      <c r="FD274" s="46"/>
      <c r="FE274" s="46"/>
      <c r="FF274" s="46"/>
      <c r="FG274" s="46"/>
      <c r="FH274" s="46"/>
      <c r="FI274" s="46"/>
      <c r="FJ274" s="46"/>
    </row>
    <row r="275" ht="4.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6"/>
      <c r="EU275" s="46"/>
      <c r="EV275" s="46"/>
      <c r="EW275" s="46"/>
      <c r="EX275" s="46"/>
      <c r="EY275" s="46"/>
      <c r="EZ275" s="46"/>
      <c r="FA275" s="46"/>
      <c r="FB275" s="46"/>
      <c r="FC275" s="46"/>
      <c r="FD275" s="46"/>
      <c r="FE275" s="46"/>
      <c r="FF275" s="46"/>
      <c r="FG275" s="46"/>
      <c r="FH275" s="46"/>
      <c r="FI275" s="46"/>
      <c r="FJ275" s="46"/>
    </row>
    <row r="276" ht="4.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6"/>
      <c r="EU276" s="46"/>
      <c r="EV276" s="46"/>
      <c r="EW276" s="46"/>
      <c r="EX276" s="46"/>
      <c r="EY276" s="46"/>
      <c r="EZ276" s="46"/>
      <c r="FA276" s="46"/>
      <c r="FB276" s="46"/>
      <c r="FC276" s="46"/>
      <c r="FD276" s="46"/>
      <c r="FE276" s="46"/>
      <c r="FF276" s="46"/>
      <c r="FG276" s="46"/>
      <c r="FH276" s="46"/>
      <c r="FI276" s="46"/>
      <c r="FJ276" s="46"/>
    </row>
    <row r="277" ht="4.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6"/>
      <c r="EU277" s="46"/>
      <c r="EV277" s="46"/>
      <c r="EW277" s="46"/>
      <c r="EX277" s="46"/>
      <c r="EY277" s="46"/>
      <c r="EZ277" s="46"/>
      <c r="FA277" s="46"/>
      <c r="FB277" s="46"/>
      <c r="FC277" s="46"/>
      <c r="FD277" s="46"/>
      <c r="FE277" s="46"/>
      <c r="FF277" s="46"/>
      <c r="FG277" s="46"/>
      <c r="FH277" s="46"/>
      <c r="FI277" s="46"/>
      <c r="FJ277" s="46"/>
    </row>
    <row r="278" ht="4.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6"/>
      <c r="EU278" s="46"/>
      <c r="EV278" s="46"/>
      <c r="EW278" s="46"/>
      <c r="EX278" s="46"/>
      <c r="EY278" s="46"/>
      <c r="EZ278" s="46"/>
      <c r="FA278" s="46"/>
      <c r="FB278" s="46"/>
      <c r="FC278" s="46"/>
      <c r="FD278" s="46"/>
      <c r="FE278" s="46"/>
      <c r="FF278" s="46"/>
      <c r="FG278" s="46"/>
      <c r="FH278" s="46"/>
      <c r="FI278" s="46"/>
      <c r="FJ278" s="46"/>
    </row>
    <row r="279" ht="4.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6"/>
      <c r="EU279" s="46"/>
      <c r="EV279" s="46"/>
      <c r="EW279" s="46"/>
      <c r="EX279" s="46"/>
      <c r="EY279" s="46"/>
      <c r="EZ279" s="46"/>
      <c r="FA279" s="46"/>
      <c r="FB279" s="46"/>
      <c r="FC279" s="46"/>
      <c r="FD279" s="46"/>
      <c r="FE279" s="46"/>
      <c r="FF279" s="46"/>
      <c r="FG279" s="46"/>
      <c r="FH279" s="46"/>
      <c r="FI279" s="46"/>
      <c r="FJ279" s="46"/>
    </row>
    <row r="280" ht="4.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6"/>
      <c r="EU280" s="46"/>
      <c r="EV280" s="46"/>
      <c r="EW280" s="46"/>
      <c r="EX280" s="46"/>
      <c r="EY280" s="46"/>
      <c r="EZ280" s="46"/>
      <c r="FA280" s="46"/>
      <c r="FB280" s="46"/>
      <c r="FC280" s="46"/>
      <c r="FD280" s="46"/>
      <c r="FE280" s="46"/>
      <c r="FF280" s="46"/>
      <c r="FG280" s="46"/>
      <c r="FH280" s="46"/>
      <c r="FI280" s="46"/>
      <c r="FJ280" s="46"/>
    </row>
    <row r="281" ht="4.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6"/>
      <c r="EU281" s="46"/>
      <c r="EV281" s="46"/>
      <c r="EW281" s="46"/>
      <c r="EX281" s="46"/>
      <c r="EY281" s="46"/>
      <c r="EZ281" s="46"/>
      <c r="FA281" s="46"/>
      <c r="FB281" s="46"/>
      <c r="FC281" s="46"/>
      <c r="FD281" s="46"/>
      <c r="FE281" s="46"/>
      <c r="FF281" s="46"/>
      <c r="FG281" s="46"/>
      <c r="FH281" s="46"/>
      <c r="FI281" s="46"/>
      <c r="FJ281" s="46"/>
    </row>
    <row r="282" ht="4.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6"/>
      <c r="EU282" s="46"/>
      <c r="EV282" s="46"/>
      <c r="EW282" s="46"/>
      <c r="EX282" s="46"/>
      <c r="EY282" s="46"/>
      <c r="EZ282" s="46"/>
      <c r="FA282" s="46"/>
      <c r="FB282" s="46"/>
      <c r="FC282" s="46"/>
      <c r="FD282" s="46"/>
      <c r="FE282" s="46"/>
      <c r="FF282" s="46"/>
      <c r="FG282" s="46"/>
      <c r="FH282" s="46"/>
      <c r="FI282" s="46"/>
      <c r="FJ282" s="46"/>
    </row>
    <row r="283" ht="4.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6"/>
      <c r="EU283" s="46"/>
      <c r="EV283" s="46"/>
      <c r="EW283" s="46"/>
      <c r="EX283" s="46"/>
      <c r="EY283" s="46"/>
      <c r="EZ283" s="46"/>
      <c r="FA283" s="46"/>
      <c r="FB283" s="46"/>
      <c r="FC283" s="46"/>
      <c r="FD283" s="46"/>
      <c r="FE283" s="46"/>
      <c r="FF283" s="46"/>
      <c r="FG283" s="46"/>
      <c r="FH283" s="46"/>
      <c r="FI283" s="46"/>
      <c r="FJ283" s="46"/>
    </row>
    <row r="284" ht="4.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6"/>
      <c r="EU284" s="46"/>
      <c r="EV284" s="46"/>
      <c r="EW284" s="46"/>
      <c r="EX284" s="46"/>
      <c r="EY284" s="46"/>
      <c r="EZ284" s="46"/>
      <c r="FA284" s="46"/>
      <c r="FB284" s="46"/>
      <c r="FC284" s="46"/>
      <c r="FD284" s="46"/>
      <c r="FE284" s="46"/>
      <c r="FF284" s="46"/>
      <c r="FG284" s="46"/>
      <c r="FH284" s="46"/>
      <c r="FI284" s="46"/>
      <c r="FJ284" s="46"/>
    </row>
    <row r="285" ht="4.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6"/>
      <c r="EU285" s="46"/>
      <c r="EV285" s="46"/>
      <c r="EW285" s="46"/>
      <c r="EX285" s="46"/>
      <c r="EY285" s="46"/>
      <c r="EZ285" s="46"/>
      <c r="FA285" s="46"/>
      <c r="FB285" s="46"/>
      <c r="FC285" s="46"/>
      <c r="FD285" s="46"/>
      <c r="FE285" s="46"/>
      <c r="FF285" s="46"/>
      <c r="FG285" s="46"/>
      <c r="FH285" s="46"/>
      <c r="FI285" s="46"/>
      <c r="FJ285" s="46"/>
    </row>
    <row r="286" ht="4.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6"/>
      <c r="EU286" s="46"/>
      <c r="EV286" s="46"/>
      <c r="EW286" s="46"/>
      <c r="EX286" s="46"/>
      <c r="EY286" s="46"/>
      <c r="EZ286" s="46"/>
      <c r="FA286" s="46"/>
      <c r="FB286" s="46"/>
      <c r="FC286" s="46"/>
      <c r="FD286" s="46"/>
      <c r="FE286" s="46"/>
      <c r="FF286" s="46"/>
      <c r="FG286" s="46"/>
      <c r="FH286" s="46"/>
      <c r="FI286" s="46"/>
      <c r="FJ286" s="46"/>
    </row>
    <row r="287" ht="4.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6"/>
      <c r="EU287" s="46"/>
      <c r="EV287" s="46"/>
      <c r="EW287" s="46"/>
      <c r="EX287" s="46"/>
      <c r="EY287" s="46"/>
      <c r="EZ287" s="46"/>
      <c r="FA287" s="46"/>
      <c r="FB287" s="46"/>
      <c r="FC287" s="46"/>
      <c r="FD287" s="46"/>
      <c r="FE287" s="46"/>
      <c r="FF287" s="46"/>
      <c r="FG287" s="46"/>
      <c r="FH287" s="46"/>
      <c r="FI287" s="46"/>
      <c r="FJ287" s="46"/>
    </row>
    <row r="288" ht="4.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6"/>
      <c r="EU288" s="46"/>
      <c r="EV288" s="46"/>
      <c r="EW288" s="46"/>
      <c r="EX288" s="46"/>
      <c r="EY288" s="46"/>
      <c r="EZ288" s="46"/>
      <c r="FA288" s="46"/>
      <c r="FB288" s="46"/>
      <c r="FC288" s="46"/>
      <c r="FD288" s="46"/>
      <c r="FE288" s="46"/>
      <c r="FF288" s="46"/>
      <c r="FG288" s="46"/>
      <c r="FH288" s="46"/>
      <c r="FI288" s="46"/>
      <c r="FJ288" s="46"/>
    </row>
    <row r="289" ht="4.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6"/>
      <c r="EU289" s="46"/>
      <c r="EV289" s="46"/>
      <c r="EW289" s="46"/>
      <c r="EX289" s="46"/>
      <c r="EY289" s="46"/>
      <c r="EZ289" s="46"/>
      <c r="FA289" s="46"/>
      <c r="FB289" s="46"/>
      <c r="FC289" s="46"/>
      <c r="FD289" s="46"/>
      <c r="FE289" s="46"/>
      <c r="FF289" s="46"/>
      <c r="FG289" s="46"/>
      <c r="FH289" s="46"/>
      <c r="FI289" s="46"/>
      <c r="FJ289" s="46"/>
    </row>
    <row r="290" ht="4.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6"/>
      <c r="EU290" s="46"/>
      <c r="EV290" s="46"/>
      <c r="EW290" s="46"/>
      <c r="EX290" s="46"/>
      <c r="EY290" s="46"/>
      <c r="EZ290" s="46"/>
      <c r="FA290" s="46"/>
      <c r="FB290" s="46"/>
      <c r="FC290" s="46"/>
      <c r="FD290" s="46"/>
      <c r="FE290" s="46"/>
      <c r="FF290" s="46"/>
      <c r="FG290" s="46"/>
      <c r="FH290" s="46"/>
      <c r="FI290" s="46"/>
      <c r="FJ290" s="46"/>
    </row>
    <row r="291" ht="4.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6"/>
      <c r="EU291" s="46"/>
      <c r="EV291" s="46"/>
      <c r="EW291" s="46"/>
      <c r="EX291" s="46"/>
      <c r="EY291" s="46"/>
      <c r="EZ291" s="46"/>
      <c r="FA291" s="46"/>
      <c r="FB291" s="46"/>
      <c r="FC291" s="46"/>
      <c r="FD291" s="46"/>
      <c r="FE291" s="46"/>
      <c r="FF291" s="46"/>
      <c r="FG291" s="46"/>
      <c r="FH291" s="46"/>
      <c r="FI291" s="46"/>
      <c r="FJ291" s="46"/>
    </row>
    <row r="292" ht="4.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6"/>
      <c r="EU292" s="46"/>
      <c r="EV292" s="46"/>
      <c r="EW292" s="46"/>
      <c r="EX292" s="46"/>
      <c r="EY292" s="46"/>
      <c r="EZ292" s="46"/>
      <c r="FA292" s="46"/>
      <c r="FB292" s="46"/>
      <c r="FC292" s="46"/>
      <c r="FD292" s="46"/>
      <c r="FE292" s="46"/>
      <c r="FF292" s="46"/>
      <c r="FG292" s="46"/>
      <c r="FH292" s="46"/>
      <c r="FI292" s="46"/>
      <c r="FJ292" s="46"/>
    </row>
    <row r="293" ht="4.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6"/>
      <c r="EU293" s="46"/>
      <c r="EV293" s="46"/>
      <c r="EW293" s="46"/>
      <c r="EX293" s="46"/>
      <c r="EY293" s="46"/>
      <c r="EZ293" s="46"/>
      <c r="FA293" s="46"/>
      <c r="FB293" s="46"/>
      <c r="FC293" s="46"/>
      <c r="FD293" s="46"/>
      <c r="FE293" s="46"/>
      <c r="FF293" s="46"/>
      <c r="FG293" s="46"/>
      <c r="FH293" s="46"/>
      <c r="FI293" s="46"/>
      <c r="FJ293" s="46"/>
    </row>
    <row r="294" ht="4.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6"/>
      <c r="ES294" s="46"/>
      <c r="ET294" s="46"/>
      <c r="EU294" s="46"/>
      <c r="EV294" s="46"/>
      <c r="EW294" s="46"/>
      <c r="EX294" s="46"/>
      <c r="EY294" s="46"/>
      <c r="EZ294" s="46"/>
      <c r="FA294" s="46"/>
      <c r="FB294" s="46"/>
      <c r="FC294" s="46"/>
      <c r="FD294" s="46"/>
      <c r="FE294" s="46"/>
      <c r="FF294" s="46"/>
      <c r="FG294" s="46"/>
      <c r="FH294" s="46"/>
      <c r="FI294" s="46"/>
      <c r="FJ294" s="46"/>
    </row>
    <row r="295" ht="4.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6"/>
      <c r="ES295" s="46"/>
      <c r="ET295" s="46"/>
      <c r="EU295" s="46"/>
      <c r="EV295" s="46"/>
      <c r="EW295" s="46"/>
      <c r="EX295" s="46"/>
      <c r="EY295" s="46"/>
      <c r="EZ295" s="46"/>
      <c r="FA295" s="46"/>
      <c r="FB295" s="46"/>
      <c r="FC295" s="46"/>
      <c r="FD295" s="46"/>
      <c r="FE295" s="46"/>
      <c r="FF295" s="46"/>
      <c r="FG295" s="46"/>
      <c r="FH295" s="46"/>
      <c r="FI295" s="46"/>
      <c r="FJ295" s="46"/>
    </row>
    <row r="296" ht="4.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6"/>
      <c r="ES296" s="46"/>
      <c r="ET296" s="46"/>
      <c r="EU296" s="46"/>
      <c r="EV296" s="46"/>
      <c r="EW296" s="46"/>
      <c r="EX296" s="46"/>
      <c r="EY296" s="46"/>
      <c r="EZ296" s="46"/>
      <c r="FA296" s="46"/>
      <c r="FB296" s="46"/>
      <c r="FC296" s="46"/>
      <c r="FD296" s="46"/>
      <c r="FE296" s="46"/>
      <c r="FF296" s="46"/>
      <c r="FG296" s="46"/>
      <c r="FH296" s="46"/>
      <c r="FI296" s="46"/>
      <c r="FJ296" s="46"/>
    </row>
    <row r="297" ht="4.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6"/>
      <c r="ES297" s="46"/>
      <c r="ET297" s="46"/>
      <c r="EU297" s="46"/>
      <c r="EV297" s="46"/>
      <c r="EW297" s="46"/>
      <c r="EX297" s="46"/>
      <c r="EY297" s="46"/>
      <c r="EZ297" s="46"/>
      <c r="FA297" s="46"/>
      <c r="FB297" s="46"/>
      <c r="FC297" s="46"/>
      <c r="FD297" s="46"/>
      <c r="FE297" s="46"/>
      <c r="FF297" s="46"/>
      <c r="FG297" s="46"/>
      <c r="FH297" s="46"/>
      <c r="FI297" s="46"/>
      <c r="FJ297" s="46"/>
    </row>
    <row r="298" ht="4.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46"/>
      <c r="ET298" s="46"/>
      <c r="EU298" s="46"/>
      <c r="EV298" s="46"/>
      <c r="EW298" s="46"/>
      <c r="EX298" s="46"/>
      <c r="EY298" s="46"/>
      <c r="EZ298" s="46"/>
      <c r="FA298" s="46"/>
      <c r="FB298" s="46"/>
      <c r="FC298" s="46"/>
      <c r="FD298" s="46"/>
      <c r="FE298" s="46"/>
      <c r="FF298" s="46"/>
      <c r="FG298" s="46"/>
      <c r="FH298" s="46"/>
      <c r="FI298" s="46"/>
      <c r="FJ298" s="46"/>
    </row>
    <row r="299" ht="4.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6"/>
      <c r="ES299" s="46"/>
      <c r="ET299" s="46"/>
      <c r="EU299" s="46"/>
      <c r="EV299" s="46"/>
      <c r="EW299" s="46"/>
      <c r="EX299" s="46"/>
      <c r="EY299" s="46"/>
      <c r="EZ299" s="46"/>
      <c r="FA299" s="46"/>
      <c r="FB299" s="46"/>
      <c r="FC299" s="46"/>
      <c r="FD299" s="46"/>
      <c r="FE299" s="46"/>
      <c r="FF299" s="46"/>
      <c r="FG299" s="46"/>
      <c r="FH299" s="46"/>
      <c r="FI299" s="46"/>
      <c r="FJ299" s="46"/>
    </row>
    <row r="300" ht="4.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6"/>
      <c r="ES300" s="46"/>
      <c r="ET300" s="46"/>
      <c r="EU300" s="46"/>
      <c r="EV300" s="46"/>
      <c r="EW300" s="46"/>
      <c r="EX300" s="46"/>
      <c r="EY300" s="46"/>
      <c r="EZ300" s="46"/>
      <c r="FA300" s="46"/>
      <c r="FB300" s="46"/>
      <c r="FC300" s="46"/>
      <c r="FD300" s="46"/>
      <c r="FE300" s="46"/>
      <c r="FF300" s="46"/>
      <c r="FG300" s="46"/>
      <c r="FH300" s="46"/>
      <c r="FI300" s="46"/>
      <c r="FJ300" s="46"/>
    </row>
    <row r="301" ht="4.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6"/>
      <c r="ES301" s="46"/>
      <c r="ET301" s="46"/>
      <c r="EU301" s="46"/>
      <c r="EV301" s="46"/>
      <c r="EW301" s="46"/>
      <c r="EX301" s="46"/>
      <c r="EY301" s="46"/>
      <c r="EZ301" s="46"/>
      <c r="FA301" s="46"/>
      <c r="FB301" s="46"/>
      <c r="FC301" s="46"/>
      <c r="FD301" s="46"/>
      <c r="FE301" s="46"/>
      <c r="FF301" s="46"/>
      <c r="FG301" s="46"/>
      <c r="FH301" s="46"/>
      <c r="FI301" s="46"/>
      <c r="FJ301" s="46"/>
    </row>
    <row r="302" ht="4.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6"/>
      <c r="EU302" s="46"/>
      <c r="EV302" s="46"/>
      <c r="EW302" s="46"/>
      <c r="EX302" s="46"/>
      <c r="EY302" s="46"/>
      <c r="EZ302" s="46"/>
      <c r="FA302" s="46"/>
      <c r="FB302" s="46"/>
      <c r="FC302" s="46"/>
      <c r="FD302" s="46"/>
      <c r="FE302" s="46"/>
      <c r="FF302" s="46"/>
      <c r="FG302" s="46"/>
      <c r="FH302" s="46"/>
      <c r="FI302" s="46"/>
      <c r="FJ302" s="46"/>
    </row>
    <row r="303" ht="4.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6"/>
      <c r="EU303" s="46"/>
      <c r="EV303" s="46"/>
      <c r="EW303" s="46"/>
      <c r="EX303" s="46"/>
      <c r="EY303" s="46"/>
      <c r="EZ303" s="46"/>
      <c r="FA303" s="46"/>
      <c r="FB303" s="46"/>
      <c r="FC303" s="46"/>
      <c r="FD303" s="46"/>
      <c r="FE303" s="46"/>
      <c r="FF303" s="46"/>
      <c r="FG303" s="46"/>
      <c r="FH303" s="46"/>
      <c r="FI303" s="46"/>
      <c r="FJ303" s="46"/>
    </row>
    <row r="304" ht="4.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6"/>
      <c r="ES304" s="46"/>
      <c r="ET304" s="46"/>
      <c r="EU304" s="46"/>
      <c r="EV304" s="46"/>
      <c r="EW304" s="46"/>
      <c r="EX304" s="46"/>
      <c r="EY304" s="46"/>
      <c r="EZ304" s="46"/>
      <c r="FA304" s="46"/>
      <c r="FB304" s="46"/>
      <c r="FC304" s="46"/>
      <c r="FD304" s="46"/>
      <c r="FE304" s="46"/>
      <c r="FF304" s="46"/>
      <c r="FG304" s="46"/>
      <c r="FH304" s="46"/>
      <c r="FI304" s="46"/>
      <c r="FJ304" s="46"/>
    </row>
    <row r="305" ht="4.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6"/>
      <c r="EU305" s="46"/>
      <c r="EV305" s="46"/>
      <c r="EW305" s="46"/>
      <c r="EX305" s="46"/>
      <c r="EY305" s="46"/>
      <c r="EZ305" s="46"/>
      <c r="FA305" s="46"/>
      <c r="FB305" s="46"/>
      <c r="FC305" s="46"/>
      <c r="FD305" s="46"/>
      <c r="FE305" s="46"/>
      <c r="FF305" s="46"/>
      <c r="FG305" s="46"/>
      <c r="FH305" s="46"/>
      <c r="FI305" s="46"/>
      <c r="FJ305" s="46"/>
    </row>
    <row r="306" ht="4.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6"/>
      <c r="EU306" s="46"/>
      <c r="EV306" s="46"/>
      <c r="EW306" s="46"/>
      <c r="EX306" s="46"/>
      <c r="EY306" s="46"/>
      <c r="EZ306" s="46"/>
      <c r="FA306" s="46"/>
      <c r="FB306" s="46"/>
      <c r="FC306" s="46"/>
      <c r="FD306" s="46"/>
      <c r="FE306" s="46"/>
      <c r="FF306" s="46"/>
      <c r="FG306" s="46"/>
      <c r="FH306" s="46"/>
      <c r="FI306" s="46"/>
      <c r="FJ306" s="46"/>
    </row>
    <row r="307" ht="4.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6"/>
      <c r="EU307" s="46"/>
      <c r="EV307" s="46"/>
      <c r="EW307" s="46"/>
      <c r="EX307" s="46"/>
      <c r="EY307" s="46"/>
      <c r="EZ307" s="46"/>
      <c r="FA307" s="46"/>
      <c r="FB307" s="46"/>
      <c r="FC307" s="46"/>
      <c r="FD307" s="46"/>
      <c r="FE307" s="46"/>
      <c r="FF307" s="46"/>
      <c r="FG307" s="46"/>
      <c r="FH307" s="46"/>
      <c r="FI307" s="46"/>
      <c r="FJ307" s="46"/>
    </row>
    <row r="308" ht="4.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6"/>
      <c r="EU308" s="46"/>
      <c r="EV308" s="46"/>
      <c r="EW308" s="46"/>
      <c r="EX308" s="46"/>
      <c r="EY308" s="46"/>
      <c r="EZ308" s="46"/>
      <c r="FA308" s="46"/>
      <c r="FB308" s="46"/>
      <c r="FC308" s="46"/>
      <c r="FD308" s="46"/>
      <c r="FE308" s="46"/>
      <c r="FF308" s="46"/>
      <c r="FG308" s="46"/>
      <c r="FH308" s="46"/>
      <c r="FI308" s="46"/>
      <c r="FJ308" s="46"/>
    </row>
    <row r="309" ht="4.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6"/>
      <c r="EU309" s="46"/>
      <c r="EV309" s="46"/>
      <c r="EW309" s="46"/>
      <c r="EX309" s="46"/>
      <c r="EY309" s="46"/>
      <c r="EZ309" s="46"/>
      <c r="FA309" s="46"/>
      <c r="FB309" s="46"/>
      <c r="FC309" s="46"/>
      <c r="FD309" s="46"/>
      <c r="FE309" s="46"/>
      <c r="FF309" s="46"/>
      <c r="FG309" s="46"/>
      <c r="FH309" s="46"/>
      <c r="FI309" s="46"/>
      <c r="FJ309" s="46"/>
    </row>
    <row r="310" ht="4.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6"/>
      <c r="EU310" s="46"/>
      <c r="EV310" s="46"/>
      <c r="EW310" s="46"/>
      <c r="EX310" s="46"/>
      <c r="EY310" s="46"/>
      <c r="EZ310" s="46"/>
      <c r="FA310" s="46"/>
      <c r="FB310" s="46"/>
      <c r="FC310" s="46"/>
      <c r="FD310" s="46"/>
      <c r="FE310" s="46"/>
      <c r="FF310" s="46"/>
      <c r="FG310" s="46"/>
      <c r="FH310" s="46"/>
      <c r="FI310" s="46"/>
      <c r="FJ310" s="46"/>
    </row>
    <row r="311" ht="4.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6"/>
      <c r="EU311" s="46"/>
      <c r="EV311" s="46"/>
      <c r="EW311" s="46"/>
      <c r="EX311" s="46"/>
      <c r="EY311" s="46"/>
      <c r="EZ311" s="46"/>
      <c r="FA311" s="46"/>
      <c r="FB311" s="46"/>
      <c r="FC311" s="46"/>
      <c r="FD311" s="46"/>
      <c r="FE311" s="46"/>
      <c r="FF311" s="46"/>
      <c r="FG311" s="46"/>
      <c r="FH311" s="46"/>
      <c r="FI311" s="46"/>
      <c r="FJ311" s="46"/>
    </row>
    <row r="312" ht="4.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6"/>
      <c r="EU312" s="46"/>
      <c r="EV312" s="46"/>
      <c r="EW312" s="46"/>
      <c r="EX312" s="46"/>
      <c r="EY312" s="46"/>
      <c r="EZ312" s="46"/>
      <c r="FA312" s="46"/>
      <c r="FB312" s="46"/>
      <c r="FC312" s="46"/>
      <c r="FD312" s="46"/>
      <c r="FE312" s="46"/>
      <c r="FF312" s="46"/>
      <c r="FG312" s="46"/>
      <c r="FH312" s="46"/>
      <c r="FI312" s="46"/>
      <c r="FJ312" s="46"/>
    </row>
    <row r="313" ht="4.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6"/>
      <c r="EU313" s="46"/>
      <c r="EV313" s="46"/>
      <c r="EW313" s="46"/>
      <c r="EX313" s="46"/>
      <c r="EY313" s="46"/>
      <c r="EZ313" s="46"/>
      <c r="FA313" s="46"/>
      <c r="FB313" s="46"/>
      <c r="FC313" s="46"/>
      <c r="FD313" s="46"/>
      <c r="FE313" s="46"/>
      <c r="FF313" s="46"/>
      <c r="FG313" s="46"/>
      <c r="FH313" s="46"/>
      <c r="FI313" s="46"/>
      <c r="FJ313" s="46"/>
    </row>
    <row r="314" ht="4.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/>
      <c r="DT314" s="46"/>
      <c r="DU314" s="46"/>
      <c r="DV314" s="46"/>
      <c r="DW314" s="46"/>
      <c r="DX314" s="46"/>
      <c r="DY314" s="46"/>
      <c r="DZ314" s="46"/>
      <c r="EA314" s="46"/>
      <c r="EB314" s="46"/>
      <c r="EC314" s="46"/>
      <c r="ED314" s="46"/>
      <c r="EE314" s="46"/>
      <c r="EF314" s="46"/>
      <c r="EG314" s="46"/>
      <c r="EH314" s="46"/>
      <c r="EI314" s="46"/>
      <c r="EJ314" s="46"/>
      <c r="EK314" s="46"/>
      <c r="EL314" s="46"/>
      <c r="EM314" s="46"/>
      <c r="EN314" s="46"/>
      <c r="EO314" s="46"/>
      <c r="EP314" s="46"/>
      <c r="EQ314" s="46"/>
      <c r="ER314" s="46"/>
      <c r="ES314" s="46"/>
      <c r="ET314" s="46"/>
      <c r="EU314" s="46"/>
      <c r="EV314" s="46"/>
      <c r="EW314" s="46"/>
      <c r="EX314" s="46"/>
      <c r="EY314" s="46"/>
      <c r="EZ314" s="46"/>
      <c r="FA314" s="46"/>
      <c r="FB314" s="46"/>
      <c r="FC314" s="46"/>
      <c r="FD314" s="46"/>
      <c r="FE314" s="46"/>
      <c r="FF314" s="46"/>
      <c r="FG314" s="46"/>
      <c r="FH314" s="46"/>
      <c r="FI314" s="46"/>
      <c r="FJ314" s="46"/>
    </row>
    <row r="315" ht="4.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  <c r="AN315" s="46"/>
      <c r="AO315" s="46"/>
      <c r="AP315" s="46"/>
      <c r="AQ315" s="46"/>
      <c r="AR315" s="46"/>
      <c r="AS315" s="46"/>
      <c r="AT315" s="46"/>
      <c r="AU315" s="46"/>
      <c r="AV315" s="46"/>
      <c r="AW315" s="46"/>
      <c r="AX315" s="46"/>
      <c r="AY315" s="46"/>
      <c r="AZ315" s="46"/>
      <c r="BA315" s="46"/>
      <c r="BB315" s="46"/>
      <c r="BC315" s="46"/>
      <c r="BD315" s="46"/>
      <c r="BE315" s="46"/>
      <c r="BF315" s="46"/>
      <c r="BG315" s="46"/>
      <c r="BH315" s="46"/>
      <c r="BI315" s="46"/>
      <c r="BJ315" s="46"/>
      <c r="BK315" s="46"/>
      <c r="BL315" s="46"/>
      <c r="BM315" s="46"/>
      <c r="BN315" s="46"/>
      <c r="BO315" s="46"/>
      <c r="BP315" s="46"/>
      <c r="BQ315" s="46"/>
      <c r="BR315" s="46"/>
      <c r="BS315" s="46"/>
      <c r="BT315" s="46"/>
      <c r="BU315" s="46"/>
      <c r="BV315" s="46"/>
      <c r="BW315" s="46"/>
      <c r="BX315" s="46"/>
      <c r="BY315" s="46"/>
      <c r="BZ315" s="46"/>
      <c r="CA315" s="46"/>
      <c r="CB315" s="46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R315" s="46"/>
      <c r="CS315" s="46"/>
      <c r="CT315" s="46"/>
      <c r="CU315" s="46"/>
      <c r="CV315" s="46"/>
      <c r="CW315" s="46"/>
      <c r="CX315" s="46"/>
      <c r="CY315" s="46"/>
      <c r="CZ315" s="46"/>
      <c r="DA315" s="46"/>
      <c r="DB315" s="46"/>
      <c r="DC315" s="46"/>
      <c r="DD315" s="46"/>
      <c r="DE315" s="46"/>
      <c r="DF315" s="46"/>
      <c r="DG315" s="46"/>
      <c r="DH315" s="46"/>
      <c r="DI315" s="46"/>
      <c r="DJ315" s="46"/>
      <c r="DK315" s="46"/>
      <c r="DL315" s="46"/>
      <c r="DM315" s="46"/>
      <c r="DN315" s="46"/>
      <c r="DO315" s="46"/>
      <c r="DP315" s="46"/>
      <c r="DQ315" s="46"/>
      <c r="DR315" s="46"/>
      <c r="DS315" s="46"/>
      <c r="DT315" s="46"/>
      <c r="DU315" s="46"/>
      <c r="DV315" s="46"/>
      <c r="DW315" s="46"/>
      <c r="DX315" s="46"/>
      <c r="DY315" s="46"/>
      <c r="DZ315" s="46"/>
      <c r="EA315" s="46"/>
      <c r="EB315" s="46"/>
      <c r="EC315" s="46"/>
      <c r="ED315" s="46"/>
      <c r="EE315" s="46"/>
      <c r="EF315" s="46"/>
      <c r="EG315" s="46"/>
      <c r="EH315" s="46"/>
      <c r="EI315" s="46"/>
      <c r="EJ315" s="46"/>
      <c r="EK315" s="46"/>
      <c r="EL315" s="46"/>
      <c r="EM315" s="46"/>
      <c r="EN315" s="46"/>
      <c r="EO315" s="46"/>
      <c r="EP315" s="46"/>
      <c r="EQ315" s="46"/>
      <c r="ER315" s="46"/>
      <c r="ES315" s="46"/>
      <c r="ET315" s="46"/>
      <c r="EU315" s="46"/>
      <c r="EV315" s="46"/>
      <c r="EW315" s="46"/>
      <c r="EX315" s="46"/>
      <c r="EY315" s="46"/>
      <c r="EZ315" s="46"/>
      <c r="FA315" s="46"/>
      <c r="FB315" s="46"/>
      <c r="FC315" s="46"/>
      <c r="FD315" s="46"/>
      <c r="FE315" s="46"/>
      <c r="FF315" s="46"/>
      <c r="FG315" s="46"/>
      <c r="FH315" s="46"/>
      <c r="FI315" s="46"/>
      <c r="FJ315" s="46"/>
    </row>
    <row r="316" ht="4.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  <c r="AN316" s="46"/>
      <c r="AO316" s="46"/>
      <c r="AP316" s="46"/>
      <c r="AQ316" s="46"/>
      <c r="AR316" s="46"/>
      <c r="AS316" s="46"/>
      <c r="AT316" s="46"/>
      <c r="AU316" s="46"/>
      <c r="AV316" s="46"/>
      <c r="AW316" s="46"/>
      <c r="AX316" s="46"/>
      <c r="AY316" s="46"/>
      <c r="AZ316" s="46"/>
      <c r="BA316" s="46"/>
      <c r="BB316" s="46"/>
      <c r="BC316" s="46"/>
      <c r="BD316" s="46"/>
      <c r="BE316" s="46"/>
      <c r="BF316" s="46"/>
      <c r="BG316" s="46"/>
      <c r="BH316" s="46"/>
      <c r="BI316" s="46"/>
      <c r="BJ316" s="46"/>
      <c r="BK316" s="46"/>
      <c r="BL316" s="46"/>
      <c r="BM316" s="46"/>
      <c r="BN316" s="46"/>
      <c r="BO316" s="46"/>
      <c r="BP316" s="46"/>
      <c r="BQ316" s="46"/>
      <c r="BR316" s="46"/>
      <c r="BS316" s="46"/>
      <c r="BT316" s="46"/>
      <c r="BU316" s="46"/>
      <c r="BV316" s="46"/>
      <c r="BW316" s="46"/>
      <c r="BX316" s="46"/>
      <c r="BY316" s="46"/>
      <c r="BZ316" s="46"/>
      <c r="CA316" s="46"/>
      <c r="CB316" s="46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R316" s="46"/>
      <c r="CS316" s="46"/>
      <c r="CT316" s="46"/>
      <c r="CU316" s="46"/>
      <c r="CV316" s="46"/>
      <c r="CW316" s="46"/>
      <c r="CX316" s="46"/>
      <c r="CY316" s="46"/>
      <c r="CZ316" s="46"/>
      <c r="DA316" s="46"/>
      <c r="DB316" s="46"/>
      <c r="DC316" s="46"/>
      <c r="DD316" s="46"/>
      <c r="DE316" s="46"/>
      <c r="DF316" s="46"/>
      <c r="DG316" s="46"/>
      <c r="DH316" s="46"/>
      <c r="DI316" s="46"/>
      <c r="DJ316" s="46"/>
      <c r="DK316" s="46"/>
      <c r="DL316" s="46"/>
      <c r="DM316" s="46"/>
      <c r="DN316" s="46"/>
      <c r="DO316" s="46"/>
      <c r="DP316" s="46"/>
      <c r="DQ316" s="46"/>
      <c r="DR316" s="46"/>
      <c r="DS316" s="46"/>
      <c r="DT316" s="46"/>
      <c r="DU316" s="46"/>
      <c r="DV316" s="46"/>
      <c r="DW316" s="46"/>
      <c r="DX316" s="46"/>
      <c r="DY316" s="46"/>
      <c r="DZ316" s="46"/>
      <c r="EA316" s="46"/>
      <c r="EB316" s="46"/>
      <c r="EC316" s="46"/>
      <c r="ED316" s="46"/>
      <c r="EE316" s="46"/>
      <c r="EF316" s="46"/>
      <c r="EG316" s="46"/>
      <c r="EH316" s="46"/>
      <c r="EI316" s="46"/>
      <c r="EJ316" s="46"/>
      <c r="EK316" s="46"/>
      <c r="EL316" s="46"/>
      <c r="EM316" s="46"/>
      <c r="EN316" s="46"/>
      <c r="EO316" s="46"/>
      <c r="EP316" s="46"/>
      <c r="EQ316" s="46"/>
      <c r="ER316" s="46"/>
      <c r="ES316" s="46"/>
      <c r="ET316" s="46"/>
      <c r="EU316" s="46"/>
      <c r="EV316" s="46"/>
      <c r="EW316" s="46"/>
      <c r="EX316" s="46"/>
      <c r="EY316" s="46"/>
      <c r="EZ316" s="46"/>
      <c r="FA316" s="46"/>
      <c r="FB316" s="46"/>
      <c r="FC316" s="46"/>
      <c r="FD316" s="46"/>
      <c r="FE316" s="46"/>
      <c r="FF316" s="46"/>
      <c r="FG316" s="46"/>
      <c r="FH316" s="46"/>
      <c r="FI316" s="46"/>
      <c r="FJ316" s="46"/>
    </row>
    <row r="317" ht="4.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  <c r="AN317" s="46"/>
      <c r="AO317" s="46"/>
      <c r="AP317" s="46"/>
      <c r="AQ317" s="46"/>
      <c r="AR317" s="46"/>
      <c r="AS317" s="46"/>
      <c r="AT317" s="46"/>
      <c r="AU317" s="46"/>
      <c r="AV317" s="46"/>
      <c r="AW317" s="46"/>
      <c r="AX317" s="46"/>
      <c r="AY317" s="46"/>
      <c r="AZ317" s="46"/>
      <c r="BA317" s="46"/>
      <c r="BB317" s="46"/>
      <c r="BC317" s="46"/>
      <c r="BD317" s="46"/>
      <c r="BE317" s="46"/>
      <c r="BF317" s="46"/>
      <c r="BG317" s="46"/>
      <c r="BH317" s="46"/>
      <c r="BI317" s="46"/>
      <c r="BJ317" s="46"/>
      <c r="BK317" s="46"/>
      <c r="BL317" s="46"/>
      <c r="BM317" s="46"/>
      <c r="BN317" s="46"/>
      <c r="BO317" s="46"/>
      <c r="BP317" s="46"/>
      <c r="BQ317" s="46"/>
      <c r="BR317" s="46"/>
      <c r="BS317" s="46"/>
      <c r="BT317" s="46"/>
      <c r="BU317" s="46"/>
      <c r="BV317" s="46"/>
      <c r="BW317" s="46"/>
      <c r="BX317" s="46"/>
      <c r="BY317" s="46"/>
      <c r="BZ317" s="46"/>
      <c r="CA317" s="46"/>
      <c r="CB317" s="46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R317" s="46"/>
      <c r="CS317" s="46"/>
      <c r="CT317" s="46"/>
      <c r="CU317" s="46"/>
      <c r="CV317" s="46"/>
      <c r="CW317" s="46"/>
      <c r="CX317" s="46"/>
      <c r="CY317" s="46"/>
      <c r="CZ317" s="46"/>
      <c r="DA317" s="46"/>
      <c r="DB317" s="46"/>
      <c r="DC317" s="46"/>
      <c r="DD317" s="46"/>
      <c r="DE317" s="46"/>
      <c r="DF317" s="46"/>
      <c r="DG317" s="46"/>
      <c r="DH317" s="46"/>
      <c r="DI317" s="46"/>
      <c r="DJ317" s="46"/>
      <c r="DK317" s="46"/>
      <c r="DL317" s="46"/>
      <c r="DM317" s="46"/>
      <c r="DN317" s="46"/>
      <c r="DO317" s="46"/>
      <c r="DP317" s="46"/>
      <c r="DQ317" s="46"/>
      <c r="DR317" s="46"/>
      <c r="DS317" s="46"/>
      <c r="DT317" s="46"/>
      <c r="DU317" s="46"/>
      <c r="DV317" s="46"/>
      <c r="DW317" s="46"/>
      <c r="DX317" s="46"/>
      <c r="DY317" s="46"/>
      <c r="DZ317" s="46"/>
      <c r="EA317" s="46"/>
      <c r="EB317" s="46"/>
      <c r="EC317" s="46"/>
      <c r="ED317" s="46"/>
      <c r="EE317" s="46"/>
      <c r="EF317" s="46"/>
      <c r="EG317" s="46"/>
      <c r="EH317" s="46"/>
      <c r="EI317" s="46"/>
      <c r="EJ317" s="46"/>
      <c r="EK317" s="46"/>
      <c r="EL317" s="46"/>
      <c r="EM317" s="46"/>
      <c r="EN317" s="46"/>
      <c r="EO317" s="46"/>
      <c r="EP317" s="46"/>
      <c r="EQ317" s="46"/>
      <c r="ER317" s="46"/>
      <c r="ES317" s="46"/>
      <c r="ET317" s="46"/>
      <c r="EU317" s="46"/>
      <c r="EV317" s="46"/>
      <c r="EW317" s="46"/>
      <c r="EX317" s="46"/>
      <c r="EY317" s="46"/>
      <c r="EZ317" s="46"/>
      <c r="FA317" s="46"/>
      <c r="FB317" s="46"/>
      <c r="FC317" s="46"/>
      <c r="FD317" s="46"/>
      <c r="FE317" s="46"/>
      <c r="FF317" s="46"/>
      <c r="FG317" s="46"/>
      <c r="FH317" s="46"/>
      <c r="FI317" s="46"/>
      <c r="FJ317" s="46"/>
    </row>
    <row r="318" ht="4.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  <c r="AN318" s="46"/>
      <c r="AO318" s="46"/>
      <c r="AP318" s="46"/>
      <c r="AQ318" s="46"/>
      <c r="AR318" s="46"/>
      <c r="AS318" s="46"/>
      <c r="AT318" s="46"/>
      <c r="AU318" s="46"/>
      <c r="AV318" s="46"/>
      <c r="AW318" s="46"/>
      <c r="AX318" s="46"/>
      <c r="AY318" s="46"/>
      <c r="AZ318" s="46"/>
      <c r="BA318" s="46"/>
      <c r="BB318" s="46"/>
      <c r="BC318" s="46"/>
      <c r="BD318" s="46"/>
      <c r="BE318" s="46"/>
      <c r="BF318" s="46"/>
      <c r="BG318" s="46"/>
      <c r="BH318" s="46"/>
      <c r="BI318" s="46"/>
      <c r="BJ318" s="46"/>
      <c r="BK318" s="46"/>
      <c r="BL318" s="46"/>
      <c r="BM318" s="46"/>
      <c r="BN318" s="46"/>
      <c r="BO318" s="46"/>
      <c r="BP318" s="46"/>
      <c r="BQ318" s="46"/>
      <c r="BR318" s="46"/>
      <c r="BS318" s="46"/>
      <c r="BT318" s="46"/>
      <c r="BU318" s="46"/>
      <c r="BV318" s="46"/>
      <c r="BW318" s="46"/>
      <c r="BX318" s="46"/>
      <c r="BY318" s="46"/>
      <c r="BZ318" s="46"/>
      <c r="CA318" s="46"/>
      <c r="CB318" s="46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R318" s="46"/>
      <c r="CS318" s="46"/>
      <c r="CT318" s="46"/>
      <c r="CU318" s="46"/>
      <c r="CV318" s="46"/>
      <c r="CW318" s="46"/>
      <c r="CX318" s="46"/>
      <c r="CY318" s="46"/>
      <c r="CZ318" s="46"/>
      <c r="DA318" s="46"/>
      <c r="DB318" s="46"/>
      <c r="DC318" s="46"/>
      <c r="DD318" s="46"/>
      <c r="DE318" s="46"/>
      <c r="DF318" s="46"/>
      <c r="DG318" s="46"/>
      <c r="DH318" s="46"/>
      <c r="DI318" s="46"/>
      <c r="DJ318" s="46"/>
      <c r="DK318" s="46"/>
      <c r="DL318" s="46"/>
      <c r="DM318" s="46"/>
      <c r="DN318" s="46"/>
      <c r="DO318" s="46"/>
      <c r="DP318" s="46"/>
      <c r="DQ318" s="46"/>
      <c r="DR318" s="46"/>
      <c r="DS318" s="46"/>
      <c r="DT318" s="46"/>
      <c r="DU318" s="46"/>
      <c r="DV318" s="46"/>
      <c r="DW318" s="46"/>
      <c r="DX318" s="46"/>
      <c r="DY318" s="46"/>
      <c r="DZ318" s="46"/>
      <c r="EA318" s="46"/>
      <c r="EB318" s="46"/>
      <c r="EC318" s="46"/>
      <c r="ED318" s="46"/>
      <c r="EE318" s="46"/>
      <c r="EF318" s="46"/>
      <c r="EG318" s="46"/>
      <c r="EH318" s="46"/>
      <c r="EI318" s="46"/>
      <c r="EJ318" s="46"/>
      <c r="EK318" s="46"/>
      <c r="EL318" s="46"/>
      <c r="EM318" s="46"/>
      <c r="EN318" s="46"/>
      <c r="EO318" s="46"/>
      <c r="EP318" s="46"/>
      <c r="EQ318" s="46"/>
      <c r="ER318" s="46"/>
      <c r="ES318" s="46"/>
      <c r="ET318" s="46"/>
      <c r="EU318" s="46"/>
      <c r="EV318" s="46"/>
      <c r="EW318" s="46"/>
      <c r="EX318" s="46"/>
      <c r="EY318" s="46"/>
      <c r="EZ318" s="46"/>
      <c r="FA318" s="46"/>
      <c r="FB318" s="46"/>
      <c r="FC318" s="46"/>
      <c r="FD318" s="46"/>
      <c r="FE318" s="46"/>
      <c r="FF318" s="46"/>
      <c r="FG318" s="46"/>
      <c r="FH318" s="46"/>
      <c r="FI318" s="46"/>
      <c r="FJ318" s="46"/>
    </row>
    <row r="319" ht="4.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  <c r="AN319" s="46"/>
      <c r="AO319" s="46"/>
      <c r="AP319" s="46"/>
      <c r="AQ319" s="46"/>
      <c r="AR319" s="46"/>
      <c r="AS319" s="46"/>
      <c r="AT319" s="46"/>
      <c r="AU319" s="46"/>
      <c r="AV319" s="46"/>
      <c r="AW319" s="46"/>
      <c r="AX319" s="46"/>
      <c r="AY319" s="46"/>
      <c r="AZ319" s="46"/>
      <c r="BA319" s="46"/>
      <c r="BB319" s="46"/>
      <c r="BC319" s="46"/>
      <c r="BD319" s="46"/>
      <c r="BE319" s="46"/>
      <c r="BF319" s="46"/>
      <c r="BG319" s="46"/>
      <c r="BH319" s="46"/>
      <c r="BI319" s="46"/>
      <c r="BJ319" s="46"/>
      <c r="BK319" s="46"/>
      <c r="BL319" s="46"/>
      <c r="BM319" s="46"/>
      <c r="BN319" s="46"/>
      <c r="BO319" s="46"/>
      <c r="BP319" s="46"/>
      <c r="BQ319" s="46"/>
      <c r="BR319" s="46"/>
      <c r="BS319" s="46"/>
      <c r="BT319" s="46"/>
      <c r="BU319" s="46"/>
      <c r="BV319" s="46"/>
      <c r="BW319" s="46"/>
      <c r="BX319" s="46"/>
      <c r="BY319" s="46"/>
      <c r="BZ319" s="46"/>
      <c r="CA319" s="46"/>
      <c r="CB319" s="46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R319" s="46"/>
      <c r="CS319" s="46"/>
      <c r="CT319" s="46"/>
      <c r="CU319" s="46"/>
      <c r="CV319" s="46"/>
      <c r="CW319" s="46"/>
      <c r="CX319" s="46"/>
      <c r="CY319" s="46"/>
      <c r="CZ319" s="46"/>
      <c r="DA319" s="46"/>
      <c r="DB319" s="46"/>
      <c r="DC319" s="46"/>
      <c r="DD319" s="46"/>
      <c r="DE319" s="46"/>
      <c r="DF319" s="46"/>
      <c r="DG319" s="46"/>
      <c r="DH319" s="46"/>
      <c r="DI319" s="46"/>
      <c r="DJ319" s="46"/>
      <c r="DK319" s="46"/>
      <c r="DL319" s="46"/>
      <c r="DM319" s="46"/>
      <c r="DN319" s="46"/>
      <c r="DO319" s="46"/>
      <c r="DP319" s="46"/>
      <c r="DQ319" s="46"/>
      <c r="DR319" s="46"/>
      <c r="DS319" s="46"/>
      <c r="DT319" s="46"/>
      <c r="DU319" s="46"/>
      <c r="DV319" s="46"/>
      <c r="DW319" s="46"/>
      <c r="DX319" s="46"/>
      <c r="DY319" s="46"/>
      <c r="DZ319" s="46"/>
      <c r="EA319" s="46"/>
      <c r="EB319" s="46"/>
      <c r="EC319" s="46"/>
      <c r="ED319" s="46"/>
      <c r="EE319" s="46"/>
      <c r="EF319" s="46"/>
      <c r="EG319" s="46"/>
      <c r="EH319" s="46"/>
      <c r="EI319" s="46"/>
      <c r="EJ319" s="46"/>
      <c r="EK319" s="46"/>
      <c r="EL319" s="46"/>
      <c r="EM319" s="46"/>
      <c r="EN319" s="46"/>
      <c r="EO319" s="46"/>
      <c r="EP319" s="46"/>
      <c r="EQ319" s="46"/>
      <c r="ER319" s="46"/>
      <c r="ES319" s="46"/>
      <c r="ET319" s="46"/>
      <c r="EU319" s="46"/>
      <c r="EV319" s="46"/>
      <c r="EW319" s="46"/>
      <c r="EX319" s="46"/>
      <c r="EY319" s="46"/>
      <c r="EZ319" s="46"/>
      <c r="FA319" s="46"/>
      <c r="FB319" s="46"/>
      <c r="FC319" s="46"/>
      <c r="FD319" s="46"/>
      <c r="FE319" s="46"/>
      <c r="FF319" s="46"/>
      <c r="FG319" s="46"/>
      <c r="FH319" s="46"/>
      <c r="FI319" s="46"/>
      <c r="FJ319" s="46"/>
    </row>
    <row r="320" ht="4.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6"/>
      <c r="CS320" s="46"/>
      <c r="CT320" s="46"/>
      <c r="CU320" s="46"/>
      <c r="CV320" s="46"/>
      <c r="CW320" s="46"/>
      <c r="CX320" s="46"/>
      <c r="CY320" s="46"/>
      <c r="CZ320" s="46"/>
      <c r="DA320" s="46"/>
      <c r="DB320" s="46"/>
      <c r="DC320" s="46"/>
      <c r="DD320" s="46"/>
      <c r="DE320" s="46"/>
      <c r="DF320" s="46"/>
      <c r="DG320" s="46"/>
      <c r="DH320" s="46"/>
      <c r="DI320" s="46"/>
      <c r="DJ320" s="46"/>
      <c r="DK320" s="46"/>
      <c r="DL320" s="46"/>
      <c r="DM320" s="46"/>
      <c r="DN320" s="46"/>
      <c r="DO320" s="46"/>
      <c r="DP320" s="46"/>
      <c r="DQ320" s="46"/>
      <c r="DR320" s="46"/>
      <c r="DS320" s="46"/>
      <c r="DT320" s="46"/>
      <c r="DU320" s="46"/>
      <c r="DV320" s="46"/>
      <c r="DW320" s="46"/>
      <c r="DX320" s="46"/>
      <c r="DY320" s="46"/>
      <c r="DZ320" s="46"/>
      <c r="EA320" s="46"/>
      <c r="EB320" s="46"/>
      <c r="EC320" s="46"/>
      <c r="ED320" s="46"/>
      <c r="EE320" s="46"/>
      <c r="EF320" s="46"/>
      <c r="EG320" s="46"/>
      <c r="EH320" s="46"/>
      <c r="EI320" s="46"/>
      <c r="EJ320" s="46"/>
      <c r="EK320" s="46"/>
      <c r="EL320" s="46"/>
      <c r="EM320" s="46"/>
      <c r="EN320" s="46"/>
      <c r="EO320" s="46"/>
      <c r="EP320" s="46"/>
      <c r="EQ320" s="46"/>
      <c r="ER320" s="46"/>
      <c r="ES320" s="46"/>
      <c r="ET320" s="46"/>
      <c r="EU320" s="46"/>
      <c r="EV320" s="46"/>
      <c r="EW320" s="46"/>
      <c r="EX320" s="46"/>
      <c r="EY320" s="46"/>
      <c r="EZ320" s="46"/>
      <c r="FA320" s="46"/>
      <c r="FB320" s="46"/>
      <c r="FC320" s="46"/>
      <c r="FD320" s="46"/>
      <c r="FE320" s="46"/>
      <c r="FF320" s="46"/>
      <c r="FG320" s="46"/>
      <c r="FH320" s="46"/>
      <c r="FI320" s="46"/>
      <c r="FJ320" s="46"/>
    </row>
    <row r="321" ht="4.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6"/>
      <c r="CS321" s="46"/>
      <c r="CT321" s="46"/>
      <c r="CU321" s="46"/>
      <c r="CV321" s="46"/>
      <c r="CW321" s="46"/>
      <c r="CX321" s="46"/>
      <c r="CY321" s="46"/>
      <c r="CZ321" s="46"/>
      <c r="DA321" s="46"/>
      <c r="DB321" s="46"/>
      <c r="DC321" s="46"/>
      <c r="DD321" s="46"/>
      <c r="DE321" s="46"/>
      <c r="DF321" s="46"/>
      <c r="DG321" s="46"/>
      <c r="DH321" s="46"/>
      <c r="DI321" s="46"/>
      <c r="DJ321" s="46"/>
      <c r="DK321" s="46"/>
      <c r="DL321" s="46"/>
      <c r="DM321" s="46"/>
      <c r="DN321" s="46"/>
      <c r="DO321" s="46"/>
      <c r="DP321" s="46"/>
      <c r="DQ321" s="46"/>
      <c r="DR321" s="46"/>
      <c r="DS321" s="46"/>
      <c r="DT321" s="46"/>
      <c r="DU321" s="46"/>
      <c r="DV321" s="46"/>
      <c r="DW321" s="46"/>
      <c r="DX321" s="46"/>
      <c r="DY321" s="46"/>
      <c r="DZ321" s="46"/>
      <c r="EA321" s="46"/>
      <c r="EB321" s="46"/>
      <c r="EC321" s="46"/>
      <c r="ED321" s="46"/>
      <c r="EE321" s="46"/>
      <c r="EF321" s="46"/>
      <c r="EG321" s="46"/>
      <c r="EH321" s="46"/>
      <c r="EI321" s="46"/>
      <c r="EJ321" s="46"/>
      <c r="EK321" s="46"/>
      <c r="EL321" s="46"/>
      <c r="EM321" s="46"/>
      <c r="EN321" s="46"/>
      <c r="EO321" s="46"/>
      <c r="EP321" s="46"/>
      <c r="EQ321" s="46"/>
      <c r="ER321" s="46"/>
      <c r="ES321" s="46"/>
      <c r="ET321" s="46"/>
      <c r="EU321" s="46"/>
      <c r="EV321" s="46"/>
      <c r="EW321" s="46"/>
      <c r="EX321" s="46"/>
      <c r="EY321" s="46"/>
      <c r="EZ321" s="46"/>
      <c r="FA321" s="46"/>
      <c r="FB321" s="46"/>
      <c r="FC321" s="46"/>
      <c r="FD321" s="46"/>
      <c r="FE321" s="46"/>
      <c r="FF321" s="46"/>
      <c r="FG321" s="46"/>
      <c r="FH321" s="46"/>
      <c r="FI321" s="46"/>
      <c r="FJ321" s="46"/>
    </row>
    <row r="322" ht="4.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6"/>
      <c r="CS322" s="46"/>
      <c r="CT322" s="46"/>
      <c r="CU322" s="46"/>
      <c r="CV322" s="46"/>
      <c r="CW322" s="46"/>
      <c r="CX322" s="46"/>
      <c r="CY322" s="46"/>
      <c r="CZ322" s="46"/>
      <c r="DA322" s="46"/>
      <c r="DB322" s="46"/>
      <c r="DC322" s="46"/>
      <c r="DD322" s="46"/>
      <c r="DE322" s="46"/>
      <c r="DF322" s="46"/>
      <c r="DG322" s="46"/>
      <c r="DH322" s="46"/>
      <c r="DI322" s="46"/>
      <c r="DJ322" s="46"/>
      <c r="DK322" s="46"/>
      <c r="DL322" s="46"/>
      <c r="DM322" s="46"/>
      <c r="DN322" s="46"/>
      <c r="DO322" s="46"/>
      <c r="DP322" s="46"/>
      <c r="DQ322" s="46"/>
      <c r="DR322" s="46"/>
      <c r="DS322" s="46"/>
      <c r="DT322" s="46"/>
      <c r="DU322" s="46"/>
      <c r="DV322" s="46"/>
      <c r="DW322" s="46"/>
      <c r="DX322" s="46"/>
      <c r="DY322" s="46"/>
      <c r="DZ322" s="46"/>
      <c r="EA322" s="46"/>
      <c r="EB322" s="46"/>
      <c r="EC322" s="46"/>
      <c r="ED322" s="46"/>
      <c r="EE322" s="46"/>
      <c r="EF322" s="46"/>
      <c r="EG322" s="46"/>
      <c r="EH322" s="46"/>
      <c r="EI322" s="46"/>
      <c r="EJ322" s="46"/>
      <c r="EK322" s="46"/>
      <c r="EL322" s="46"/>
      <c r="EM322" s="46"/>
      <c r="EN322" s="46"/>
      <c r="EO322" s="46"/>
      <c r="EP322" s="46"/>
      <c r="EQ322" s="46"/>
      <c r="ER322" s="46"/>
      <c r="ES322" s="46"/>
      <c r="ET322" s="46"/>
      <c r="EU322" s="46"/>
      <c r="EV322" s="46"/>
      <c r="EW322" s="46"/>
      <c r="EX322" s="46"/>
      <c r="EY322" s="46"/>
      <c r="EZ322" s="46"/>
      <c r="FA322" s="46"/>
      <c r="FB322" s="46"/>
      <c r="FC322" s="46"/>
      <c r="FD322" s="46"/>
      <c r="FE322" s="46"/>
      <c r="FF322" s="46"/>
      <c r="FG322" s="46"/>
      <c r="FH322" s="46"/>
      <c r="FI322" s="46"/>
      <c r="FJ322" s="46"/>
    </row>
    <row r="323" ht="4.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6"/>
      <c r="CS323" s="46"/>
      <c r="CT323" s="46"/>
      <c r="CU323" s="46"/>
      <c r="CV323" s="46"/>
      <c r="CW323" s="46"/>
      <c r="CX323" s="46"/>
      <c r="CY323" s="46"/>
      <c r="CZ323" s="46"/>
      <c r="DA323" s="46"/>
      <c r="DB323" s="46"/>
      <c r="DC323" s="46"/>
      <c r="DD323" s="46"/>
      <c r="DE323" s="46"/>
      <c r="DF323" s="46"/>
      <c r="DG323" s="46"/>
      <c r="DH323" s="46"/>
      <c r="DI323" s="46"/>
      <c r="DJ323" s="46"/>
      <c r="DK323" s="46"/>
      <c r="DL323" s="46"/>
      <c r="DM323" s="46"/>
      <c r="DN323" s="46"/>
      <c r="DO323" s="46"/>
      <c r="DP323" s="46"/>
      <c r="DQ323" s="46"/>
      <c r="DR323" s="46"/>
      <c r="DS323" s="46"/>
      <c r="DT323" s="46"/>
      <c r="DU323" s="46"/>
      <c r="DV323" s="46"/>
      <c r="DW323" s="46"/>
      <c r="DX323" s="46"/>
      <c r="DY323" s="46"/>
      <c r="DZ323" s="46"/>
      <c r="EA323" s="46"/>
      <c r="EB323" s="46"/>
      <c r="EC323" s="46"/>
      <c r="ED323" s="46"/>
      <c r="EE323" s="46"/>
      <c r="EF323" s="46"/>
      <c r="EG323" s="46"/>
      <c r="EH323" s="46"/>
      <c r="EI323" s="46"/>
      <c r="EJ323" s="46"/>
      <c r="EK323" s="46"/>
      <c r="EL323" s="46"/>
      <c r="EM323" s="46"/>
      <c r="EN323" s="46"/>
      <c r="EO323" s="46"/>
      <c r="EP323" s="46"/>
      <c r="EQ323" s="46"/>
      <c r="ER323" s="46"/>
      <c r="ES323" s="46"/>
      <c r="ET323" s="46"/>
      <c r="EU323" s="46"/>
      <c r="EV323" s="46"/>
      <c r="EW323" s="46"/>
      <c r="EX323" s="46"/>
      <c r="EY323" s="46"/>
      <c r="EZ323" s="46"/>
      <c r="FA323" s="46"/>
      <c r="FB323" s="46"/>
      <c r="FC323" s="46"/>
      <c r="FD323" s="46"/>
      <c r="FE323" s="46"/>
      <c r="FF323" s="46"/>
      <c r="FG323" s="46"/>
      <c r="FH323" s="46"/>
      <c r="FI323" s="46"/>
      <c r="FJ323" s="46"/>
    </row>
    <row r="324" ht="4.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/>
      <c r="DT324" s="46"/>
      <c r="DU324" s="46"/>
      <c r="DV324" s="46"/>
      <c r="DW324" s="46"/>
      <c r="DX324" s="46"/>
      <c r="DY324" s="46"/>
      <c r="DZ324" s="46"/>
      <c r="EA324" s="46"/>
      <c r="EB324" s="46"/>
      <c r="EC324" s="46"/>
      <c r="ED324" s="46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46"/>
      <c r="EP324" s="46"/>
      <c r="EQ324" s="46"/>
      <c r="ER324" s="46"/>
      <c r="ES324" s="46"/>
      <c r="ET324" s="46"/>
      <c r="EU324" s="46"/>
      <c r="EV324" s="46"/>
      <c r="EW324" s="46"/>
      <c r="EX324" s="46"/>
      <c r="EY324" s="46"/>
      <c r="EZ324" s="46"/>
      <c r="FA324" s="46"/>
      <c r="FB324" s="46"/>
      <c r="FC324" s="46"/>
      <c r="FD324" s="46"/>
      <c r="FE324" s="46"/>
      <c r="FF324" s="46"/>
      <c r="FG324" s="46"/>
      <c r="FH324" s="46"/>
      <c r="FI324" s="46"/>
      <c r="FJ324" s="46"/>
    </row>
    <row r="325" ht="4.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6"/>
      <c r="CS325" s="46"/>
      <c r="CT325" s="46"/>
      <c r="CU325" s="46"/>
      <c r="CV325" s="46"/>
      <c r="CW325" s="46"/>
      <c r="CX325" s="46"/>
      <c r="CY325" s="46"/>
      <c r="CZ325" s="46"/>
      <c r="DA325" s="46"/>
      <c r="DB325" s="46"/>
      <c r="DC325" s="46"/>
      <c r="DD325" s="46"/>
      <c r="DE325" s="46"/>
      <c r="DF325" s="46"/>
      <c r="DG325" s="46"/>
      <c r="DH325" s="46"/>
      <c r="DI325" s="46"/>
      <c r="DJ325" s="46"/>
      <c r="DK325" s="46"/>
      <c r="DL325" s="46"/>
      <c r="DM325" s="46"/>
      <c r="DN325" s="46"/>
      <c r="DO325" s="46"/>
      <c r="DP325" s="46"/>
      <c r="DQ325" s="46"/>
      <c r="DR325" s="46"/>
      <c r="DS325" s="46"/>
      <c r="DT325" s="46"/>
      <c r="DU325" s="46"/>
      <c r="DV325" s="46"/>
      <c r="DW325" s="46"/>
      <c r="DX325" s="46"/>
      <c r="DY325" s="46"/>
      <c r="DZ325" s="46"/>
      <c r="EA325" s="46"/>
      <c r="EB325" s="46"/>
      <c r="EC325" s="46"/>
      <c r="ED325" s="46"/>
      <c r="EE325" s="46"/>
      <c r="EF325" s="46"/>
      <c r="EG325" s="46"/>
      <c r="EH325" s="46"/>
      <c r="EI325" s="46"/>
      <c r="EJ325" s="46"/>
      <c r="EK325" s="46"/>
      <c r="EL325" s="46"/>
      <c r="EM325" s="46"/>
      <c r="EN325" s="46"/>
      <c r="EO325" s="46"/>
      <c r="EP325" s="46"/>
      <c r="EQ325" s="46"/>
      <c r="ER325" s="46"/>
      <c r="ES325" s="46"/>
      <c r="ET325" s="46"/>
      <c r="EU325" s="46"/>
      <c r="EV325" s="46"/>
      <c r="EW325" s="46"/>
      <c r="EX325" s="46"/>
      <c r="EY325" s="46"/>
      <c r="EZ325" s="46"/>
      <c r="FA325" s="46"/>
      <c r="FB325" s="46"/>
      <c r="FC325" s="46"/>
      <c r="FD325" s="46"/>
      <c r="FE325" s="46"/>
      <c r="FF325" s="46"/>
      <c r="FG325" s="46"/>
      <c r="FH325" s="46"/>
      <c r="FI325" s="46"/>
      <c r="FJ325" s="46"/>
    </row>
    <row r="326" ht="4.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6"/>
      <c r="CS326" s="46"/>
      <c r="CT326" s="46"/>
      <c r="CU326" s="46"/>
      <c r="CV326" s="46"/>
      <c r="CW326" s="46"/>
      <c r="CX326" s="46"/>
      <c r="CY326" s="46"/>
      <c r="CZ326" s="46"/>
      <c r="DA326" s="46"/>
      <c r="DB326" s="46"/>
      <c r="DC326" s="46"/>
      <c r="DD326" s="46"/>
      <c r="DE326" s="46"/>
      <c r="DF326" s="46"/>
      <c r="DG326" s="46"/>
      <c r="DH326" s="46"/>
      <c r="DI326" s="46"/>
      <c r="DJ326" s="46"/>
      <c r="DK326" s="46"/>
      <c r="DL326" s="46"/>
      <c r="DM326" s="46"/>
      <c r="DN326" s="46"/>
      <c r="DO326" s="46"/>
      <c r="DP326" s="46"/>
      <c r="DQ326" s="46"/>
      <c r="DR326" s="46"/>
      <c r="DS326" s="46"/>
      <c r="DT326" s="46"/>
      <c r="DU326" s="46"/>
      <c r="DV326" s="46"/>
      <c r="DW326" s="46"/>
      <c r="DX326" s="46"/>
      <c r="DY326" s="46"/>
      <c r="DZ326" s="46"/>
      <c r="EA326" s="46"/>
      <c r="EB326" s="46"/>
      <c r="EC326" s="46"/>
      <c r="ED326" s="46"/>
      <c r="EE326" s="46"/>
      <c r="EF326" s="46"/>
      <c r="EG326" s="46"/>
      <c r="EH326" s="46"/>
      <c r="EI326" s="46"/>
      <c r="EJ326" s="46"/>
      <c r="EK326" s="46"/>
      <c r="EL326" s="46"/>
      <c r="EM326" s="46"/>
      <c r="EN326" s="46"/>
      <c r="EO326" s="46"/>
      <c r="EP326" s="46"/>
      <c r="EQ326" s="46"/>
      <c r="ER326" s="46"/>
      <c r="ES326" s="46"/>
      <c r="ET326" s="46"/>
      <c r="EU326" s="46"/>
      <c r="EV326" s="46"/>
      <c r="EW326" s="46"/>
      <c r="EX326" s="46"/>
      <c r="EY326" s="46"/>
      <c r="EZ326" s="46"/>
      <c r="FA326" s="46"/>
      <c r="FB326" s="46"/>
      <c r="FC326" s="46"/>
      <c r="FD326" s="46"/>
      <c r="FE326" s="46"/>
      <c r="FF326" s="46"/>
      <c r="FG326" s="46"/>
      <c r="FH326" s="46"/>
      <c r="FI326" s="46"/>
      <c r="FJ326" s="46"/>
    </row>
    <row r="327" ht="4.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6"/>
      <c r="CS327" s="46"/>
      <c r="CT327" s="46"/>
      <c r="CU327" s="46"/>
      <c r="CV327" s="46"/>
      <c r="CW327" s="46"/>
      <c r="CX327" s="46"/>
      <c r="CY327" s="46"/>
      <c r="CZ327" s="46"/>
      <c r="DA327" s="46"/>
      <c r="DB327" s="46"/>
      <c r="DC327" s="46"/>
      <c r="DD327" s="46"/>
      <c r="DE327" s="46"/>
      <c r="DF327" s="46"/>
      <c r="DG327" s="46"/>
      <c r="DH327" s="46"/>
      <c r="DI327" s="46"/>
      <c r="DJ327" s="46"/>
      <c r="DK327" s="46"/>
      <c r="DL327" s="46"/>
      <c r="DM327" s="46"/>
      <c r="DN327" s="46"/>
      <c r="DO327" s="46"/>
      <c r="DP327" s="46"/>
      <c r="DQ327" s="46"/>
      <c r="DR327" s="46"/>
      <c r="DS327" s="46"/>
      <c r="DT327" s="46"/>
      <c r="DU327" s="46"/>
      <c r="DV327" s="46"/>
      <c r="DW327" s="46"/>
      <c r="DX327" s="46"/>
      <c r="DY327" s="46"/>
      <c r="DZ327" s="46"/>
      <c r="EA327" s="46"/>
      <c r="EB327" s="46"/>
      <c r="EC327" s="46"/>
      <c r="ED327" s="46"/>
      <c r="EE327" s="46"/>
      <c r="EF327" s="46"/>
      <c r="EG327" s="46"/>
      <c r="EH327" s="46"/>
      <c r="EI327" s="46"/>
      <c r="EJ327" s="46"/>
      <c r="EK327" s="46"/>
      <c r="EL327" s="46"/>
      <c r="EM327" s="46"/>
      <c r="EN327" s="46"/>
      <c r="EO327" s="46"/>
      <c r="EP327" s="46"/>
      <c r="EQ327" s="46"/>
      <c r="ER327" s="46"/>
      <c r="ES327" s="46"/>
      <c r="ET327" s="46"/>
      <c r="EU327" s="46"/>
      <c r="EV327" s="46"/>
      <c r="EW327" s="46"/>
      <c r="EX327" s="46"/>
      <c r="EY327" s="46"/>
      <c r="EZ327" s="46"/>
      <c r="FA327" s="46"/>
      <c r="FB327" s="46"/>
      <c r="FC327" s="46"/>
      <c r="FD327" s="46"/>
      <c r="FE327" s="46"/>
      <c r="FF327" s="46"/>
      <c r="FG327" s="46"/>
      <c r="FH327" s="46"/>
      <c r="FI327" s="46"/>
      <c r="FJ327" s="46"/>
    </row>
    <row r="328" ht="4.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6"/>
      <c r="CS328" s="46"/>
      <c r="CT328" s="46"/>
      <c r="CU328" s="46"/>
      <c r="CV328" s="46"/>
      <c r="CW328" s="46"/>
      <c r="CX328" s="46"/>
      <c r="CY328" s="46"/>
      <c r="CZ328" s="46"/>
      <c r="DA328" s="46"/>
      <c r="DB328" s="46"/>
      <c r="DC328" s="46"/>
      <c r="DD328" s="46"/>
      <c r="DE328" s="46"/>
      <c r="DF328" s="46"/>
      <c r="DG328" s="46"/>
      <c r="DH328" s="46"/>
      <c r="DI328" s="46"/>
      <c r="DJ328" s="46"/>
      <c r="DK328" s="46"/>
      <c r="DL328" s="46"/>
      <c r="DM328" s="46"/>
      <c r="DN328" s="46"/>
      <c r="DO328" s="46"/>
      <c r="DP328" s="46"/>
      <c r="DQ328" s="46"/>
      <c r="DR328" s="46"/>
      <c r="DS328" s="46"/>
      <c r="DT328" s="46"/>
      <c r="DU328" s="46"/>
      <c r="DV328" s="46"/>
      <c r="DW328" s="46"/>
      <c r="DX328" s="46"/>
      <c r="DY328" s="46"/>
      <c r="DZ328" s="46"/>
      <c r="EA328" s="46"/>
      <c r="EB328" s="46"/>
      <c r="EC328" s="46"/>
      <c r="ED328" s="46"/>
      <c r="EE328" s="46"/>
      <c r="EF328" s="46"/>
      <c r="EG328" s="46"/>
      <c r="EH328" s="46"/>
      <c r="EI328" s="46"/>
      <c r="EJ328" s="46"/>
      <c r="EK328" s="46"/>
      <c r="EL328" s="46"/>
      <c r="EM328" s="46"/>
      <c r="EN328" s="46"/>
      <c r="EO328" s="46"/>
      <c r="EP328" s="46"/>
      <c r="EQ328" s="46"/>
      <c r="ER328" s="46"/>
      <c r="ES328" s="46"/>
      <c r="ET328" s="46"/>
      <c r="EU328" s="46"/>
      <c r="EV328" s="46"/>
      <c r="EW328" s="46"/>
      <c r="EX328" s="46"/>
      <c r="EY328" s="46"/>
      <c r="EZ328" s="46"/>
      <c r="FA328" s="46"/>
      <c r="FB328" s="46"/>
      <c r="FC328" s="46"/>
      <c r="FD328" s="46"/>
      <c r="FE328" s="46"/>
      <c r="FF328" s="46"/>
      <c r="FG328" s="46"/>
      <c r="FH328" s="46"/>
      <c r="FI328" s="46"/>
      <c r="FJ328" s="46"/>
    </row>
    <row r="329" ht="4.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6"/>
      <c r="CS329" s="46"/>
      <c r="CT329" s="46"/>
      <c r="CU329" s="46"/>
      <c r="CV329" s="46"/>
      <c r="CW329" s="46"/>
      <c r="CX329" s="46"/>
      <c r="CY329" s="46"/>
      <c r="CZ329" s="46"/>
      <c r="DA329" s="46"/>
      <c r="DB329" s="46"/>
      <c r="DC329" s="46"/>
      <c r="DD329" s="46"/>
      <c r="DE329" s="46"/>
      <c r="DF329" s="46"/>
      <c r="DG329" s="46"/>
      <c r="DH329" s="46"/>
      <c r="DI329" s="46"/>
      <c r="DJ329" s="46"/>
      <c r="DK329" s="46"/>
      <c r="DL329" s="46"/>
      <c r="DM329" s="46"/>
      <c r="DN329" s="46"/>
      <c r="DO329" s="46"/>
      <c r="DP329" s="46"/>
      <c r="DQ329" s="46"/>
      <c r="DR329" s="46"/>
      <c r="DS329" s="46"/>
      <c r="DT329" s="46"/>
      <c r="DU329" s="46"/>
      <c r="DV329" s="46"/>
      <c r="DW329" s="46"/>
      <c r="DX329" s="46"/>
      <c r="DY329" s="46"/>
      <c r="DZ329" s="46"/>
      <c r="EA329" s="46"/>
      <c r="EB329" s="46"/>
      <c r="EC329" s="46"/>
      <c r="ED329" s="46"/>
      <c r="EE329" s="46"/>
      <c r="EF329" s="46"/>
      <c r="EG329" s="46"/>
      <c r="EH329" s="46"/>
      <c r="EI329" s="46"/>
      <c r="EJ329" s="46"/>
      <c r="EK329" s="46"/>
      <c r="EL329" s="46"/>
      <c r="EM329" s="46"/>
      <c r="EN329" s="46"/>
      <c r="EO329" s="46"/>
      <c r="EP329" s="46"/>
      <c r="EQ329" s="46"/>
      <c r="ER329" s="46"/>
      <c r="ES329" s="46"/>
      <c r="ET329" s="46"/>
      <c r="EU329" s="46"/>
      <c r="EV329" s="46"/>
      <c r="EW329" s="46"/>
      <c r="EX329" s="46"/>
      <c r="EY329" s="46"/>
      <c r="EZ329" s="46"/>
      <c r="FA329" s="46"/>
      <c r="FB329" s="46"/>
      <c r="FC329" s="46"/>
      <c r="FD329" s="46"/>
      <c r="FE329" s="46"/>
      <c r="FF329" s="46"/>
      <c r="FG329" s="46"/>
      <c r="FH329" s="46"/>
      <c r="FI329" s="46"/>
      <c r="FJ329" s="46"/>
    </row>
    <row r="330" ht="4.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6"/>
      <c r="CS330" s="46"/>
      <c r="CT330" s="46"/>
      <c r="CU330" s="46"/>
      <c r="CV330" s="46"/>
      <c r="CW330" s="46"/>
      <c r="CX330" s="46"/>
      <c r="CY330" s="46"/>
      <c r="CZ330" s="46"/>
      <c r="DA330" s="46"/>
      <c r="DB330" s="46"/>
      <c r="DC330" s="46"/>
      <c r="DD330" s="46"/>
      <c r="DE330" s="46"/>
      <c r="DF330" s="46"/>
      <c r="DG330" s="46"/>
      <c r="DH330" s="46"/>
      <c r="DI330" s="46"/>
      <c r="DJ330" s="46"/>
      <c r="DK330" s="46"/>
      <c r="DL330" s="46"/>
      <c r="DM330" s="46"/>
      <c r="DN330" s="46"/>
      <c r="DO330" s="46"/>
      <c r="DP330" s="46"/>
      <c r="DQ330" s="46"/>
      <c r="DR330" s="46"/>
      <c r="DS330" s="46"/>
      <c r="DT330" s="46"/>
      <c r="DU330" s="46"/>
      <c r="DV330" s="46"/>
      <c r="DW330" s="46"/>
      <c r="DX330" s="46"/>
      <c r="DY330" s="46"/>
      <c r="DZ330" s="46"/>
      <c r="EA330" s="46"/>
      <c r="EB330" s="46"/>
      <c r="EC330" s="46"/>
      <c r="ED330" s="46"/>
      <c r="EE330" s="46"/>
      <c r="EF330" s="46"/>
      <c r="EG330" s="46"/>
      <c r="EH330" s="46"/>
      <c r="EI330" s="46"/>
      <c r="EJ330" s="46"/>
      <c r="EK330" s="46"/>
      <c r="EL330" s="46"/>
      <c r="EM330" s="46"/>
      <c r="EN330" s="46"/>
      <c r="EO330" s="46"/>
      <c r="EP330" s="46"/>
      <c r="EQ330" s="46"/>
      <c r="ER330" s="46"/>
      <c r="ES330" s="46"/>
      <c r="ET330" s="46"/>
      <c r="EU330" s="46"/>
      <c r="EV330" s="46"/>
      <c r="EW330" s="46"/>
      <c r="EX330" s="46"/>
      <c r="EY330" s="46"/>
      <c r="EZ330" s="46"/>
      <c r="FA330" s="46"/>
      <c r="FB330" s="46"/>
      <c r="FC330" s="46"/>
      <c r="FD330" s="46"/>
      <c r="FE330" s="46"/>
      <c r="FF330" s="46"/>
      <c r="FG330" s="46"/>
      <c r="FH330" s="46"/>
      <c r="FI330" s="46"/>
      <c r="FJ330" s="46"/>
    </row>
    <row r="331" ht="4.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6"/>
      <c r="CS331" s="46"/>
      <c r="CT331" s="46"/>
      <c r="CU331" s="46"/>
      <c r="CV331" s="46"/>
      <c r="CW331" s="46"/>
      <c r="CX331" s="46"/>
      <c r="CY331" s="46"/>
      <c r="CZ331" s="46"/>
      <c r="DA331" s="46"/>
      <c r="DB331" s="46"/>
      <c r="DC331" s="46"/>
      <c r="DD331" s="46"/>
      <c r="DE331" s="46"/>
      <c r="DF331" s="46"/>
      <c r="DG331" s="46"/>
      <c r="DH331" s="46"/>
      <c r="DI331" s="46"/>
      <c r="DJ331" s="46"/>
      <c r="DK331" s="46"/>
      <c r="DL331" s="46"/>
      <c r="DM331" s="46"/>
      <c r="DN331" s="46"/>
      <c r="DO331" s="46"/>
      <c r="DP331" s="46"/>
      <c r="DQ331" s="46"/>
      <c r="DR331" s="46"/>
      <c r="DS331" s="46"/>
      <c r="DT331" s="46"/>
      <c r="DU331" s="46"/>
      <c r="DV331" s="46"/>
      <c r="DW331" s="46"/>
      <c r="DX331" s="46"/>
      <c r="DY331" s="46"/>
      <c r="DZ331" s="46"/>
      <c r="EA331" s="46"/>
      <c r="EB331" s="46"/>
      <c r="EC331" s="46"/>
      <c r="ED331" s="46"/>
      <c r="EE331" s="46"/>
      <c r="EF331" s="46"/>
      <c r="EG331" s="46"/>
      <c r="EH331" s="46"/>
      <c r="EI331" s="46"/>
      <c r="EJ331" s="46"/>
      <c r="EK331" s="46"/>
      <c r="EL331" s="46"/>
      <c r="EM331" s="46"/>
      <c r="EN331" s="46"/>
      <c r="EO331" s="46"/>
      <c r="EP331" s="46"/>
      <c r="EQ331" s="46"/>
      <c r="ER331" s="46"/>
      <c r="ES331" s="46"/>
      <c r="ET331" s="46"/>
      <c r="EU331" s="46"/>
      <c r="EV331" s="46"/>
      <c r="EW331" s="46"/>
      <c r="EX331" s="46"/>
      <c r="EY331" s="46"/>
      <c r="EZ331" s="46"/>
      <c r="FA331" s="46"/>
      <c r="FB331" s="46"/>
      <c r="FC331" s="46"/>
      <c r="FD331" s="46"/>
      <c r="FE331" s="46"/>
      <c r="FF331" s="46"/>
      <c r="FG331" s="46"/>
      <c r="FH331" s="46"/>
      <c r="FI331" s="46"/>
      <c r="FJ331" s="46"/>
    </row>
    <row r="332" ht="4.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6"/>
      <c r="CS332" s="46"/>
      <c r="CT332" s="46"/>
      <c r="CU332" s="46"/>
      <c r="CV332" s="46"/>
      <c r="CW332" s="46"/>
      <c r="CX332" s="46"/>
      <c r="CY332" s="46"/>
      <c r="CZ332" s="46"/>
      <c r="DA332" s="46"/>
      <c r="DB332" s="46"/>
      <c r="DC332" s="46"/>
      <c r="DD332" s="46"/>
      <c r="DE332" s="46"/>
      <c r="DF332" s="46"/>
      <c r="DG332" s="46"/>
      <c r="DH332" s="46"/>
      <c r="DI332" s="46"/>
      <c r="DJ332" s="46"/>
      <c r="DK332" s="46"/>
      <c r="DL332" s="46"/>
      <c r="DM332" s="46"/>
      <c r="DN332" s="46"/>
      <c r="DO332" s="46"/>
      <c r="DP332" s="46"/>
      <c r="DQ332" s="46"/>
      <c r="DR332" s="46"/>
      <c r="DS332" s="46"/>
      <c r="DT332" s="46"/>
      <c r="DU332" s="46"/>
      <c r="DV332" s="46"/>
      <c r="DW332" s="46"/>
      <c r="DX332" s="46"/>
      <c r="DY332" s="46"/>
      <c r="DZ332" s="46"/>
      <c r="EA332" s="46"/>
      <c r="EB332" s="46"/>
      <c r="EC332" s="46"/>
      <c r="ED332" s="46"/>
      <c r="EE332" s="46"/>
      <c r="EF332" s="46"/>
      <c r="EG332" s="46"/>
      <c r="EH332" s="46"/>
      <c r="EI332" s="46"/>
      <c r="EJ332" s="46"/>
      <c r="EK332" s="46"/>
      <c r="EL332" s="46"/>
      <c r="EM332" s="46"/>
      <c r="EN332" s="46"/>
      <c r="EO332" s="46"/>
      <c r="EP332" s="46"/>
      <c r="EQ332" s="46"/>
      <c r="ER332" s="46"/>
      <c r="ES332" s="46"/>
      <c r="ET332" s="46"/>
      <c r="EU332" s="46"/>
      <c r="EV332" s="46"/>
      <c r="EW332" s="46"/>
      <c r="EX332" s="46"/>
      <c r="EY332" s="46"/>
      <c r="EZ332" s="46"/>
      <c r="FA332" s="46"/>
      <c r="FB332" s="46"/>
      <c r="FC332" s="46"/>
      <c r="FD332" s="46"/>
      <c r="FE332" s="46"/>
      <c r="FF332" s="46"/>
      <c r="FG332" s="46"/>
      <c r="FH332" s="46"/>
      <c r="FI332" s="46"/>
      <c r="FJ332" s="46"/>
    </row>
    <row r="333" ht="4.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6"/>
      <c r="CS333" s="46"/>
      <c r="CT333" s="46"/>
      <c r="CU333" s="46"/>
      <c r="CV333" s="46"/>
      <c r="CW333" s="46"/>
      <c r="CX333" s="46"/>
      <c r="CY333" s="46"/>
      <c r="CZ333" s="46"/>
      <c r="DA333" s="46"/>
      <c r="DB333" s="46"/>
      <c r="DC333" s="46"/>
      <c r="DD333" s="46"/>
      <c r="DE333" s="46"/>
      <c r="DF333" s="46"/>
      <c r="DG333" s="46"/>
      <c r="DH333" s="46"/>
      <c r="DI333" s="46"/>
      <c r="DJ333" s="46"/>
      <c r="DK333" s="46"/>
      <c r="DL333" s="46"/>
      <c r="DM333" s="46"/>
      <c r="DN333" s="46"/>
      <c r="DO333" s="46"/>
      <c r="DP333" s="46"/>
      <c r="DQ333" s="46"/>
      <c r="DR333" s="46"/>
      <c r="DS333" s="46"/>
      <c r="DT333" s="46"/>
      <c r="DU333" s="46"/>
      <c r="DV333" s="46"/>
      <c r="DW333" s="46"/>
      <c r="DX333" s="46"/>
      <c r="DY333" s="46"/>
      <c r="DZ333" s="46"/>
      <c r="EA333" s="46"/>
      <c r="EB333" s="46"/>
      <c r="EC333" s="46"/>
      <c r="ED333" s="46"/>
      <c r="EE333" s="46"/>
      <c r="EF333" s="46"/>
      <c r="EG333" s="46"/>
      <c r="EH333" s="46"/>
      <c r="EI333" s="46"/>
      <c r="EJ333" s="46"/>
      <c r="EK333" s="46"/>
      <c r="EL333" s="46"/>
      <c r="EM333" s="46"/>
      <c r="EN333" s="46"/>
      <c r="EO333" s="46"/>
      <c r="EP333" s="46"/>
      <c r="EQ333" s="46"/>
      <c r="ER333" s="46"/>
      <c r="ES333" s="46"/>
      <c r="ET333" s="46"/>
      <c r="EU333" s="46"/>
      <c r="EV333" s="46"/>
      <c r="EW333" s="46"/>
      <c r="EX333" s="46"/>
      <c r="EY333" s="46"/>
      <c r="EZ333" s="46"/>
      <c r="FA333" s="46"/>
      <c r="FB333" s="46"/>
      <c r="FC333" s="46"/>
      <c r="FD333" s="46"/>
      <c r="FE333" s="46"/>
      <c r="FF333" s="46"/>
      <c r="FG333" s="46"/>
      <c r="FH333" s="46"/>
      <c r="FI333" s="46"/>
      <c r="FJ333" s="46"/>
    </row>
    <row r="334" ht="4.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6"/>
      <c r="CS334" s="46"/>
      <c r="CT334" s="46"/>
      <c r="CU334" s="46"/>
      <c r="CV334" s="46"/>
      <c r="CW334" s="46"/>
      <c r="CX334" s="46"/>
      <c r="CY334" s="46"/>
      <c r="CZ334" s="46"/>
      <c r="DA334" s="46"/>
      <c r="DB334" s="46"/>
      <c r="DC334" s="46"/>
      <c r="DD334" s="46"/>
      <c r="DE334" s="46"/>
      <c r="DF334" s="46"/>
      <c r="DG334" s="46"/>
      <c r="DH334" s="46"/>
      <c r="DI334" s="46"/>
      <c r="DJ334" s="46"/>
      <c r="DK334" s="46"/>
      <c r="DL334" s="46"/>
      <c r="DM334" s="46"/>
      <c r="DN334" s="46"/>
      <c r="DO334" s="46"/>
      <c r="DP334" s="46"/>
      <c r="DQ334" s="46"/>
      <c r="DR334" s="46"/>
      <c r="DS334" s="46"/>
      <c r="DT334" s="46"/>
      <c r="DU334" s="46"/>
      <c r="DV334" s="46"/>
      <c r="DW334" s="46"/>
      <c r="DX334" s="46"/>
      <c r="DY334" s="46"/>
      <c r="DZ334" s="46"/>
      <c r="EA334" s="46"/>
      <c r="EB334" s="46"/>
      <c r="EC334" s="46"/>
      <c r="ED334" s="46"/>
      <c r="EE334" s="46"/>
      <c r="EF334" s="46"/>
      <c r="EG334" s="46"/>
      <c r="EH334" s="46"/>
      <c r="EI334" s="46"/>
      <c r="EJ334" s="46"/>
      <c r="EK334" s="46"/>
      <c r="EL334" s="46"/>
      <c r="EM334" s="46"/>
      <c r="EN334" s="46"/>
      <c r="EO334" s="46"/>
      <c r="EP334" s="46"/>
      <c r="EQ334" s="46"/>
      <c r="ER334" s="46"/>
      <c r="ES334" s="46"/>
      <c r="ET334" s="46"/>
      <c r="EU334" s="46"/>
      <c r="EV334" s="46"/>
      <c r="EW334" s="46"/>
      <c r="EX334" s="46"/>
      <c r="EY334" s="46"/>
      <c r="EZ334" s="46"/>
      <c r="FA334" s="46"/>
      <c r="FB334" s="46"/>
      <c r="FC334" s="46"/>
      <c r="FD334" s="46"/>
      <c r="FE334" s="46"/>
      <c r="FF334" s="46"/>
      <c r="FG334" s="46"/>
      <c r="FH334" s="46"/>
      <c r="FI334" s="46"/>
      <c r="FJ334" s="46"/>
    </row>
    <row r="335" ht="4.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6"/>
      <c r="CS335" s="46"/>
      <c r="CT335" s="46"/>
      <c r="CU335" s="46"/>
      <c r="CV335" s="46"/>
      <c r="CW335" s="46"/>
      <c r="CX335" s="46"/>
      <c r="CY335" s="46"/>
      <c r="CZ335" s="46"/>
      <c r="DA335" s="46"/>
      <c r="DB335" s="46"/>
      <c r="DC335" s="46"/>
      <c r="DD335" s="46"/>
      <c r="DE335" s="46"/>
      <c r="DF335" s="46"/>
      <c r="DG335" s="46"/>
      <c r="DH335" s="46"/>
      <c r="DI335" s="46"/>
      <c r="DJ335" s="46"/>
      <c r="DK335" s="46"/>
      <c r="DL335" s="46"/>
      <c r="DM335" s="46"/>
      <c r="DN335" s="46"/>
      <c r="DO335" s="46"/>
      <c r="DP335" s="46"/>
      <c r="DQ335" s="46"/>
      <c r="DR335" s="46"/>
      <c r="DS335" s="46"/>
      <c r="DT335" s="46"/>
      <c r="DU335" s="46"/>
      <c r="DV335" s="46"/>
      <c r="DW335" s="46"/>
      <c r="DX335" s="46"/>
      <c r="DY335" s="46"/>
      <c r="DZ335" s="46"/>
      <c r="EA335" s="46"/>
      <c r="EB335" s="46"/>
      <c r="EC335" s="46"/>
      <c r="ED335" s="46"/>
      <c r="EE335" s="46"/>
      <c r="EF335" s="46"/>
      <c r="EG335" s="46"/>
      <c r="EH335" s="46"/>
      <c r="EI335" s="46"/>
      <c r="EJ335" s="46"/>
      <c r="EK335" s="46"/>
      <c r="EL335" s="46"/>
      <c r="EM335" s="46"/>
      <c r="EN335" s="46"/>
      <c r="EO335" s="46"/>
      <c r="EP335" s="46"/>
      <c r="EQ335" s="46"/>
      <c r="ER335" s="46"/>
      <c r="ES335" s="46"/>
      <c r="ET335" s="46"/>
      <c r="EU335" s="46"/>
      <c r="EV335" s="46"/>
      <c r="EW335" s="46"/>
      <c r="EX335" s="46"/>
      <c r="EY335" s="46"/>
      <c r="EZ335" s="46"/>
      <c r="FA335" s="46"/>
      <c r="FB335" s="46"/>
      <c r="FC335" s="46"/>
      <c r="FD335" s="46"/>
      <c r="FE335" s="46"/>
      <c r="FF335" s="46"/>
      <c r="FG335" s="46"/>
      <c r="FH335" s="46"/>
      <c r="FI335" s="46"/>
      <c r="FJ335" s="46"/>
    </row>
    <row r="336" ht="4.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6"/>
      <c r="CS336" s="46"/>
      <c r="CT336" s="46"/>
      <c r="CU336" s="46"/>
      <c r="CV336" s="46"/>
      <c r="CW336" s="46"/>
      <c r="CX336" s="46"/>
      <c r="CY336" s="46"/>
      <c r="CZ336" s="46"/>
      <c r="DA336" s="46"/>
      <c r="DB336" s="46"/>
      <c r="DC336" s="46"/>
      <c r="DD336" s="46"/>
      <c r="DE336" s="46"/>
      <c r="DF336" s="46"/>
      <c r="DG336" s="46"/>
      <c r="DH336" s="46"/>
      <c r="DI336" s="46"/>
      <c r="DJ336" s="46"/>
      <c r="DK336" s="46"/>
      <c r="DL336" s="46"/>
      <c r="DM336" s="46"/>
      <c r="DN336" s="46"/>
      <c r="DO336" s="46"/>
      <c r="DP336" s="46"/>
      <c r="DQ336" s="46"/>
      <c r="DR336" s="46"/>
      <c r="DS336" s="46"/>
      <c r="DT336" s="46"/>
      <c r="DU336" s="46"/>
      <c r="DV336" s="46"/>
      <c r="DW336" s="46"/>
      <c r="DX336" s="46"/>
      <c r="DY336" s="46"/>
      <c r="DZ336" s="46"/>
      <c r="EA336" s="46"/>
      <c r="EB336" s="46"/>
      <c r="EC336" s="46"/>
      <c r="ED336" s="46"/>
      <c r="EE336" s="46"/>
      <c r="EF336" s="46"/>
      <c r="EG336" s="46"/>
      <c r="EH336" s="46"/>
      <c r="EI336" s="46"/>
      <c r="EJ336" s="46"/>
      <c r="EK336" s="46"/>
      <c r="EL336" s="46"/>
      <c r="EM336" s="46"/>
      <c r="EN336" s="46"/>
      <c r="EO336" s="46"/>
      <c r="EP336" s="46"/>
      <c r="EQ336" s="46"/>
      <c r="ER336" s="46"/>
      <c r="ES336" s="46"/>
      <c r="ET336" s="46"/>
      <c r="EU336" s="46"/>
      <c r="EV336" s="46"/>
      <c r="EW336" s="46"/>
      <c r="EX336" s="46"/>
      <c r="EY336" s="46"/>
      <c r="EZ336" s="46"/>
      <c r="FA336" s="46"/>
      <c r="FB336" s="46"/>
      <c r="FC336" s="46"/>
      <c r="FD336" s="46"/>
      <c r="FE336" s="46"/>
      <c r="FF336" s="46"/>
      <c r="FG336" s="46"/>
      <c r="FH336" s="46"/>
      <c r="FI336" s="46"/>
      <c r="FJ336" s="46"/>
    </row>
    <row r="337" ht="4.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6"/>
      <c r="CS337" s="46"/>
      <c r="CT337" s="46"/>
      <c r="CU337" s="46"/>
      <c r="CV337" s="46"/>
      <c r="CW337" s="46"/>
      <c r="CX337" s="46"/>
      <c r="CY337" s="46"/>
      <c r="CZ337" s="46"/>
      <c r="DA337" s="46"/>
      <c r="DB337" s="46"/>
      <c r="DC337" s="46"/>
      <c r="DD337" s="46"/>
      <c r="DE337" s="46"/>
      <c r="DF337" s="46"/>
      <c r="DG337" s="46"/>
      <c r="DH337" s="46"/>
      <c r="DI337" s="46"/>
      <c r="DJ337" s="46"/>
      <c r="DK337" s="46"/>
      <c r="DL337" s="46"/>
      <c r="DM337" s="46"/>
      <c r="DN337" s="46"/>
      <c r="DO337" s="46"/>
      <c r="DP337" s="46"/>
      <c r="DQ337" s="46"/>
      <c r="DR337" s="46"/>
      <c r="DS337" s="46"/>
      <c r="DT337" s="46"/>
      <c r="DU337" s="46"/>
      <c r="DV337" s="46"/>
      <c r="DW337" s="46"/>
      <c r="DX337" s="46"/>
      <c r="DY337" s="46"/>
      <c r="DZ337" s="46"/>
      <c r="EA337" s="46"/>
      <c r="EB337" s="46"/>
      <c r="EC337" s="46"/>
      <c r="ED337" s="46"/>
      <c r="EE337" s="46"/>
      <c r="EF337" s="46"/>
      <c r="EG337" s="46"/>
      <c r="EH337" s="46"/>
      <c r="EI337" s="46"/>
      <c r="EJ337" s="46"/>
      <c r="EK337" s="46"/>
      <c r="EL337" s="46"/>
      <c r="EM337" s="46"/>
      <c r="EN337" s="46"/>
      <c r="EO337" s="46"/>
      <c r="EP337" s="46"/>
      <c r="EQ337" s="46"/>
      <c r="ER337" s="46"/>
      <c r="ES337" s="46"/>
      <c r="ET337" s="46"/>
      <c r="EU337" s="46"/>
      <c r="EV337" s="46"/>
      <c r="EW337" s="46"/>
      <c r="EX337" s="46"/>
      <c r="EY337" s="46"/>
      <c r="EZ337" s="46"/>
      <c r="FA337" s="46"/>
      <c r="FB337" s="46"/>
      <c r="FC337" s="46"/>
      <c r="FD337" s="46"/>
      <c r="FE337" s="46"/>
      <c r="FF337" s="46"/>
      <c r="FG337" s="46"/>
      <c r="FH337" s="46"/>
      <c r="FI337" s="46"/>
      <c r="FJ337" s="46"/>
    </row>
    <row r="338" ht="4.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6"/>
      <c r="CS338" s="46"/>
      <c r="CT338" s="46"/>
      <c r="CU338" s="46"/>
      <c r="CV338" s="46"/>
      <c r="CW338" s="46"/>
      <c r="CX338" s="46"/>
      <c r="CY338" s="46"/>
      <c r="CZ338" s="46"/>
      <c r="DA338" s="46"/>
      <c r="DB338" s="46"/>
      <c r="DC338" s="46"/>
      <c r="DD338" s="46"/>
      <c r="DE338" s="46"/>
      <c r="DF338" s="46"/>
      <c r="DG338" s="46"/>
      <c r="DH338" s="46"/>
      <c r="DI338" s="46"/>
      <c r="DJ338" s="46"/>
      <c r="DK338" s="46"/>
      <c r="DL338" s="46"/>
      <c r="DM338" s="46"/>
      <c r="DN338" s="46"/>
      <c r="DO338" s="46"/>
      <c r="DP338" s="46"/>
      <c r="DQ338" s="46"/>
      <c r="DR338" s="46"/>
      <c r="DS338" s="46"/>
      <c r="DT338" s="46"/>
      <c r="DU338" s="46"/>
      <c r="DV338" s="46"/>
      <c r="DW338" s="46"/>
      <c r="DX338" s="46"/>
      <c r="DY338" s="46"/>
      <c r="DZ338" s="46"/>
      <c r="EA338" s="46"/>
      <c r="EB338" s="46"/>
      <c r="EC338" s="46"/>
      <c r="ED338" s="46"/>
      <c r="EE338" s="46"/>
      <c r="EF338" s="46"/>
      <c r="EG338" s="46"/>
      <c r="EH338" s="46"/>
      <c r="EI338" s="46"/>
      <c r="EJ338" s="46"/>
      <c r="EK338" s="46"/>
      <c r="EL338" s="46"/>
      <c r="EM338" s="46"/>
      <c r="EN338" s="46"/>
      <c r="EO338" s="46"/>
      <c r="EP338" s="46"/>
      <c r="EQ338" s="46"/>
      <c r="ER338" s="46"/>
      <c r="ES338" s="46"/>
      <c r="ET338" s="46"/>
      <c r="EU338" s="46"/>
      <c r="EV338" s="46"/>
      <c r="EW338" s="46"/>
      <c r="EX338" s="46"/>
      <c r="EY338" s="46"/>
      <c r="EZ338" s="46"/>
      <c r="FA338" s="46"/>
      <c r="FB338" s="46"/>
      <c r="FC338" s="46"/>
      <c r="FD338" s="46"/>
      <c r="FE338" s="46"/>
      <c r="FF338" s="46"/>
      <c r="FG338" s="46"/>
      <c r="FH338" s="46"/>
      <c r="FI338" s="46"/>
      <c r="FJ338" s="46"/>
    </row>
    <row r="339" ht="4.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6"/>
      <c r="CS339" s="46"/>
      <c r="CT339" s="46"/>
      <c r="CU339" s="46"/>
      <c r="CV339" s="46"/>
      <c r="CW339" s="46"/>
      <c r="CX339" s="46"/>
      <c r="CY339" s="46"/>
      <c r="CZ339" s="46"/>
      <c r="DA339" s="46"/>
      <c r="DB339" s="46"/>
      <c r="DC339" s="46"/>
      <c r="DD339" s="46"/>
      <c r="DE339" s="46"/>
      <c r="DF339" s="46"/>
      <c r="DG339" s="46"/>
      <c r="DH339" s="46"/>
      <c r="DI339" s="46"/>
      <c r="DJ339" s="46"/>
      <c r="DK339" s="46"/>
      <c r="DL339" s="46"/>
      <c r="DM339" s="46"/>
      <c r="DN339" s="46"/>
      <c r="DO339" s="46"/>
      <c r="DP339" s="46"/>
      <c r="DQ339" s="46"/>
      <c r="DR339" s="46"/>
      <c r="DS339" s="46"/>
      <c r="DT339" s="46"/>
      <c r="DU339" s="46"/>
      <c r="DV339" s="46"/>
      <c r="DW339" s="46"/>
      <c r="DX339" s="46"/>
      <c r="DY339" s="46"/>
      <c r="DZ339" s="46"/>
      <c r="EA339" s="46"/>
      <c r="EB339" s="46"/>
      <c r="EC339" s="46"/>
      <c r="ED339" s="46"/>
      <c r="EE339" s="46"/>
      <c r="EF339" s="46"/>
      <c r="EG339" s="46"/>
      <c r="EH339" s="46"/>
      <c r="EI339" s="46"/>
      <c r="EJ339" s="46"/>
      <c r="EK339" s="46"/>
      <c r="EL339" s="46"/>
      <c r="EM339" s="46"/>
      <c r="EN339" s="46"/>
      <c r="EO339" s="46"/>
      <c r="EP339" s="46"/>
      <c r="EQ339" s="46"/>
      <c r="ER339" s="46"/>
      <c r="ES339" s="46"/>
      <c r="ET339" s="46"/>
      <c r="EU339" s="46"/>
      <c r="EV339" s="46"/>
      <c r="EW339" s="46"/>
      <c r="EX339" s="46"/>
      <c r="EY339" s="46"/>
      <c r="EZ339" s="46"/>
      <c r="FA339" s="46"/>
      <c r="FB339" s="46"/>
      <c r="FC339" s="46"/>
      <c r="FD339" s="46"/>
      <c r="FE339" s="46"/>
      <c r="FF339" s="46"/>
      <c r="FG339" s="46"/>
      <c r="FH339" s="46"/>
      <c r="FI339" s="46"/>
      <c r="FJ339" s="46"/>
    </row>
    <row r="340" ht="4.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6"/>
      <c r="CS340" s="46"/>
      <c r="CT340" s="46"/>
      <c r="CU340" s="46"/>
      <c r="CV340" s="46"/>
      <c r="CW340" s="46"/>
      <c r="CX340" s="46"/>
      <c r="CY340" s="46"/>
      <c r="CZ340" s="46"/>
      <c r="DA340" s="46"/>
      <c r="DB340" s="46"/>
      <c r="DC340" s="46"/>
      <c r="DD340" s="46"/>
      <c r="DE340" s="46"/>
      <c r="DF340" s="46"/>
      <c r="DG340" s="46"/>
      <c r="DH340" s="46"/>
      <c r="DI340" s="46"/>
      <c r="DJ340" s="46"/>
      <c r="DK340" s="46"/>
      <c r="DL340" s="46"/>
      <c r="DM340" s="46"/>
      <c r="DN340" s="46"/>
      <c r="DO340" s="46"/>
      <c r="DP340" s="46"/>
      <c r="DQ340" s="46"/>
      <c r="DR340" s="46"/>
      <c r="DS340" s="46"/>
      <c r="DT340" s="46"/>
      <c r="DU340" s="46"/>
      <c r="DV340" s="46"/>
      <c r="DW340" s="46"/>
      <c r="DX340" s="46"/>
      <c r="DY340" s="46"/>
      <c r="DZ340" s="46"/>
      <c r="EA340" s="46"/>
      <c r="EB340" s="46"/>
      <c r="EC340" s="46"/>
      <c r="ED340" s="46"/>
      <c r="EE340" s="46"/>
      <c r="EF340" s="46"/>
      <c r="EG340" s="46"/>
      <c r="EH340" s="46"/>
      <c r="EI340" s="46"/>
      <c r="EJ340" s="46"/>
      <c r="EK340" s="46"/>
      <c r="EL340" s="46"/>
      <c r="EM340" s="46"/>
      <c r="EN340" s="46"/>
      <c r="EO340" s="46"/>
      <c r="EP340" s="46"/>
      <c r="EQ340" s="46"/>
      <c r="ER340" s="46"/>
      <c r="ES340" s="46"/>
      <c r="ET340" s="46"/>
      <c r="EU340" s="46"/>
      <c r="EV340" s="46"/>
      <c r="EW340" s="46"/>
      <c r="EX340" s="46"/>
      <c r="EY340" s="46"/>
      <c r="EZ340" s="46"/>
      <c r="FA340" s="46"/>
      <c r="FB340" s="46"/>
      <c r="FC340" s="46"/>
      <c r="FD340" s="46"/>
      <c r="FE340" s="46"/>
      <c r="FF340" s="46"/>
      <c r="FG340" s="46"/>
      <c r="FH340" s="46"/>
      <c r="FI340" s="46"/>
      <c r="FJ340" s="46"/>
    </row>
    <row r="341" ht="4.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6"/>
      <c r="CS341" s="46"/>
      <c r="CT341" s="46"/>
      <c r="CU341" s="46"/>
      <c r="CV341" s="46"/>
      <c r="CW341" s="46"/>
      <c r="CX341" s="46"/>
      <c r="CY341" s="46"/>
      <c r="CZ341" s="46"/>
      <c r="DA341" s="46"/>
      <c r="DB341" s="46"/>
      <c r="DC341" s="46"/>
      <c r="DD341" s="46"/>
      <c r="DE341" s="46"/>
      <c r="DF341" s="46"/>
      <c r="DG341" s="46"/>
      <c r="DH341" s="46"/>
      <c r="DI341" s="46"/>
      <c r="DJ341" s="46"/>
      <c r="DK341" s="46"/>
      <c r="DL341" s="46"/>
      <c r="DM341" s="46"/>
      <c r="DN341" s="46"/>
      <c r="DO341" s="46"/>
      <c r="DP341" s="46"/>
      <c r="DQ341" s="46"/>
      <c r="DR341" s="46"/>
      <c r="DS341" s="46"/>
      <c r="DT341" s="46"/>
      <c r="DU341" s="46"/>
      <c r="DV341" s="46"/>
      <c r="DW341" s="46"/>
      <c r="DX341" s="46"/>
      <c r="DY341" s="46"/>
      <c r="DZ341" s="46"/>
      <c r="EA341" s="46"/>
      <c r="EB341" s="46"/>
      <c r="EC341" s="46"/>
      <c r="ED341" s="46"/>
      <c r="EE341" s="46"/>
      <c r="EF341" s="46"/>
      <c r="EG341" s="46"/>
      <c r="EH341" s="46"/>
      <c r="EI341" s="46"/>
      <c r="EJ341" s="46"/>
      <c r="EK341" s="46"/>
      <c r="EL341" s="46"/>
      <c r="EM341" s="46"/>
      <c r="EN341" s="46"/>
      <c r="EO341" s="46"/>
      <c r="EP341" s="46"/>
      <c r="EQ341" s="46"/>
      <c r="ER341" s="46"/>
      <c r="ES341" s="46"/>
      <c r="ET341" s="46"/>
      <c r="EU341" s="46"/>
      <c r="EV341" s="46"/>
      <c r="EW341" s="46"/>
      <c r="EX341" s="46"/>
      <c r="EY341" s="46"/>
      <c r="EZ341" s="46"/>
      <c r="FA341" s="46"/>
      <c r="FB341" s="46"/>
      <c r="FC341" s="46"/>
      <c r="FD341" s="46"/>
      <c r="FE341" s="46"/>
      <c r="FF341" s="46"/>
      <c r="FG341" s="46"/>
      <c r="FH341" s="46"/>
      <c r="FI341" s="46"/>
      <c r="FJ341" s="46"/>
    </row>
    <row r="342" ht="4.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6"/>
      <c r="CS342" s="46"/>
      <c r="CT342" s="46"/>
      <c r="CU342" s="46"/>
      <c r="CV342" s="46"/>
      <c r="CW342" s="46"/>
      <c r="CX342" s="46"/>
      <c r="CY342" s="46"/>
      <c r="CZ342" s="46"/>
      <c r="DA342" s="46"/>
      <c r="DB342" s="46"/>
      <c r="DC342" s="46"/>
      <c r="DD342" s="46"/>
      <c r="DE342" s="46"/>
      <c r="DF342" s="46"/>
      <c r="DG342" s="46"/>
      <c r="DH342" s="46"/>
      <c r="DI342" s="46"/>
      <c r="DJ342" s="46"/>
      <c r="DK342" s="46"/>
      <c r="DL342" s="46"/>
      <c r="DM342" s="46"/>
      <c r="DN342" s="46"/>
      <c r="DO342" s="46"/>
      <c r="DP342" s="46"/>
      <c r="DQ342" s="46"/>
      <c r="DR342" s="46"/>
      <c r="DS342" s="46"/>
      <c r="DT342" s="46"/>
      <c r="DU342" s="46"/>
      <c r="DV342" s="46"/>
      <c r="DW342" s="46"/>
      <c r="DX342" s="46"/>
      <c r="DY342" s="46"/>
      <c r="DZ342" s="46"/>
      <c r="EA342" s="46"/>
      <c r="EB342" s="46"/>
      <c r="EC342" s="46"/>
      <c r="ED342" s="46"/>
      <c r="EE342" s="46"/>
      <c r="EF342" s="46"/>
      <c r="EG342" s="46"/>
      <c r="EH342" s="46"/>
      <c r="EI342" s="46"/>
      <c r="EJ342" s="46"/>
      <c r="EK342" s="46"/>
      <c r="EL342" s="46"/>
      <c r="EM342" s="46"/>
      <c r="EN342" s="46"/>
      <c r="EO342" s="46"/>
      <c r="EP342" s="46"/>
      <c r="EQ342" s="46"/>
      <c r="ER342" s="46"/>
      <c r="ES342" s="46"/>
      <c r="ET342" s="46"/>
      <c r="EU342" s="46"/>
      <c r="EV342" s="46"/>
      <c r="EW342" s="46"/>
      <c r="EX342" s="46"/>
      <c r="EY342" s="46"/>
      <c r="EZ342" s="46"/>
      <c r="FA342" s="46"/>
      <c r="FB342" s="46"/>
      <c r="FC342" s="46"/>
      <c r="FD342" s="46"/>
      <c r="FE342" s="46"/>
      <c r="FF342" s="46"/>
      <c r="FG342" s="46"/>
      <c r="FH342" s="46"/>
      <c r="FI342" s="46"/>
      <c r="FJ342" s="46"/>
    </row>
    <row r="343" ht="4.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6"/>
      <c r="CS343" s="46"/>
      <c r="CT343" s="46"/>
      <c r="CU343" s="46"/>
      <c r="CV343" s="46"/>
      <c r="CW343" s="46"/>
      <c r="CX343" s="46"/>
      <c r="CY343" s="46"/>
      <c r="CZ343" s="46"/>
      <c r="DA343" s="46"/>
      <c r="DB343" s="46"/>
      <c r="DC343" s="46"/>
      <c r="DD343" s="46"/>
      <c r="DE343" s="46"/>
      <c r="DF343" s="46"/>
      <c r="DG343" s="46"/>
      <c r="DH343" s="46"/>
      <c r="DI343" s="46"/>
      <c r="DJ343" s="46"/>
      <c r="DK343" s="46"/>
      <c r="DL343" s="46"/>
      <c r="DM343" s="46"/>
      <c r="DN343" s="46"/>
      <c r="DO343" s="46"/>
      <c r="DP343" s="46"/>
      <c r="DQ343" s="46"/>
      <c r="DR343" s="46"/>
      <c r="DS343" s="46"/>
      <c r="DT343" s="46"/>
      <c r="DU343" s="46"/>
      <c r="DV343" s="46"/>
      <c r="DW343" s="46"/>
      <c r="DX343" s="46"/>
      <c r="DY343" s="46"/>
      <c r="DZ343" s="46"/>
      <c r="EA343" s="46"/>
      <c r="EB343" s="46"/>
      <c r="EC343" s="46"/>
      <c r="ED343" s="46"/>
      <c r="EE343" s="46"/>
      <c r="EF343" s="46"/>
      <c r="EG343" s="46"/>
      <c r="EH343" s="46"/>
      <c r="EI343" s="46"/>
      <c r="EJ343" s="46"/>
      <c r="EK343" s="46"/>
      <c r="EL343" s="46"/>
      <c r="EM343" s="46"/>
      <c r="EN343" s="46"/>
      <c r="EO343" s="46"/>
      <c r="EP343" s="46"/>
      <c r="EQ343" s="46"/>
      <c r="ER343" s="46"/>
      <c r="ES343" s="46"/>
      <c r="ET343" s="46"/>
      <c r="EU343" s="46"/>
      <c r="EV343" s="46"/>
      <c r="EW343" s="46"/>
      <c r="EX343" s="46"/>
      <c r="EY343" s="46"/>
      <c r="EZ343" s="46"/>
      <c r="FA343" s="46"/>
      <c r="FB343" s="46"/>
      <c r="FC343" s="46"/>
      <c r="FD343" s="46"/>
      <c r="FE343" s="46"/>
      <c r="FF343" s="46"/>
      <c r="FG343" s="46"/>
      <c r="FH343" s="46"/>
      <c r="FI343" s="46"/>
      <c r="FJ343" s="46"/>
    </row>
    <row r="344" ht="4.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6"/>
      <c r="CS344" s="46"/>
      <c r="CT344" s="46"/>
      <c r="CU344" s="46"/>
      <c r="CV344" s="46"/>
      <c r="CW344" s="46"/>
      <c r="CX344" s="46"/>
      <c r="CY344" s="46"/>
      <c r="CZ344" s="46"/>
      <c r="DA344" s="46"/>
      <c r="DB344" s="46"/>
      <c r="DC344" s="46"/>
      <c r="DD344" s="46"/>
      <c r="DE344" s="46"/>
      <c r="DF344" s="46"/>
      <c r="DG344" s="46"/>
      <c r="DH344" s="46"/>
      <c r="DI344" s="46"/>
      <c r="DJ344" s="46"/>
      <c r="DK344" s="46"/>
      <c r="DL344" s="46"/>
      <c r="DM344" s="46"/>
      <c r="DN344" s="46"/>
      <c r="DO344" s="46"/>
      <c r="DP344" s="46"/>
      <c r="DQ344" s="46"/>
      <c r="DR344" s="46"/>
      <c r="DS344" s="46"/>
      <c r="DT344" s="46"/>
      <c r="DU344" s="46"/>
      <c r="DV344" s="46"/>
      <c r="DW344" s="46"/>
      <c r="DX344" s="46"/>
      <c r="DY344" s="46"/>
      <c r="DZ344" s="46"/>
      <c r="EA344" s="46"/>
      <c r="EB344" s="46"/>
      <c r="EC344" s="46"/>
      <c r="ED344" s="46"/>
      <c r="EE344" s="46"/>
      <c r="EF344" s="46"/>
      <c r="EG344" s="46"/>
      <c r="EH344" s="46"/>
      <c r="EI344" s="46"/>
      <c r="EJ344" s="46"/>
      <c r="EK344" s="46"/>
      <c r="EL344" s="46"/>
      <c r="EM344" s="46"/>
      <c r="EN344" s="46"/>
      <c r="EO344" s="46"/>
      <c r="EP344" s="46"/>
      <c r="EQ344" s="46"/>
      <c r="ER344" s="46"/>
      <c r="ES344" s="46"/>
      <c r="ET344" s="46"/>
      <c r="EU344" s="46"/>
      <c r="EV344" s="46"/>
      <c r="EW344" s="46"/>
      <c r="EX344" s="46"/>
      <c r="EY344" s="46"/>
      <c r="EZ344" s="46"/>
      <c r="FA344" s="46"/>
      <c r="FB344" s="46"/>
      <c r="FC344" s="46"/>
      <c r="FD344" s="46"/>
      <c r="FE344" s="46"/>
      <c r="FF344" s="46"/>
      <c r="FG344" s="46"/>
      <c r="FH344" s="46"/>
      <c r="FI344" s="46"/>
      <c r="FJ344" s="46"/>
    </row>
    <row r="345" ht="4.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6"/>
      <c r="CS345" s="46"/>
      <c r="CT345" s="46"/>
      <c r="CU345" s="46"/>
      <c r="CV345" s="46"/>
      <c r="CW345" s="46"/>
      <c r="CX345" s="46"/>
      <c r="CY345" s="46"/>
      <c r="CZ345" s="46"/>
      <c r="DA345" s="46"/>
      <c r="DB345" s="46"/>
      <c r="DC345" s="46"/>
      <c r="DD345" s="46"/>
      <c r="DE345" s="46"/>
      <c r="DF345" s="46"/>
      <c r="DG345" s="46"/>
      <c r="DH345" s="46"/>
      <c r="DI345" s="46"/>
      <c r="DJ345" s="46"/>
      <c r="DK345" s="46"/>
      <c r="DL345" s="46"/>
      <c r="DM345" s="46"/>
      <c r="DN345" s="46"/>
      <c r="DO345" s="46"/>
      <c r="DP345" s="46"/>
      <c r="DQ345" s="46"/>
      <c r="DR345" s="46"/>
      <c r="DS345" s="46"/>
      <c r="DT345" s="46"/>
      <c r="DU345" s="46"/>
      <c r="DV345" s="46"/>
      <c r="DW345" s="46"/>
      <c r="DX345" s="46"/>
      <c r="DY345" s="46"/>
      <c r="DZ345" s="46"/>
      <c r="EA345" s="46"/>
      <c r="EB345" s="46"/>
      <c r="EC345" s="46"/>
      <c r="ED345" s="46"/>
      <c r="EE345" s="46"/>
      <c r="EF345" s="46"/>
      <c r="EG345" s="46"/>
      <c r="EH345" s="46"/>
      <c r="EI345" s="46"/>
      <c r="EJ345" s="46"/>
      <c r="EK345" s="46"/>
      <c r="EL345" s="46"/>
      <c r="EM345" s="46"/>
      <c r="EN345" s="46"/>
      <c r="EO345" s="46"/>
      <c r="EP345" s="46"/>
      <c r="EQ345" s="46"/>
      <c r="ER345" s="46"/>
      <c r="ES345" s="46"/>
      <c r="ET345" s="46"/>
      <c r="EU345" s="46"/>
      <c r="EV345" s="46"/>
      <c r="EW345" s="46"/>
      <c r="EX345" s="46"/>
      <c r="EY345" s="46"/>
      <c r="EZ345" s="46"/>
      <c r="FA345" s="46"/>
      <c r="FB345" s="46"/>
      <c r="FC345" s="46"/>
      <c r="FD345" s="46"/>
      <c r="FE345" s="46"/>
      <c r="FF345" s="46"/>
      <c r="FG345" s="46"/>
      <c r="FH345" s="46"/>
      <c r="FI345" s="46"/>
      <c r="FJ345" s="46"/>
    </row>
    <row r="346" ht="4.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6"/>
      <c r="CS346" s="46"/>
      <c r="CT346" s="46"/>
      <c r="CU346" s="46"/>
      <c r="CV346" s="46"/>
      <c r="CW346" s="46"/>
      <c r="CX346" s="46"/>
      <c r="CY346" s="46"/>
      <c r="CZ346" s="46"/>
      <c r="DA346" s="46"/>
      <c r="DB346" s="46"/>
      <c r="DC346" s="46"/>
      <c r="DD346" s="46"/>
      <c r="DE346" s="46"/>
      <c r="DF346" s="46"/>
      <c r="DG346" s="46"/>
      <c r="DH346" s="46"/>
      <c r="DI346" s="46"/>
      <c r="DJ346" s="46"/>
      <c r="DK346" s="46"/>
      <c r="DL346" s="46"/>
      <c r="DM346" s="46"/>
      <c r="DN346" s="46"/>
      <c r="DO346" s="46"/>
      <c r="DP346" s="46"/>
      <c r="DQ346" s="46"/>
      <c r="DR346" s="46"/>
      <c r="DS346" s="46"/>
      <c r="DT346" s="46"/>
      <c r="DU346" s="46"/>
      <c r="DV346" s="46"/>
      <c r="DW346" s="46"/>
      <c r="DX346" s="46"/>
      <c r="DY346" s="46"/>
      <c r="DZ346" s="46"/>
      <c r="EA346" s="46"/>
      <c r="EB346" s="46"/>
      <c r="EC346" s="46"/>
      <c r="ED346" s="46"/>
      <c r="EE346" s="46"/>
      <c r="EF346" s="46"/>
      <c r="EG346" s="46"/>
      <c r="EH346" s="46"/>
      <c r="EI346" s="46"/>
      <c r="EJ346" s="46"/>
      <c r="EK346" s="46"/>
      <c r="EL346" s="46"/>
      <c r="EM346" s="46"/>
      <c r="EN346" s="46"/>
      <c r="EO346" s="46"/>
      <c r="EP346" s="46"/>
      <c r="EQ346" s="46"/>
      <c r="ER346" s="46"/>
      <c r="ES346" s="46"/>
      <c r="ET346" s="46"/>
      <c r="EU346" s="46"/>
      <c r="EV346" s="46"/>
      <c r="EW346" s="46"/>
      <c r="EX346" s="46"/>
      <c r="EY346" s="46"/>
      <c r="EZ346" s="46"/>
      <c r="FA346" s="46"/>
      <c r="FB346" s="46"/>
      <c r="FC346" s="46"/>
      <c r="FD346" s="46"/>
      <c r="FE346" s="46"/>
      <c r="FF346" s="46"/>
      <c r="FG346" s="46"/>
      <c r="FH346" s="46"/>
      <c r="FI346" s="46"/>
      <c r="FJ346" s="46"/>
    </row>
  </sheetData>
  <mergeCells count="9">
    <mergeCell ref="BV146:EO150"/>
    <mergeCell ref="EP146:FJ150"/>
    <mergeCell ref="B2:BU6"/>
    <mergeCell ref="BV2:EO6"/>
    <mergeCell ref="EP2:FJ6"/>
    <mergeCell ref="B74:BU78"/>
    <mergeCell ref="BV74:EO78"/>
    <mergeCell ref="EP74:FJ78"/>
    <mergeCell ref="B146:BU150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38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2018-07-11T18:00:41Z</dcterms:created>
  <dc:creator>ismail - [2010]</dc:creator>
</cp:coreProperties>
</file>