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Java\Fall 2017\Homework Four\Full Code\"/>
    </mc:Choice>
  </mc:AlternateContent>
  <bookViews>
    <workbookView xWindow="0" yWindow="90" windowWidth="20640" windowHeight="1176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11" i="1" l="1"/>
  <c r="L10" i="1"/>
  <c r="L4" i="1"/>
  <c r="L5" i="1"/>
  <c r="L3" i="1"/>
  <c r="L2" i="1"/>
  <c r="L8" i="1"/>
  <c r="L7" i="1"/>
</calcChain>
</file>

<file path=xl/sharedStrings.xml><?xml version="1.0" encoding="utf-8"?>
<sst xmlns="http://schemas.openxmlformats.org/spreadsheetml/2006/main" count="44" uniqueCount="36">
  <si>
    <t>Amy</t>
  </si>
  <si>
    <t>123 Main</t>
  </si>
  <si>
    <t>Honda</t>
  </si>
  <si>
    <t>Accord</t>
  </si>
  <si>
    <t>Bill</t>
  </si>
  <si>
    <t>456 Road</t>
  </si>
  <si>
    <t>Civic</t>
  </si>
  <si>
    <t>Cathy</t>
  </si>
  <si>
    <t>678 Elm</t>
  </si>
  <si>
    <t>BMW</t>
  </si>
  <si>
    <t>X5</t>
  </si>
  <si>
    <t>Timothy</t>
  </si>
  <si>
    <t>5552 Cedar</t>
  </si>
  <si>
    <t xml:space="preserve">Toyota </t>
  </si>
  <si>
    <t>Camry</t>
  </si>
  <si>
    <t>Megan</t>
  </si>
  <si>
    <t>564 Pine</t>
  </si>
  <si>
    <t xml:space="preserve">Honda </t>
  </si>
  <si>
    <t>Name</t>
  </si>
  <si>
    <t>Address</t>
  </si>
  <si>
    <t>Salary</t>
  </si>
  <si>
    <t>Make</t>
  </si>
  <si>
    <t>Model</t>
  </si>
  <si>
    <t>Year</t>
  </si>
  <si>
    <t>Mileage</t>
  </si>
  <si>
    <t>Type</t>
  </si>
  <si>
    <t>Tom</t>
  </si>
  <si>
    <t>777 Vine</t>
  </si>
  <si>
    <t>Finch</t>
  </si>
  <si>
    <t>654 Ridge</t>
  </si>
  <si>
    <t>Hours 
Worked</t>
  </si>
  <si>
    <t>Hourly
Rate</t>
  </si>
  <si>
    <t>Proj
Type</t>
  </si>
  <si>
    <t>Compensation</t>
  </si>
  <si>
    <t>780 Samuel</t>
  </si>
  <si>
    <t>Fiske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</si>
</sst>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140" zoomScaleNormal="140" workbookViewId="0">
      <selection activeCell="M6" sqref="M6"/>
    </sheetView>
  </sheetViews>
  <sheetFormatPr defaultRowHeight="15" x14ac:dyDescent="0.25"/>
  <cols>
    <col min="1" max="1" width="5.85546875" customWidth="1"/>
    <col min="3" max="3" width="22" customWidth="1"/>
    <col min="5" max="6" width="6.5703125" customWidth="1"/>
    <col min="7" max="7" width="5.85546875" customWidth="1"/>
    <col min="12" max="12" width="16.140625" customWidth="1"/>
  </cols>
  <sheetData>
    <row r="1" spans="1:12" s="1" customFormat="1" ht="30" customHeight="1" x14ac:dyDescent="0.25">
      <c r="A1" s="1" t="s">
        <v>25</v>
      </c>
      <c r="B1" s="1" t="s">
        <v>18</v>
      </c>
      <c r="C1" s="1" t="s">
        <v>19</v>
      </c>
      <c r="D1" s="1" t="s">
        <v>20</v>
      </c>
      <c r="E1" s="2" t="s">
        <v>30</v>
      </c>
      <c r="F1" s="2" t="s">
        <v>31</v>
      </c>
      <c r="G1" s="2" t="s">
        <v>32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33</v>
      </c>
    </row>
    <row r="2" spans="1:12" x14ac:dyDescent="0.25">
      <c r="A2">
        <v>1</v>
      </c>
      <c r="B2" t="s">
        <v>0</v>
      </c>
      <c r="C2" t="s">
        <v>1</v>
      </c>
      <c r="D2">
        <v>85500</v>
      </c>
      <c r="H2" t="s">
        <v>2</v>
      </c>
      <c r="I2" t="s">
        <v>3</v>
      </c>
      <c r="J2">
        <v>2007</v>
      </c>
      <c r="K2">
        <v>225500</v>
      </c>
      <c r="L2" s="3">
        <f>D2-(IF(D2&lt;=45000,D2*0.18,IF(D2&lt;=82000,8100+(D2-45000)*0.28,8100+10360+(D2-82000)*0.33)))</f>
        <v>65885</v>
      </c>
    </row>
    <row r="3" spans="1:12" x14ac:dyDescent="0.25">
      <c r="A3">
        <v>1</v>
      </c>
      <c r="B3" t="s">
        <v>7</v>
      </c>
      <c r="C3" t="s">
        <v>8</v>
      </c>
      <c r="D3">
        <v>58000</v>
      </c>
      <c r="H3" t="s">
        <v>9</v>
      </c>
      <c r="I3" t="s">
        <v>10</v>
      </c>
      <c r="J3">
        <v>2016</v>
      </c>
      <c r="K3">
        <v>25000</v>
      </c>
      <c r="L3" s="3">
        <f>D3-(IF(D3&lt;=45000,D3*0.18,IF(D3&lt;=82000,8100+(D3-45000)*0.28,8100+10360+(D3-82000)*0.33)))</f>
        <v>46260</v>
      </c>
    </row>
    <row r="4" spans="1:12" x14ac:dyDescent="0.25">
      <c r="A4">
        <v>1</v>
      </c>
      <c r="B4" t="s">
        <v>4</v>
      </c>
      <c r="C4" t="s">
        <v>5</v>
      </c>
      <c r="D4">
        <v>28000</v>
      </c>
      <c r="H4" t="s">
        <v>2</v>
      </c>
      <c r="I4" t="s">
        <v>6</v>
      </c>
      <c r="J4">
        <v>2016</v>
      </c>
      <c r="K4">
        <v>12000</v>
      </c>
      <c r="L4" s="3">
        <f t="shared" ref="L4:L5" si="0">D4-(IF(D4&lt;=45000,D4*0.18,IF(D4&lt;=82000,8100+(D4-45000)*0.28,8100+10360+(D4-82000)*0.33)))</f>
        <v>22960</v>
      </c>
    </row>
    <row r="5" spans="1:12" x14ac:dyDescent="0.25">
      <c r="A5">
        <v>1</v>
      </c>
      <c r="B5" t="s">
        <v>26</v>
      </c>
      <c r="C5" t="s">
        <v>27</v>
      </c>
      <c r="D5">
        <v>325000</v>
      </c>
      <c r="H5" t="s">
        <v>9</v>
      </c>
      <c r="I5" t="s">
        <v>10</v>
      </c>
      <c r="J5">
        <v>2015</v>
      </c>
      <c r="K5">
        <v>34000</v>
      </c>
      <c r="L5" s="3">
        <f t="shared" si="0"/>
        <v>226350</v>
      </c>
    </row>
    <row r="7" spans="1:12" x14ac:dyDescent="0.25">
      <c r="A7">
        <v>2</v>
      </c>
      <c r="B7" t="s">
        <v>11</v>
      </c>
      <c r="C7" t="s">
        <v>12</v>
      </c>
      <c r="E7">
        <v>45</v>
      </c>
      <c r="F7">
        <v>29</v>
      </c>
      <c r="H7" t="s">
        <v>13</v>
      </c>
      <c r="I7" t="s">
        <v>14</v>
      </c>
      <c r="J7">
        <v>2011</v>
      </c>
      <c r="K7">
        <v>98000</v>
      </c>
      <c r="L7" s="3">
        <f>IF(E7&lt;=40,E7*F7,40*F7+(E7-40)*1.8*F7)</f>
        <v>1421</v>
      </c>
    </row>
    <row r="8" spans="1:12" x14ac:dyDescent="0.25">
      <c r="A8">
        <v>2</v>
      </c>
      <c r="B8" t="s">
        <v>28</v>
      </c>
      <c r="C8" t="s">
        <v>29</v>
      </c>
      <c r="E8">
        <v>35</v>
      </c>
      <c r="F8">
        <v>20</v>
      </c>
      <c r="H8" t="s">
        <v>2</v>
      </c>
      <c r="I8" t="s">
        <v>6</v>
      </c>
      <c r="J8">
        <v>2010</v>
      </c>
      <c r="K8">
        <v>145000</v>
      </c>
      <c r="L8" s="3">
        <f t="shared" ref="L8" si="1">IF(E8&lt;=40,E8*F8,40*F8+(E8-40)*1.8*F8)</f>
        <v>700</v>
      </c>
    </row>
    <row r="9" spans="1:12" x14ac:dyDescent="0.25">
      <c r="L9" s="3"/>
    </row>
    <row r="10" spans="1:12" x14ac:dyDescent="0.25">
      <c r="A10">
        <v>3</v>
      </c>
      <c r="B10" t="s">
        <v>15</v>
      </c>
      <c r="C10" t="s">
        <v>16</v>
      </c>
      <c r="E10">
        <v>85</v>
      </c>
      <c r="G10">
        <v>3</v>
      </c>
      <c r="H10" t="s">
        <v>17</v>
      </c>
      <c r="I10" t="s">
        <v>3</v>
      </c>
      <c r="J10">
        <v>2014</v>
      </c>
      <c r="K10">
        <v>67000</v>
      </c>
      <c r="L10" s="3">
        <f>IF(G10=3,E10*85,IF(G10=2,E10*70,E10*55))</f>
        <v>7225</v>
      </c>
    </row>
    <row r="11" spans="1:12" x14ac:dyDescent="0.25">
      <c r="A11">
        <v>3</v>
      </c>
      <c r="B11" t="s">
        <v>35</v>
      </c>
      <c r="C11" t="s">
        <v>34</v>
      </c>
      <c r="E11">
        <v>90</v>
      </c>
      <c r="G11">
        <v>2</v>
      </c>
      <c r="H11" t="s">
        <v>13</v>
      </c>
      <c r="I11" t="s">
        <v>14</v>
      </c>
      <c r="J11">
        <v>2009</v>
      </c>
      <c r="K11">
        <v>126000</v>
      </c>
      <c r="L11" s="3">
        <f t="shared" ref="L11" si="2">IF(G11=3,E11*85,IF(G11=2,E11*70,E11*55))</f>
        <v>6300</v>
      </c>
    </row>
  </sheetData>
  <sortState ref="A2:XFD18">
    <sortCondition ref="A2:A18"/>
  </sortState>
  <printOptions gridLine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rvm019000</dc:creator>
  <cp:lastModifiedBy>Mookerjee, Radha</cp:lastModifiedBy>
  <cp:lastPrinted>2015-07-07T22:25:31Z</cp:lastPrinted>
  <dcterms:created xsi:type="dcterms:W3CDTF">2010-10-06T19:40:56Z</dcterms:created>
  <dcterms:modified xsi:type="dcterms:W3CDTF">2017-06-24T22:11:04Z</dcterms:modified>
</cp:coreProperties>
</file>