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slicers/slicer9.xml" ContentType="application/vnd.ms-excel.slicer+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15.xml" ContentType="application/vnd.openxmlformats-officedocument.spreadsheetml.pivotTable+xml"/>
  <Override PartName="/xl/drawings/drawing14.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16.xml" ContentType="application/vnd.openxmlformats-officedocument.spreadsheetml.pivotTable+xml"/>
  <Override PartName="/xl/drawings/drawing15.xml" ContentType="application/vnd.openxmlformats-officedocument.drawing+xml"/>
  <Override PartName="/xl/slicers/slicer10.xml" ContentType="application/vnd.ms-excel.slicer+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E:\Jack\Data Analysis\assignment\Excel Graded Assignment on Streaming Service User Analysis\final\"/>
    </mc:Choice>
  </mc:AlternateContent>
  <xr:revisionPtr revIDLastSave="0" documentId="13_ncr:1_{351FE9D4-8AD9-440A-B6A7-ACAEA919C9DE}" xr6:coauthVersionLast="47" xr6:coauthVersionMax="47" xr10:uidLastSave="{00000000-0000-0000-0000-000000000000}"/>
  <bookViews>
    <workbookView xWindow="-120" yWindow="-120" windowWidth="20730" windowHeight="11160" xr2:uid="{BFD29300-A545-447E-8850-98AE0951A7FE}"/>
  </bookViews>
  <sheets>
    <sheet name="All Analysis Dashboard" sheetId="29" r:id="rId1"/>
    <sheet name="Monthly Revenue" sheetId="15" r:id="rId2"/>
    <sheet name="User Distribution" sheetId="16" r:id="rId3"/>
    <sheet name="Average Watch Hours " sheetId="17" r:id="rId4"/>
    <sheet name="Total Movies vs Series" sheetId="18" r:id="rId5"/>
    <sheet name="Impact Content On Engagement" sheetId="19" r:id="rId6"/>
    <sheet name="Genres by Age Group" sheetId="20" r:id="rId7"/>
    <sheet name="Device Usages Trends" sheetId="21" r:id="rId8"/>
    <sheet name="Peak Watch Time Trends" sheetId="22" r:id="rId9"/>
    <sheet name="Membership Status" sheetId="23" r:id="rId10"/>
    <sheet name="Loyalty Points Distribution" sheetId="24" r:id="rId11"/>
    <sheet name="Frequency of Logins and Cont.Do" sheetId="25" r:id="rId12"/>
    <sheet name="Payment Methods by Region" sheetId="26" r:id="rId13"/>
    <sheet name="Subscription Trends by Country" sheetId="27" r:id="rId14"/>
    <sheet name="Language Preferences and Their " sheetId="28" r:id="rId15"/>
    <sheet name="Streaming_service_data" sheetId="1" r:id="rId16"/>
  </sheets>
  <definedNames>
    <definedName name="_xlnm._FilterDatabase" localSheetId="15" hidden="1">Streaming_service_data!$A$1:$AA$1001</definedName>
    <definedName name="Slicer_Age_Group1">#N/A</definedName>
    <definedName name="Slicer_Country">#N/A</definedName>
    <definedName name="Slicer_First_Device_Used">#N/A</definedName>
    <definedName name="Slicer_Language_Preference">#N/A</definedName>
    <definedName name="Slicer_Primary_Watch_Time">#N/A</definedName>
    <definedName name="Slicer_Subscription_Plan">#N/A</definedName>
    <definedName name="Slicer_Subscription_Plan1">#N/A</definedName>
    <definedName name="Slicer_Subscription_Plan2">#N/A</definedName>
    <definedName name="Slicer_Subscription_Plan3">#N/A</definedName>
  </definedNames>
  <calcPr calcId="191029"/>
  <pivotCaches>
    <pivotCache cacheId="0" r:id="rId17"/>
    <pivotCache cacheId="1" r:id="rId18"/>
    <pivotCache cacheId="2"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94" i="1" l="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5" i="1"/>
  <c r="F996" i="1"/>
  <c r="F997" i="1"/>
  <c r="F998" i="1"/>
  <c r="F999" i="1"/>
  <c r="F1000" i="1"/>
  <c r="F1001" i="1"/>
  <c r="H114" i="1"/>
  <c r="AA3" i="1"/>
  <c r="AA6" i="1"/>
  <c r="AA4" i="1"/>
  <c r="AA5" i="1"/>
  <c r="AA7" i="1"/>
  <c r="AA9" i="1"/>
  <c r="AA10" i="1"/>
  <c r="AA8" i="1"/>
  <c r="AA11" i="1"/>
  <c r="AA12" i="1"/>
  <c r="AA13" i="1"/>
  <c r="AA15" i="1"/>
  <c r="AA14" i="1"/>
  <c r="AA16" i="1"/>
  <c r="AA17" i="1"/>
  <c r="AA18" i="1"/>
  <c r="AA20" i="1"/>
  <c r="AA19" i="1"/>
  <c r="AA21" i="1"/>
  <c r="AA22" i="1"/>
  <c r="AA23" i="1"/>
  <c r="AA24" i="1"/>
  <c r="AA25" i="1"/>
  <c r="AA26" i="1"/>
  <c r="AA27" i="1"/>
  <c r="AA28" i="1"/>
  <c r="AA34" i="1"/>
  <c r="AA35" i="1"/>
  <c r="AA29" i="1"/>
  <c r="AA36" i="1"/>
  <c r="AA31" i="1"/>
  <c r="AA32" i="1"/>
  <c r="AA30" i="1"/>
  <c r="AA33" i="1"/>
  <c r="AA37" i="1"/>
  <c r="AA38" i="1"/>
  <c r="AA40" i="1"/>
  <c r="AA39" i="1"/>
  <c r="AA41" i="1"/>
  <c r="AA44" i="1"/>
  <c r="AA45" i="1"/>
  <c r="AA42" i="1"/>
  <c r="AA46" i="1"/>
  <c r="AA43" i="1"/>
  <c r="AA47" i="1"/>
  <c r="AA48" i="1"/>
  <c r="AA49" i="1"/>
  <c r="AA50" i="1"/>
  <c r="AA51" i="1"/>
  <c r="AA52" i="1"/>
  <c r="AA53" i="1"/>
  <c r="AA54" i="1"/>
  <c r="AA55" i="1"/>
  <c r="AA56" i="1"/>
  <c r="AA57" i="1"/>
  <c r="AA58" i="1"/>
  <c r="AA59" i="1"/>
  <c r="AA64" i="1"/>
  <c r="AA60" i="1"/>
  <c r="AA62" i="1"/>
  <c r="AA61" i="1"/>
  <c r="AA65" i="1"/>
  <c r="AA63" i="1"/>
  <c r="AA66" i="1"/>
  <c r="AA67" i="1"/>
  <c r="AA68" i="1"/>
  <c r="AA72" i="1"/>
  <c r="AA69" i="1"/>
  <c r="AA70" i="1"/>
  <c r="AA71" i="1"/>
  <c r="AA73" i="1"/>
  <c r="AA74" i="1"/>
  <c r="AA76" i="1"/>
  <c r="AA77" i="1"/>
  <c r="AA75" i="1"/>
  <c r="AA78" i="1"/>
  <c r="AA80" i="1"/>
  <c r="AA81" i="1"/>
  <c r="AA79" i="1"/>
  <c r="AA82" i="1"/>
  <c r="AA89" i="1"/>
  <c r="AA93" i="1"/>
  <c r="AA94" i="1"/>
  <c r="AA83" i="1"/>
  <c r="AA90" i="1"/>
  <c r="AA84" i="1"/>
  <c r="AA85" i="1"/>
  <c r="AA95" i="1"/>
  <c r="AA96" i="1"/>
  <c r="AA91" i="1"/>
  <c r="AA86" i="1"/>
  <c r="AA87" i="1"/>
  <c r="AA92" i="1"/>
  <c r="AA88" i="1"/>
  <c r="AA97" i="1"/>
  <c r="AA98" i="1"/>
  <c r="AA99" i="1"/>
  <c r="AA101" i="1"/>
  <c r="AA100" i="1"/>
  <c r="AA102" i="1"/>
  <c r="AA103" i="1"/>
  <c r="AA104" i="1"/>
  <c r="AA105" i="1"/>
  <c r="AA106" i="1"/>
  <c r="AA107" i="1"/>
  <c r="AA108" i="1"/>
  <c r="AA109" i="1"/>
  <c r="AA110" i="1"/>
  <c r="AA111" i="1"/>
  <c r="AA112" i="1"/>
  <c r="AA113" i="1"/>
  <c r="AA114" i="1"/>
  <c r="AA117" i="1"/>
  <c r="AA115" i="1"/>
  <c r="AA116" i="1"/>
  <c r="AA118" i="1"/>
  <c r="AA119" i="1"/>
  <c r="AA120" i="1"/>
  <c r="AA121" i="1"/>
  <c r="AA122" i="1"/>
  <c r="AA125" i="1"/>
  <c r="AA126" i="1"/>
  <c r="AA123" i="1"/>
  <c r="AA124" i="1"/>
  <c r="AA127" i="1"/>
  <c r="AA129" i="1"/>
  <c r="AA131" i="1"/>
  <c r="AA132" i="1"/>
  <c r="AA130" i="1"/>
  <c r="AA128" i="1"/>
  <c r="AA133" i="1"/>
  <c r="AA134" i="1"/>
  <c r="AA135" i="1"/>
  <c r="AA136" i="1"/>
  <c r="AA137" i="1"/>
  <c r="AA138" i="1"/>
  <c r="AA140" i="1"/>
  <c r="AA139" i="1"/>
  <c r="AA141" i="1"/>
  <c r="AA142" i="1"/>
  <c r="AA143" i="1"/>
  <c r="AA144" i="1"/>
  <c r="AA145" i="1"/>
  <c r="AA146" i="1"/>
  <c r="AA148" i="1"/>
  <c r="AA147" i="1"/>
  <c r="AA150" i="1"/>
  <c r="AA149" i="1"/>
  <c r="AA151" i="1"/>
  <c r="AA153" i="1"/>
  <c r="AA155" i="1"/>
  <c r="AA152" i="1"/>
  <c r="AA154" i="1"/>
  <c r="AA156" i="1"/>
  <c r="AA158" i="1"/>
  <c r="AA157" i="1"/>
  <c r="AA159" i="1"/>
  <c r="AA160" i="1"/>
  <c r="AA162" i="1"/>
  <c r="AA161" i="1"/>
  <c r="AA163" i="1"/>
  <c r="AA164" i="1"/>
  <c r="AA165" i="1"/>
  <c r="AA166" i="1"/>
  <c r="AA170" i="1"/>
  <c r="AA173" i="1"/>
  <c r="AA174" i="1"/>
  <c r="AA167" i="1"/>
  <c r="AA171" i="1"/>
  <c r="AA168" i="1"/>
  <c r="AA169" i="1"/>
  <c r="AA175" i="1"/>
  <c r="AA172" i="1"/>
  <c r="AA176" i="1"/>
  <c r="AA177" i="1"/>
  <c r="AA178" i="1"/>
  <c r="AA179" i="1"/>
  <c r="AA180" i="1"/>
  <c r="AA181" i="1"/>
  <c r="AA182" i="1"/>
  <c r="AA185" i="1"/>
  <c r="AA183" i="1"/>
  <c r="AA184" i="1"/>
  <c r="AA186" i="1"/>
  <c r="AA188" i="1"/>
  <c r="AA189" i="1"/>
  <c r="AA187" i="1"/>
  <c r="AA199" i="1"/>
  <c r="AA190" i="1"/>
  <c r="AA195" i="1"/>
  <c r="AA200" i="1"/>
  <c r="AA191" i="1"/>
  <c r="AA192" i="1"/>
  <c r="AA193" i="1"/>
  <c r="AA196" i="1"/>
  <c r="AA197" i="1"/>
  <c r="AA198" i="1"/>
  <c r="AA194" i="1"/>
  <c r="AA202" i="1"/>
  <c r="AA201" i="1"/>
  <c r="AA203" i="1"/>
  <c r="AA204" i="1"/>
  <c r="AA205" i="1"/>
  <c r="AA206" i="1"/>
  <c r="AA207" i="1"/>
  <c r="AA208" i="1"/>
  <c r="AA209" i="1"/>
  <c r="AA213" i="1"/>
  <c r="AA214" i="1"/>
  <c r="AA215" i="1"/>
  <c r="AA210" i="1"/>
  <c r="AA211" i="1"/>
  <c r="AA212" i="1"/>
  <c r="AA217" i="1"/>
  <c r="AA216" i="1"/>
  <c r="AA218" i="1"/>
  <c r="AA219" i="1"/>
  <c r="AA220" i="1"/>
  <c r="AA221" i="1"/>
  <c r="AA222" i="1"/>
  <c r="AA226" i="1"/>
  <c r="AA223" i="1"/>
  <c r="AA227" i="1"/>
  <c r="AA224" i="1"/>
  <c r="AA225" i="1"/>
  <c r="AA228" i="1"/>
  <c r="AA229" i="1"/>
  <c r="AA230" i="1"/>
  <c r="AA233" i="1"/>
  <c r="AA231" i="1"/>
  <c r="AA232" i="1"/>
  <c r="AA238" i="1"/>
  <c r="AA239" i="1"/>
  <c r="AA234" i="1"/>
  <c r="AA235" i="1"/>
  <c r="AA236" i="1"/>
  <c r="AA240" i="1"/>
  <c r="AA241" i="1"/>
  <c r="AA242" i="1"/>
  <c r="AA237" i="1"/>
  <c r="AA243" i="1"/>
  <c r="AA248" i="1"/>
  <c r="AA245" i="1"/>
  <c r="AA246" i="1"/>
  <c r="AA244" i="1"/>
  <c r="AA247" i="1"/>
  <c r="AA249" i="1"/>
  <c r="AA250" i="1"/>
  <c r="AA252" i="1"/>
  <c r="AA251" i="1"/>
  <c r="AA253" i="1"/>
  <c r="AA254" i="1"/>
  <c r="AA255" i="1"/>
  <c r="AA256" i="1"/>
  <c r="AA263" i="1"/>
  <c r="AA257" i="1"/>
  <c r="AA258" i="1"/>
  <c r="AA264" i="1"/>
  <c r="AA265" i="1"/>
  <c r="AA259" i="1"/>
  <c r="AA262" i="1"/>
  <c r="AA260" i="1"/>
  <c r="AA261" i="1"/>
  <c r="AA266" i="1"/>
  <c r="AA267" i="1"/>
  <c r="AA269" i="1"/>
  <c r="AA268" i="1"/>
  <c r="AA270" i="1"/>
  <c r="AA271" i="1"/>
  <c r="AA272" i="1"/>
  <c r="AA273" i="1"/>
  <c r="AA274" i="1"/>
  <c r="AA276" i="1"/>
  <c r="AA275" i="1"/>
  <c r="AA277" i="1"/>
  <c r="AA278" i="1"/>
  <c r="AA279" i="1"/>
  <c r="AA281" i="1"/>
  <c r="AA280" i="1"/>
  <c r="AA282" i="1"/>
  <c r="AA283" i="1"/>
  <c r="AA284" i="1"/>
  <c r="AA287" i="1"/>
  <c r="AA285" i="1"/>
  <c r="AA286" i="1"/>
  <c r="AA288" i="1"/>
  <c r="AA289" i="1"/>
  <c r="AA291" i="1"/>
  <c r="AA292" i="1"/>
  <c r="AA290" i="1"/>
  <c r="AA293" i="1"/>
  <c r="AA294" i="1"/>
  <c r="AA295" i="1"/>
  <c r="AA296" i="1"/>
  <c r="AA298" i="1"/>
  <c r="AA299" i="1"/>
  <c r="AA297" i="1"/>
  <c r="AA300" i="1"/>
  <c r="AA301" i="1"/>
  <c r="AA304" i="1"/>
  <c r="AA302" i="1"/>
  <c r="AA303" i="1"/>
  <c r="AA305" i="1"/>
  <c r="AA306" i="1"/>
  <c r="AA307" i="1"/>
  <c r="AA308" i="1"/>
  <c r="AA309" i="1"/>
  <c r="AA317" i="1"/>
  <c r="AA310" i="1"/>
  <c r="AA311" i="1"/>
  <c r="AA318" i="1"/>
  <c r="AA316" i="1"/>
  <c r="AA312" i="1"/>
  <c r="AA319" i="1"/>
  <c r="AA313" i="1"/>
  <c r="AA314" i="1"/>
  <c r="AA315" i="1"/>
  <c r="AA324" i="1"/>
  <c r="AA325" i="1"/>
  <c r="AA320" i="1"/>
  <c r="AA322" i="1"/>
  <c r="AA323" i="1"/>
  <c r="AA321" i="1"/>
  <c r="AA327" i="1"/>
  <c r="AA326" i="1"/>
  <c r="AA328" i="1"/>
  <c r="AA332" i="1"/>
  <c r="AA333" i="1"/>
  <c r="AA334" i="1"/>
  <c r="AA329" i="1"/>
  <c r="AA330" i="1"/>
  <c r="AA331" i="1"/>
  <c r="AA335" i="1"/>
  <c r="AA337" i="1"/>
  <c r="AA338" i="1"/>
  <c r="AA336" i="1"/>
  <c r="AA340" i="1"/>
  <c r="AA341" i="1"/>
  <c r="AA339" i="1"/>
  <c r="AA343" i="1"/>
  <c r="AA344" i="1"/>
  <c r="AA345" i="1"/>
  <c r="AA342" i="1"/>
  <c r="AA346" i="1"/>
  <c r="AA347" i="1"/>
  <c r="AA348" i="1"/>
  <c r="AA350" i="1"/>
  <c r="AA349" i="1"/>
  <c r="AA351" i="1"/>
  <c r="AA352" i="1"/>
  <c r="AA353" i="1"/>
  <c r="AA354" i="1"/>
  <c r="AA355" i="1"/>
  <c r="AA356" i="1"/>
  <c r="AA357" i="1"/>
  <c r="AA359" i="1"/>
  <c r="AA360" i="1"/>
  <c r="AA358" i="1"/>
  <c r="AA361" i="1"/>
  <c r="AA362" i="1"/>
  <c r="AA363" i="1"/>
  <c r="AA364" i="1"/>
  <c r="AA366" i="1"/>
  <c r="AA365" i="1"/>
  <c r="AA367" i="1"/>
  <c r="AA368" i="1"/>
  <c r="AA369" i="1"/>
  <c r="AA370" i="1"/>
  <c r="AA372" i="1"/>
  <c r="AA371" i="1"/>
  <c r="AA373" i="1"/>
  <c r="AA374" i="1"/>
  <c r="AA375" i="1"/>
  <c r="AA376" i="1"/>
  <c r="AA377" i="1"/>
  <c r="AA378" i="1"/>
  <c r="AA379" i="1"/>
  <c r="AA380" i="1"/>
  <c r="AA382" i="1"/>
  <c r="AA381" i="1"/>
  <c r="AA383" i="1"/>
  <c r="AA384" i="1"/>
  <c r="AA385" i="1"/>
  <c r="AA386" i="1"/>
  <c r="AA389" i="1"/>
  <c r="AA387" i="1"/>
  <c r="AA390" i="1"/>
  <c r="AA391" i="1"/>
  <c r="AA388" i="1"/>
  <c r="AA392" i="1"/>
  <c r="AA401" i="1"/>
  <c r="AA402" i="1"/>
  <c r="AA393" i="1"/>
  <c r="AA396" i="1"/>
  <c r="AA394" i="1"/>
  <c r="AA403" i="1"/>
  <c r="AA395" i="1"/>
  <c r="AA404" i="1"/>
  <c r="AA397" i="1"/>
  <c r="AA398" i="1"/>
  <c r="AA399" i="1"/>
  <c r="AA405" i="1"/>
  <c r="AA406" i="1"/>
  <c r="AA407" i="1"/>
  <c r="AA408" i="1"/>
  <c r="AA400" i="1"/>
  <c r="AA410" i="1"/>
  <c r="AA409" i="1"/>
  <c r="AA411" i="1"/>
  <c r="AA412" i="1"/>
  <c r="AA414" i="1"/>
  <c r="AA413" i="1"/>
  <c r="AA415" i="1"/>
  <c r="AA417" i="1"/>
  <c r="AA418" i="1"/>
  <c r="AA419" i="1"/>
  <c r="AA416" i="1"/>
  <c r="AA421" i="1"/>
  <c r="AA424" i="1"/>
  <c r="AA422" i="1"/>
  <c r="AA420" i="1"/>
  <c r="AA423" i="1"/>
  <c r="AA425" i="1"/>
  <c r="AA426" i="1"/>
  <c r="AA427" i="1"/>
  <c r="AA430" i="1"/>
  <c r="AA428" i="1"/>
  <c r="AA431" i="1"/>
  <c r="AA429" i="1"/>
  <c r="AA432" i="1"/>
  <c r="AA446" i="1"/>
  <c r="AA442" i="1"/>
  <c r="AA433" i="1"/>
  <c r="AA434" i="1"/>
  <c r="AA435" i="1"/>
  <c r="AA447" i="1"/>
  <c r="AA448" i="1"/>
  <c r="AA436" i="1"/>
  <c r="AA437" i="1"/>
  <c r="AA443" i="1"/>
  <c r="AA449" i="1"/>
  <c r="AA444" i="1"/>
  <c r="AA438" i="1"/>
  <c r="AA445" i="1"/>
  <c r="AA439" i="1"/>
  <c r="AA440" i="1"/>
  <c r="AA450" i="1"/>
  <c r="AA451" i="1"/>
  <c r="AA452" i="1"/>
  <c r="AA441" i="1"/>
  <c r="AA454" i="1"/>
  <c r="AA453" i="1"/>
  <c r="AA455" i="1"/>
  <c r="AA456" i="1"/>
  <c r="AA457" i="1"/>
  <c r="AA458" i="1"/>
  <c r="AA459" i="1"/>
  <c r="AA461" i="1"/>
  <c r="AA460" i="1"/>
  <c r="AA462" i="1"/>
  <c r="AA471" i="1"/>
  <c r="AA469" i="1"/>
  <c r="AA463" i="1"/>
  <c r="AA464" i="1"/>
  <c r="AA465" i="1"/>
  <c r="AA466" i="1"/>
  <c r="AA467" i="1"/>
  <c r="AA472" i="1"/>
  <c r="AA468" i="1"/>
  <c r="AA473" i="1"/>
  <c r="AA470" i="1"/>
  <c r="AA474" i="1"/>
  <c r="AA475" i="1"/>
  <c r="AA476" i="1"/>
  <c r="AA477" i="1"/>
  <c r="AA478" i="1"/>
  <c r="AA479" i="1"/>
  <c r="AA480" i="1"/>
  <c r="AA481" i="1"/>
  <c r="AA482" i="1"/>
  <c r="AA492" i="1"/>
  <c r="AA493" i="1"/>
  <c r="AA494" i="1"/>
  <c r="AA483" i="1"/>
  <c r="AA484" i="1"/>
  <c r="AA495" i="1"/>
  <c r="AA485" i="1"/>
  <c r="AA486" i="1"/>
  <c r="AA487" i="1"/>
  <c r="AA488" i="1"/>
  <c r="AA489" i="1"/>
  <c r="AA496" i="1"/>
  <c r="AA497" i="1"/>
  <c r="AA498" i="1"/>
  <c r="AA490" i="1"/>
  <c r="AA499" i="1"/>
  <c r="AA491" i="1"/>
  <c r="AA500" i="1"/>
  <c r="AA501" i="1"/>
  <c r="AA502" i="1"/>
  <c r="AA504" i="1"/>
  <c r="AA505" i="1"/>
  <c r="AA506" i="1"/>
  <c r="AA507" i="1"/>
  <c r="AA508" i="1"/>
  <c r="AA509" i="1"/>
  <c r="AA503" i="1"/>
  <c r="AA510" i="1"/>
  <c r="AA511" i="1"/>
  <c r="AA512" i="1"/>
  <c r="AA513" i="1"/>
  <c r="AA514" i="1"/>
  <c r="AA515" i="1"/>
  <c r="AA517" i="1"/>
  <c r="AA516" i="1"/>
  <c r="AA523" i="1"/>
  <c r="AA518" i="1"/>
  <c r="AA524" i="1"/>
  <c r="AA519" i="1"/>
  <c r="AA525" i="1"/>
  <c r="AA526" i="1"/>
  <c r="AA520" i="1"/>
  <c r="AA521" i="1"/>
  <c r="AA527" i="1"/>
  <c r="AA522" i="1"/>
  <c r="AA533" i="1"/>
  <c r="AA534" i="1"/>
  <c r="AA528" i="1"/>
  <c r="AA531" i="1"/>
  <c r="AA535" i="1"/>
  <c r="AA529" i="1"/>
  <c r="AA530" i="1"/>
  <c r="AA532" i="1"/>
  <c r="AA538" i="1"/>
  <c r="AA537" i="1"/>
  <c r="AA536" i="1"/>
  <c r="AA539" i="1"/>
  <c r="AA540" i="1"/>
  <c r="AA541" i="1"/>
  <c r="AA543" i="1"/>
  <c r="AA542" i="1"/>
  <c r="AA546" i="1"/>
  <c r="AA547" i="1"/>
  <c r="AA544" i="1"/>
  <c r="AA548" i="1"/>
  <c r="AA545" i="1"/>
  <c r="AA551" i="1"/>
  <c r="AA549" i="1"/>
  <c r="AA550" i="1"/>
  <c r="AA552" i="1"/>
  <c r="AA553" i="1"/>
  <c r="AA554" i="1"/>
  <c r="AA555" i="1"/>
  <c r="AA556" i="1"/>
  <c r="AA557" i="1"/>
  <c r="AA558" i="1"/>
  <c r="AA559" i="1"/>
  <c r="AA560" i="1"/>
  <c r="AA561" i="1"/>
  <c r="AA562" i="1"/>
  <c r="AA563" i="1"/>
  <c r="AA564" i="1"/>
  <c r="AA565" i="1"/>
  <c r="AA566" i="1"/>
  <c r="AA567" i="1"/>
  <c r="AA568" i="1"/>
  <c r="AA570" i="1"/>
  <c r="AA569" i="1"/>
  <c r="AA571" i="1"/>
  <c r="AA572" i="1"/>
  <c r="AA573" i="1"/>
  <c r="AA574" i="1"/>
  <c r="AA577" i="1"/>
  <c r="AA575" i="1"/>
  <c r="AA576" i="1"/>
  <c r="AA578" i="1"/>
  <c r="AA581" i="1"/>
  <c r="AA582" i="1"/>
  <c r="AA579" i="1"/>
  <c r="AA583" i="1"/>
  <c r="AA584" i="1"/>
  <c r="AA580" i="1"/>
  <c r="AA585" i="1"/>
  <c r="AA586" i="1"/>
  <c r="AA587" i="1"/>
  <c r="AA590" i="1"/>
  <c r="AA588" i="1"/>
  <c r="AA591" i="1"/>
  <c r="AA589" i="1"/>
  <c r="AA592" i="1"/>
  <c r="AA593" i="1"/>
  <c r="AA594" i="1"/>
  <c r="AA595" i="1"/>
  <c r="AA596" i="1"/>
  <c r="AA597" i="1"/>
  <c r="AA598" i="1"/>
  <c r="AA599" i="1"/>
  <c r="AA600" i="1"/>
  <c r="AA601" i="1"/>
  <c r="AA602" i="1"/>
  <c r="AA603" i="1"/>
  <c r="AA606" i="1"/>
  <c r="AA604" i="1"/>
  <c r="AA605" i="1"/>
  <c r="AA607" i="1"/>
  <c r="AA609" i="1"/>
  <c r="AA608" i="1"/>
  <c r="AA610" i="1"/>
  <c r="AA611" i="1"/>
  <c r="AA612" i="1"/>
  <c r="AA613" i="1"/>
  <c r="AA614" i="1"/>
  <c r="AA615" i="1"/>
  <c r="AA616" i="1"/>
  <c r="AA617" i="1"/>
  <c r="AA618" i="1"/>
  <c r="AA620" i="1"/>
  <c r="AA619" i="1"/>
  <c r="AA622" i="1"/>
  <c r="AA621" i="1"/>
  <c r="AA624" i="1"/>
  <c r="AA625" i="1"/>
  <c r="AA626" i="1"/>
  <c r="AA623" i="1"/>
  <c r="AA630" i="1"/>
  <c r="AA631" i="1"/>
  <c r="AA637" i="1"/>
  <c r="AA627" i="1"/>
  <c r="AA632" i="1"/>
  <c r="AA628" i="1"/>
  <c r="AA638" i="1"/>
  <c r="AA633" i="1"/>
  <c r="AA629" i="1"/>
  <c r="AA634" i="1"/>
  <c r="AA635" i="1"/>
  <c r="AA636" i="1"/>
  <c r="AA639" i="1"/>
  <c r="AA640" i="1"/>
  <c r="AA641" i="1"/>
  <c r="AA642" i="1"/>
  <c r="AA645" i="1"/>
  <c r="AA643" i="1"/>
  <c r="AA644" i="1"/>
  <c r="AA646" i="1"/>
  <c r="AA647" i="1"/>
  <c r="AA648" i="1"/>
  <c r="AA649" i="1"/>
  <c r="AA650" i="1"/>
  <c r="AA652" i="1"/>
  <c r="AA651" i="1"/>
  <c r="AA653" i="1"/>
  <c r="AA654" i="1"/>
  <c r="AA655" i="1"/>
  <c r="AA656" i="1"/>
  <c r="AA657" i="1"/>
  <c r="AA658" i="1"/>
  <c r="AA663" i="1"/>
  <c r="AA659" i="1"/>
  <c r="AA664" i="1"/>
  <c r="AA665" i="1"/>
  <c r="AA660" i="1"/>
  <c r="AA661" i="1"/>
  <c r="AA666" i="1"/>
  <c r="AA662" i="1"/>
  <c r="AA667" i="1"/>
  <c r="AA668" i="1"/>
  <c r="AA669" i="1"/>
  <c r="AA670" i="1"/>
  <c r="AA678" i="1"/>
  <c r="AA679" i="1"/>
  <c r="AA671" i="1"/>
  <c r="AA681" i="1"/>
  <c r="AA672" i="1"/>
  <c r="AA673" i="1"/>
  <c r="AA680" i="1"/>
  <c r="AA674" i="1"/>
  <c r="AA682" i="1"/>
  <c r="AA675" i="1"/>
  <c r="AA676" i="1"/>
  <c r="AA677" i="1"/>
  <c r="AA683" i="1"/>
  <c r="AA693" i="1"/>
  <c r="AA694" i="1"/>
  <c r="AA684" i="1"/>
  <c r="AA695" i="1"/>
  <c r="AA690" i="1"/>
  <c r="AA685" i="1"/>
  <c r="AA686" i="1"/>
  <c r="AA687" i="1"/>
  <c r="AA691" i="1"/>
  <c r="AA696" i="1"/>
  <c r="AA692" i="1"/>
  <c r="AA688" i="1"/>
  <c r="AA689" i="1"/>
  <c r="AA697" i="1"/>
  <c r="AA698" i="1"/>
  <c r="AA699" i="1"/>
  <c r="AA702" i="1"/>
  <c r="AA703" i="1"/>
  <c r="AA700" i="1"/>
  <c r="AA704" i="1"/>
  <c r="AA701" i="1"/>
  <c r="AA705" i="1"/>
  <c r="AA706" i="1"/>
  <c r="AA709" i="1"/>
  <c r="AA712" i="1"/>
  <c r="AA707" i="1"/>
  <c r="AA708" i="1"/>
  <c r="AA710" i="1"/>
  <c r="AA713" i="1"/>
  <c r="AA711" i="1"/>
  <c r="AA714" i="1"/>
  <c r="AA715" i="1"/>
  <c r="AA716" i="1"/>
  <c r="AA732" i="1"/>
  <c r="AA733" i="1"/>
  <c r="AA723" i="1"/>
  <c r="AA734" i="1"/>
  <c r="AA717" i="1"/>
  <c r="AA735" i="1"/>
  <c r="AA724" i="1"/>
  <c r="AA718" i="1"/>
  <c r="AA725" i="1"/>
  <c r="AA726" i="1"/>
  <c r="AA719" i="1"/>
  <c r="AA727" i="1"/>
  <c r="AA720" i="1"/>
  <c r="AA736" i="1"/>
  <c r="AA728" i="1"/>
  <c r="AA721" i="1"/>
  <c r="AA737" i="1"/>
  <c r="AA738" i="1"/>
  <c r="AA722" i="1"/>
  <c r="AA739" i="1"/>
  <c r="AA729" i="1"/>
  <c r="AA730" i="1"/>
  <c r="AA740" i="1"/>
  <c r="AA741" i="1"/>
  <c r="AA731" i="1"/>
  <c r="AA742" i="1"/>
  <c r="AA743" i="1"/>
  <c r="AA745" i="1"/>
  <c r="AA747" i="1"/>
  <c r="AA746" i="1"/>
  <c r="AA744" i="1"/>
  <c r="AA748" i="1"/>
  <c r="AA749" i="1"/>
  <c r="AA750" i="1"/>
  <c r="AA751" i="1"/>
  <c r="AA752" i="1"/>
  <c r="AA754" i="1"/>
  <c r="AA755" i="1"/>
  <c r="AA753" i="1"/>
  <c r="AA756" i="1"/>
  <c r="AA759" i="1"/>
  <c r="AA760" i="1"/>
  <c r="AA757" i="1"/>
  <c r="AA758" i="1"/>
  <c r="AA763" i="1"/>
  <c r="AA761" i="1"/>
  <c r="AA762" i="1"/>
  <c r="AA764" i="1"/>
  <c r="AA766" i="1"/>
  <c r="AA765" i="1"/>
  <c r="AA767" i="1"/>
  <c r="AA771" i="1"/>
  <c r="AA768" i="1"/>
  <c r="AA772" i="1"/>
  <c r="AA769" i="1"/>
  <c r="AA770" i="1"/>
  <c r="AA773" i="1"/>
  <c r="AA774" i="1"/>
  <c r="AA775" i="1"/>
  <c r="AA776" i="1"/>
  <c r="AA777" i="1"/>
  <c r="AA778" i="1"/>
  <c r="AA780" i="1"/>
  <c r="AA779" i="1"/>
  <c r="AA781" i="1"/>
  <c r="AA782" i="1"/>
  <c r="AA783" i="1"/>
  <c r="AA785" i="1"/>
  <c r="AA784" i="1"/>
  <c r="AA786" i="1"/>
  <c r="AA787" i="1"/>
  <c r="AA788" i="1"/>
  <c r="AA789" i="1"/>
  <c r="AA791" i="1"/>
  <c r="AA792" i="1"/>
  <c r="AA797" i="1"/>
  <c r="AA793" i="1"/>
  <c r="AA790" i="1"/>
  <c r="AA794" i="1"/>
  <c r="AA795" i="1"/>
  <c r="AA796" i="1"/>
  <c r="AA798" i="1"/>
  <c r="AA799" i="1"/>
  <c r="AA800" i="1"/>
  <c r="AA802" i="1"/>
  <c r="AA801" i="1"/>
  <c r="AA803" i="1"/>
  <c r="AA805" i="1"/>
  <c r="AA807" i="1"/>
  <c r="AA806" i="1"/>
  <c r="AA808" i="1"/>
  <c r="AA804" i="1"/>
  <c r="AA809" i="1"/>
  <c r="AA810" i="1"/>
  <c r="AA811" i="1"/>
  <c r="AA812" i="1"/>
  <c r="AA813" i="1"/>
  <c r="AA814" i="1"/>
  <c r="AA815" i="1"/>
  <c r="AA816" i="1"/>
  <c r="AA817" i="1"/>
  <c r="AA819" i="1"/>
  <c r="AA818" i="1"/>
  <c r="AA825" i="1"/>
  <c r="AA826" i="1"/>
  <c r="AA827" i="1"/>
  <c r="AA820" i="1"/>
  <c r="AA828" i="1"/>
  <c r="AA829" i="1"/>
  <c r="AA830" i="1"/>
  <c r="AA821" i="1"/>
  <c r="AA831" i="1"/>
  <c r="AA822" i="1"/>
  <c r="AA823" i="1"/>
  <c r="AA824" i="1"/>
  <c r="AA832" i="1"/>
  <c r="AA839" i="1"/>
  <c r="AA840" i="1"/>
  <c r="AA833" i="1"/>
  <c r="AA837" i="1"/>
  <c r="AA834" i="1"/>
  <c r="AA835" i="1"/>
  <c r="AA838" i="1"/>
  <c r="AA836" i="1"/>
  <c r="AA841" i="1"/>
  <c r="AA842" i="1"/>
  <c r="AA849" i="1"/>
  <c r="AA843" i="1"/>
  <c r="AA844" i="1"/>
  <c r="AA845" i="1"/>
  <c r="AA848" i="1"/>
  <c r="AA846" i="1"/>
  <c r="AA847" i="1"/>
  <c r="AA850" i="1"/>
  <c r="AA851" i="1"/>
  <c r="AA852" i="1"/>
  <c r="AA856" i="1"/>
  <c r="AA853" i="1"/>
  <c r="AA857" i="1"/>
  <c r="AA854" i="1"/>
  <c r="AA855" i="1"/>
  <c r="AA858" i="1"/>
  <c r="AA859" i="1"/>
  <c r="AA860" i="1"/>
  <c r="AA861" i="1"/>
  <c r="AA862" i="1"/>
  <c r="AA863" i="1"/>
  <c r="AA864" i="1"/>
  <c r="AA866" i="1"/>
  <c r="AA865" i="1"/>
  <c r="AA867" i="1"/>
  <c r="AA871" i="1"/>
  <c r="AA868" i="1"/>
  <c r="AA872" i="1"/>
  <c r="AA869" i="1"/>
  <c r="AA873" i="1"/>
  <c r="AA874" i="1"/>
  <c r="AA870" i="1"/>
  <c r="AA878" i="1"/>
  <c r="AA879" i="1"/>
  <c r="AA876" i="1"/>
  <c r="AA877" i="1"/>
  <c r="AA875" i="1"/>
  <c r="AA880" i="1"/>
  <c r="AA882" i="1"/>
  <c r="AA881" i="1"/>
  <c r="AA883" i="1"/>
  <c r="AA885" i="1"/>
  <c r="AA884" i="1"/>
  <c r="AA886" i="1"/>
  <c r="AA887" i="1"/>
  <c r="AA889" i="1"/>
  <c r="AA888" i="1"/>
  <c r="AA890" i="1"/>
  <c r="AA891" i="1"/>
  <c r="AA892" i="1"/>
  <c r="AA893" i="1"/>
  <c r="AA894" i="1"/>
  <c r="AA895" i="1"/>
  <c r="AA896" i="1"/>
  <c r="AA897" i="1"/>
  <c r="AA905" i="1"/>
  <c r="AA898" i="1"/>
  <c r="AA899" i="1"/>
  <c r="AA906" i="1"/>
  <c r="AA903" i="1"/>
  <c r="AA900" i="1"/>
  <c r="AA901" i="1"/>
  <c r="AA904" i="1"/>
  <c r="AA902" i="1"/>
  <c r="AA908" i="1"/>
  <c r="AA910" i="1"/>
  <c r="AA909" i="1"/>
  <c r="AA907" i="1"/>
  <c r="AA914" i="1"/>
  <c r="AA912" i="1"/>
  <c r="AA911" i="1"/>
  <c r="AA913" i="1"/>
  <c r="AA915" i="1"/>
  <c r="AA917" i="1"/>
  <c r="AA916" i="1"/>
  <c r="AA918" i="1"/>
  <c r="AA919" i="1"/>
  <c r="AA920" i="1"/>
  <c r="AA924" i="1"/>
  <c r="AA925" i="1"/>
  <c r="AA922" i="1"/>
  <c r="AA923" i="1"/>
  <c r="AA921" i="1"/>
  <c r="AA926" i="1"/>
  <c r="AA927" i="1"/>
  <c r="AA928" i="1"/>
  <c r="AA929" i="1"/>
  <c r="AA930" i="1"/>
  <c r="AA931" i="1"/>
  <c r="AA932" i="1"/>
  <c r="AA933" i="1"/>
  <c r="AA934" i="1"/>
  <c r="AA935" i="1"/>
  <c r="AA936" i="1"/>
  <c r="AA937" i="1"/>
  <c r="AA939" i="1"/>
  <c r="AA940" i="1"/>
  <c r="AA942" i="1"/>
  <c r="AA941" i="1"/>
  <c r="AA938" i="1"/>
  <c r="AA943" i="1"/>
  <c r="AA945" i="1"/>
  <c r="AA946" i="1"/>
  <c r="AA947" i="1"/>
  <c r="AA944" i="1"/>
  <c r="AA949" i="1"/>
  <c r="AA948" i="1"/>
  <c r="AA950" i="1"/>
  <c r="AA951" i="1"/>
  <c r="AA952" i="1"/>
  <c r="AA953" i="1"/>
  <c r="AA954" i="1"/>
  <c r="AA955" i="1"/>
  <c r="AA956" i="1"/>
  <c r="AA957" i="1"/>
  <c r="AA958" i="1"/>
  <c r="AA959" i="1"/>
  <c r="AA960" i="1"/>
  <c r="AA961" i="1"/>
  <c r="AA963" i="1"/>
  <c r="AA962" i="1"/>
  <c r="AA964" i="1"/>
  <c r="AA965" i="1"/>
  <c r="AA967" i="1"/>
  <c r="AA966" i="1"/>
  <c r="AA968" i="1"/>
  <c r="AA969" i="1"/>
  <c r="AA971" i="1"/>
  <c r="AA972" i="1"/>
  <c r="AA970" i="1"/>
  <c r="AA973" i="1"/>
  <c r="AA975" i="1"/>
  <c r="AA974" i="1"/>
  <c r="AA976" i="1"/>
  <c r="AA977" i="1"/>
  <c r="AA979" i="1"/>
  <c r="AA978" i="1"/>
  <c r="AA980" i="1"/>
  <c r="AA981" i="1"/>
  <c r="AA982" i="1"/>
  <c r="AA983" i="1"/>
  <c r="AA984" i="1"/>
  <c r="AA986" i="1"/>
  <c r="AA985" i="1"/>
  <c r="AA987" i="1"/>
  <c r="AA993" i="1"/>
  <c r="AA996" i="1"/>
  <c r="AA988" i="1"/>
  <c r="AA994" i="1"/>
  <c r="AA989" i="1"/>
  <c r="AA990" i="1"/>
  <c r="AA995" i="1"/>
  <c r="AA991" i="1"/>
  <c r="AA992" i="1"/>
  <c r="AA997" i="1"/>
  <c r="AA998" i="1"/>
  <c r="AA999" i="1"/>
  <c r="AA1000" i="1"/>
  <c r="AA1001" i="1"/>
  <c r="L3" i="1" l="1"/>
  <c r="L6" i="1"/>
  <c r="L4" i="1"/>
  <c r="L5" i="1"/>
  <c r="L7" i="1"/>
  <c r="L9" i="1"/>
  <c r="L10" i="1"/>
  <c r="L8" i="1"/>
  <c r="L11" i="1"/>
  <c r="L12" i="1"/>
  <c r="L13" i="1"/>
  <c r="L15" i="1"/>
  <c r="L14" i="1"/>
  <c r="L16" i="1"/>
  <c r="L17" i="1"/>
  <c r="L18" i="1"/>
  <c r="L20" i="1"/>
  <c r="L19" i="1"/>
  <c r="L21" i="1"/>
  <c r="L22" i="1"/>
  <c r="L23" i="1"/>
  <c r="L24" i="1"/>
  <c r="L25" i="1"/>
  <c r="L26" i="1"/>
  <c r="L27" i="1"/>
  <c r="L28" i="1"/>
  <c r="L34" i="1"/>
  <c r="L35" i="1"/>
  <c r="L29" i="1"/>
  <c r="L36" i="1"/>
  <c r="L31" i="1"/>
  <c r="L32" i="1"/>
  <c r="L30" i="1"/>
  <c r="L33" i="1"/>
  <c r="L37" i="1"/>
  <c r="L38" i="1"/>
  <c r="L40" i="1"/>
  <c r="L39" i="1"/>
  <c r="L41" i="1"/>
  <c r="L44" i="1"/>
  <c r="L45" i="1"/>
  <c r="L42" i="1"/>
  <c r="L46" i="1"/>
  <c r="L43" i="1"/>
  <c r="L47" i="1"/>
  <c r="L48" i="1"/>
  <c r="L49" i="1"/>
  <c r="L50" i="1"/>
  <c r="L51" i="1"/>
  <c r="L52" i="1"/>
  <c r="L53" i="1"/>
  <c r="L54" i="1"/>
  <c r="L55" i="1"/>
  <c r="L56" i="1"/>
  <c r="L57" i="1"/>
  <c r="L58" i="1"/>
  <c r="L59" i="1"/>
  <c r="L64" i="1"/>
  <c r="L60" i="1"/>
  <c r="L62" i="1"/>
  <c r="L61" i="1"/>
  <c r="L65" i="1"/>
  <c r="L63" i="1"/>
  <c r="L66" i="1"/>
  <c r="L67" i="1"/>
  <c r="L68" i="1"/>
  <c r="L72" i="1"/>
  <c r="L69" i="1"/>
  <c r="L70" i="1"/>
  <c r="L71" i="1"/>
  <c r="L73" i="1"/>
  <c r="L74" i="1"/>
  <c r="L76" i="1"/>
  <c r="L77" i="1"/>
  <c r="L75" i="1"/>
  <c r="L78" i="1"/>
  <c r="L80" i="1"/>
  <c r="L81" i="1"/>
  <c r="L79" i="1"/>
  <c r="L82" i="1"/>
  <c r="L89" i="1"/>
  <c r="L93" i="1"/>
  <c r="L94" i="1"/>
  <c r="L83" i="1"/>
  <c r="L90" i="1"/>
  <c r="L84" i="1"/>
  <c r="L85" i="1"/>
  <c r="L95" i="1"/>
  <c r="L96" i="1"/>
  <c r="L91" i="1"/>
  <c r="L86" i="1"/>
  <c r="L87" i="1"/>
  <c r="L92" i="1"/>
  <c r="L88" i="1"/>
  <c r="L97" i="1"/>
  <c r="L98" i="1"/>
  <c r="L99" i="1"/>
  <c r="L101" i="1"/>
  <c r="L100" i="1"/>
  <c r="L102" i="1"/>
  <c r="L103" i="1"/>
  <c r="L104" i="1"/>
  <c r="L105" i="1"/>
  <c r="L106" i="1"/>
  <c r="L107" i="1"/>
  <c r="L108" i="1"/>
  <c r="L109" i="1"/>
  <c r="L110" i="1"/>
  <c r="L111" i="1"/>
  <c r="L112" i="1"/>
  <c r="L113" i="1"/>
  <c r="L114" i="1"/>
  <c r="L117" i="1"/>
  <c r="L115" i="1"/>
  <c r="L116" i="1"/>
  <c r="L118" i="1"/>
  <c r="L119" i="1"/>
  <c r="L120" i="1"/>
  <c r="L121" i="1"/>
  <c r="L122" i="1"/>
  <c r="L125" i="1"/>
  <c r="L126" i="1"/>
  <c r="L123" i="1"/>
  <c r="L124" i="1"/>
  <c r="L127" i="1"/>
  <c r="L129" i="1"/>
  <c r="L131" i="1"/>
  <c r="L132" i="1"/>
  <c r="L130" i="1"/>
  <c r="L128" i="1"/>
  <c r="L133" i="1"/>
  <c r="L134" i="1"/>
  <c r="L135" i="1"/>
  <c r="L136" i="1"/>
  <c r="L137" i="1"/>
  <c r="L138" i="1"/>
  <c r="L140" i="1"/>
  <c r="L139" i="1"/>
  <c r="L141" i="1"/>
  <c r="L142" i="1"/>
  <c r="L143" i="1"/>
  <c r="L144" i="1"/>
  <c r="L145" i="1"/>
  <c r="L146" i="1"/>
  <c r="L148" i="1"/>
  <c r="L147" i="1"/>
  <c r="L150" i="1"/>
  <c r="L149" i="1"/>
  <c r="L151" i="1"/>
  <c r="L153" i="1"/>
  <c r="L155" i="1"/>
  <c r="L152" i="1"/>
  <c r="L154" i="1"/>
  <c r="L156" i="1"/>
  <c r="L158" i="1"/>
  <c r="L157" i="1"/>
  <c r="L159" i="1"/>
  <c r="L160" i="1"/>
  <c r="L162" i="1"/>
  <c r="L161" i="1"/>
  <c r="L163" i="1"/>
  <c r="L164" i="1"/>
  <c r="L165" i="1"/>
  <c r="L166" i="1"/>
  <c r="L170" i="1"/>
  <c r="L173" i="1"/>
  <c r="L174" i="1"/>
  <c r="L167" i="1"/>
  <c r="L171" i="1"/>
  <c r="L168" i="1"/>
  <c r="L169" i="1"/>
  <c r="L175" i="1"/>
  <c r="L172" i="1"/>
  <c r="L176" i="1"/>
  <c r="L177" i="1"/>
  <c r="L178" i="1"/>
  <c r="L179" i="1"/>
  <c r="L180" i="1"/>
  <c r="L181" i="1"/>
  <c r="L182" i="1"/>
  <c r="L185" i="1"/>
  <c r="L183" i="1"/>
  <c r="L184" i="1"/>
  <c r="L186" i="1"/>
  <c r="L188" i="1"/>
  <c r="L189" i="1"/>
  <c r="L187" i="1"/>
  <c r="L199" i="1"/>
  <c r="L190" i="1"/>
  <c r="L195" i="1"/>
  <c r="L200" i="1"/>
  <c r="L191" i="1"/>
  <c r="L192" i="1"/>
  <c r="L193" i="1"/>
  <c r="L196" i="1"/>
  <c r="L197" i="1"/>
  <c r="L198" i="1"/>
  <c r="L194" i="1"/>
  <c r="L202" i="1"/>
  <c r="L201" i="1"/>
  <c r="L203" i="1"/>
  <c r="L204" i="1"/>
  <c r="L205" i="1"/>
  <c r="L206" i="1"/>
  <c r="L207" i="1"/>
  <c r="L208" i="1"/>
  <c r="L209" i="1"/>
  <c r="L213" i="1"/>
  <c r="L214" i="1"/>
  <c r="L215" i="1"/>
  <c r="L210" i="1"/>
  <c r="L211" i="1"/>
  <c r="L212" i="1"/>
  <c r="L217" i="1"/>
  <c r="L216" i="1"/>
  <c r="L218" i="1"/>
  <c r="L219" i="1"/>
  <c r="L220" i="1"/>
  <c r="L221" i="1"/>
  <c r="L222" i="1"/>
  <c r="L226" i="1"/>
  <c r="L223" i="1"/>
  <c r="L227" i="1"/>
  <c r="L224" i="1"/>
  <c r="L225" i="1"/>
  <c r="L228" i="1"/>
  <c r="L229" i="1"/>
  <c r="L230" i="1"/>
  <c r="L233" i="1"/>
  <c r="L231" i="1"/>
  <c r="L232" i="1"/>
  <c r="L238" i="1"/>
  <c r="L239" i="1"/>
  <c r="L234" i="1"/>
  <c r="L235" i="1"/>
  <c r="L236" i="1"/>
  <c r="L240" i="1"/>
  <c r="L241" i="1"/>
  <c r="L242" i="1"/>
  <c r="L237" i="1"/>
  <c r="L243" i="1"/>
  <c r="L248" i="1"/>
  <c r="L245" i="1"/>
  <c r="L246" i="1"/>
  <c r="L244" i="1"/>
  <c r="L247" i="1"/>
  <c r="L249" i="1"/>
  <c r="L250" i="1"/>
  <c r="L252" i="1"/>
  <c r="L251" i="1"/>
  <c r="L253" i="1"/>
  <c r="L254" i="1"/>
  <c r="L255" i="1"/>
  <c r="L256" i="1"/>
  <c r="L263" i="1"/>
  <c r="L257" i="1"/>
  <c r="L258" i="1"/>
  <c r="L264" i="1"/>
  <c r="L265" i="1"/>
  <c r="L259" i="1"/>
  <c r="L262" i="1"/>
  <c r="L260" i="1"/>
  <c r="L261" i="1"/>
  <c r="L266" i="1"/>
  <c r="L267" i="1"/>
  <c r="L269" i="1"/>
  <c r="L268" i="1"/>
  <c r="L270" i="1"/>
  <c r="L271" i="1"/>
  <c r="L272" i="1"/>
  <c r="L273" i="1"/>
  <c r="L274" i="1"/>
  <c r="L276" i="1"/>
  <c r="L275" i="1"/>
  <c r="L277" i="1"/>
  <c r="L278" i="1"/>
  <c r="L279" i="1"/>
  <c r="L281" i="1"/>
  <c r="L280" i="1"/>
  <c r="L282" i="1"/>
  <c r="L283" i="1"/>
  <c r="L284" i="1"/>
  <c r="L287" i="1"/>
  <c r="L285" i="1"/>
  <c r="L286" i="1"/>
  <c r="L288" i="1"/>
  <c r="L289" i="1"/>
  <c r="L291" i="1"/>
  <c r="L292" i="1"/>
  <c r="L290" i="1"/>
  <c r="L293" i="1"/>
  <c r="L294" i="1"/>
  <c r="L295" i="1"/>
  <c r="L296" i="1"/>
  <c r="L298" i="1"/>
  <c r="L299" i="1"/>
  <c r="L297" i="1"/>
  <c r="L300" i="1"/>
  <c r="L301" i="1"/>
  <c r="L304" i="1"/>
  <c r="L302" i="1"/>
  <c r="L303" i="1"/>
  <c r="L305" i="1"/>
  <c r="L306" i="1"/>
  <c r="L307" i="1"/>
  <c r="L308" i="1"/>
  <c r="L309" i="1"/>
  <c r="L317" i="1"/>
  <c r="L310" i="1"/>
  <c r="L311" i="1"/>
  <c r="L318" i="1"/>
  <c r="L316" i="1"/>
  <c r="L312" i="1"/>
  <c r="L319" i="1"/>
  <c r="L313" i="1"/>
  <c r="L314" i="1"/>
  <c r="L315" i="1"/>
  <c r="L324" i="1"/>
  <c r="L325" i="1"/>
  <c r="L320" i="1"/>
  <c r="L322" i="1"/>
  <c r="L323" i="1"/>
  <c r="L321" i="1"/>
  <c r="L327" i="1"/>
  <c r="L326" i="1"/>
  <c r="L328" i="1"/>
  <c r="L332" i="1"/>
  <c r="L333" i="1"/>
  <c r="L334" i="1"/>
  <c r="L329" i="1"/>
  <c r="L330" i="1"/>
  <c r="L331" i="1"/>
  <c r="L335" i="1"/>
  <c r="L337" i="1"/>
  <c r="L338" i="1"/>
  <c r="L336" i="1"/>
  <c r="L340" i="1"/>
  <c r="L341" i="1"/>
  <c r="L339" i="1"/>
  <c r="L343" i="1"/>
  <c r="L344" i="1"/>
  <c r="L345" i="1"/>
  <c r="L342" i="1"/>
  <c r="L346" i="1"/>
  <c r="L347" i="1"/>
  <c r="L348" i="1"/>
  <c r="L350" i="1"/>
  <c r="L349" i="1"/>
  <c r="L351" i="1"/>
  <c r="L352" i="1"/>
  <c r="L353" i="1"/>
  <c r="L354" i="1"/>
  <c r="L355" i="1"/>
  <c r="L356" i="1"/>
  <c r="L357" i="1"/>
  <c r="L359" i="1"/>
  <c r="L360" i="1"/>
  <c r="L358" i="1"/>
  <c r="L361" i="1"/>
  <c r="L362" i="1"/>
  <c r="L363" i="1"/>
  <c r="L364" i="1"/>
  <c r="L366" i="1"/>
  <c r="L365" i="1"/>
  <c r="L367" i="1"/>
  <c r="L368" i="1"/>
  <c r="L369" i="1"/>
  <c r="L370" i="1"/>
  <c r="L372" i="1"/>
  <c r="L371" i="1"/>
  <c r="L373" i="1"/>
  <c r="L374" i="1"/>
  <c r="L375" i="1"/>
  <c r="L376" i="1"/>
  <c r="L377" i="1"/>
  <c r="L378" i="1"/>
  <c r="L379" i="1"/>
  <c r="L380" i="1"/>
  <c r="L382" i="1"/>
  <c r="L381" i="1"/>
  <c r="L383" i="1"/>
  <c r="L384" i="1"/>
  <c r="L385" i="1"/>
  <c r="L386" i="1"/>
  <c r="L389" i="1"/>
  <c r="L387" i="1"/>
  <c r="L390" i="1"/>
  <c r="L391" i="1"/>
  <c r="L388" i="1"/>
  <c r="L392" i="1"/>
  <c r="L401" i="1"/>
  <c r="L402" i="1"/>
  <c r="L393" i="1"/>
  <c r="L396" i="1"/>
  <c r="L394" i="1"/>
  <c r="L403" i="1"/>
  <c r="L395" i="1"/>
  <c r="L404" i="1"/>
  <c r="L397" i="1"/>
  <c r="L398" i="1"/>
  <c r="L399" i="1"/>
  <c r="L405" i="1"/>
  <c r="L406" i="1"/>
  <c r="L407" i="1"/>
  <c r="L408" i="1"/>
  <c r="L400" i="1"/>
  <c r="L410" i="1"/>
  <c r="L409" i="1"/>
  <c r="L411" i="1"/>
  <c r="L412" i="1"/>
  <c r="L414" i="1"/>
  <c r="L413" i="1"/>
  <c r="L415" i="1"/>
  <c r="L417" i="1"/>
  <c r="L418" i="1"/>
  <c r="L419" i="1"/>
  <c r="L416" i="1"/>
  <c r="L421" i="1"/>
  <c r="L424" i="1"/>
  <c r="L422" i="1"/>
  <c r="L420" i="1"/>
  <c r="L423" i="1"/>
  <c r="L425" i="1"/>
  <c r="L426" i="1"/>
  <c r="L427" i="1"/>
  <c r="L430" i="1"/>
  <c r="L428" i="1"/>
  <c r="L431" i="1"/>
  <c r="L429" i="1"/>
  <c r="L432" i="1"/>
  <c r="L446" i="1"/>
  <c r="L442" i="1"/>
  <c r="L433" i="1"/>
  <c r="L434" i="1"/>
  <c r="L435" i="1"/>
  <c r="L447" i="1"/>
  <c r="L448" i="1"/>
  <c r="L436" i="1"/>
  <c r="L437" i="1"/>
  <c r="L443" i="1"/>
  <c r="L449" i="1"/>
  <c r="L444" i="1"/>
  <c r="L438" i="1"/>
  <c r="L445" i="1"/>
  <c r="L439" i="1"/>
  <c r="L440" i="1"/>
  <c r="L450" i="1"/>
  <c r="L451" i="1"/>
  <c r="L452" i="1"/>
  <c r="L441" i="1"/>
  <c r="L454" i="1"/>
  <c r="L453" i="1"/>
  <c r="L455" i="1"/>
  <c r="L456" i="1"/>
  <c r="L457" i="1"/>
  <c r="L458" i="1"/>
  <c r="L459" i="1"/>
  <c r="L461" i="1"/>
  <c r="L460" i="1"/>
  <c r="L462" i="1"/>
  <c r="L471" i="1"/>
  <c r="L469" i="1"/>
  <c r="L463" i="1"/>
  <c r="L464" i="1"/>
  <c r="L465" i="1"/>
  <c r="L466" i="1"/>
  <c r="L467" i="1"/>
  <c r="L472" i="1"/>
  <c r="L468" i="1"/>
  <c r="L473" i="1"/>
  <c r="L470" i="1"/>
  <c r="L474" i="1"/>
  <c r="L475" i="1"/>
  <c r="L476" i="1"/>
  <c r="L477" i="1"/>
  <c r="L478" i="1"/>
  <c r="L479" i="1"/>
  <c r="L480" i="1"/>
  <c r="L481" i="1"/>
  <c r="L482" i="1"/>
  <c r="L492" i="1"/>
  <c r="L493" i="1"/>
  <c r="L494" i="1"/>
  <c r="L483" i="1"/>
  <c r="L484" i="1"/>
  <c r="L495" i="1"/>
  <c r="L485" i="1"/>
  <c r="L486" i="1"/>
  <c r="L487" i="1"/>
  <c r="L488" i="1"/>
  <c r="L489" i="1"/>
  <c r="L496" i="1"/>
  <c r="L497" i="1"/>
  <c r="L498" i="1"/>
  <c r="L490" i="1"/>
  <c r="L499" i="1"/>
  <c r="L491" i="1"/>
  <c r="L500" i="1"/>
  <c r="L501" i="1"/>
  <c r="L502" i="1"/>
  <c r="L504" i="1"/>
  <c r="L505" i="1"/>
  <c r="L506" i="1"/>
  <c r="L507" i="1"/>
  <c r="L508" i="1"/>
  <c r="L509" i="1"/>
  <c r="L503" i="1"/>
  <c r="L510" i="1"/>
  <c r="L511" i="1"/>
  <c r="L512" i="1"/>
  <c r="L513" i="1"/>
  <c r="L514" i="1"/>
  <c r="L515" i="1"/>
  <c r="L517" i="1"/>
  <c r="L516" i="1"/>
  <c r="L523" i="1"/>
  <c r="L518" i="1"/>
  <c r="L524" i="1"/>
  <c r="L519" i="1"/>
  <c r="L525" i="1"/>
  <c r="L526" i="1"/>
  <c r="L520" i="1"/>
  <c r="L521" i="1"/>
  <c r="L527" i="1"/>
  <c r="L522" i="1"/>
  <c r="L533" i="1"/>
  <c r="L534" i="1"/>
  <c r="L528" i="1"/>
  <c r="L531" i="1"/>
  <c r="L535" i="1"/>
  <c r="L529" i="1"/>
  <c r="L530" i="1"/>
  <c r="L532" i="1"/>
  <c r="L538" i="1"/>
  <c r="L537" i="1"/>
  <c r="L536" i="1"/>
  <c r="L539" i="1"/>
  <c r="L540" i="1"/>
  <c r="L541" i="1"/>
  <c r="L543" i="1"/>
  <c r="L542" i="1"/>
  <c r="L546" i="1"/>
  <c r="L547" i="1"/>
  <c r="L544" i="1"/>
  <c r="L548" i="1"/>
  <c r="L545" i="1"/>
  <c r="L551" i="1"/>
  <c r="L549" i="1"/>
  <c r="L550" i="1"/>
  <c r="L552" i="1"/>
  <c r="L553" i="1"/>
  <c r="L554" i="1"/>
  <c r="L555" i="1"/>
  <c r="L556" i="1"/>
  <c r="L557" i="1"/>
  <c r="L558" i="1"/>
  <c r="L559" i="1"/>
  <c r="L560" i="1"/>
  <c r="L561" i="1"/>
  <c r="L562" i="1"/>
  <c r="L563" i="1"/>
  <c r="L564" i="1"/>
  <c r="L565" i="1"/>
  <c r="L566" i="1"/>
  <c r="L567" i="1"/>
  <c r="L568" i="1"/>
  <c r="L570" i="1"/>
  <c r="L569" i="1"/>
  <c r="L571" i="1"/>
  <c r="L572" i="1"/>
  <c r="L573" i="1"/>
  <c r="L574" i="1"/>
  <c r="L577" i="1"/>
  <c r="L575" i="1"/>
  <c r="L576" i="1"/>
  <c r="L578" i="1"/>
  <c r="L581" i="1"/>
  <c r="L582" i="1"/>
  <c r="L579" i="1"/>
  <c r="L583" i="1"/>
  <c r="L584" i="1"/>
  <c r="L580" i="1"/>
  <c r="L585" i="1"/>
  <c r="L586" i="1"/>
  <c r="L587" i="1"/>
  <c r="L590" i="1"/>
  <c r="L588" i="1"/>
  <c r="L591" i="1"/>
  <c r="L589" i="1"/>
  <c r="L592" i="1"/>
  <c r="L593" i="1"/>
  <c r="L594" i="1"/>
  <c r="L595" i="1"/>
  <c r="L596" i="1"/>
  <c r="L597" i="1"/>
  <c r="L598" i="1"/>
  <c r="L599" i="1"/>
  <c r="L600" i="1"/>
  <c r="L601" i="1"/>
  <c r="L602" i="1"/>
  <c r="L603" i="1"/>
  <c r="L606" i="1"/>
  <c r="L604" i="1"/>
  <c r="L605" i="1"/>
  <c r="L607" i="1"/>
  <c r="L609" i="1"/>
  <c r="L608" i="1"/>
  <c r="L610" i="1"/>
  <c r="L611" i="1"/>
  <c r="L612" i="1"/>
  <c r="L613" i="1"/>
  <c r="L614" i="1"/>
  <c r="L615" i="1"/>
  <c r="L616" i="1"/>
  <c r="L617" i="1"/>
  <c r="L618" i="1"/>
  <c r="L620" i="1"/>
  <c r="L619" i="1"/>
  <c r="L622" i="1"/>
  <c r="L621" i="1"/>
  <c r="L624" i="1"/>
  <c r="L625" i="1"/>
  <c r="L626" i="1"/>
  <c r="L623" i="1"/>
  <c r="L630" i="1"/>
  <c r="L631" i="1"/>
  <c r="L637" i="1"/>
  <c r="L627" i="1"/>
  <c r="L632" i="1"/>
  <c r="L628" i="1"/>
  <c r="L638" i="1"/>
  <c r="L633" i="1"/>
  <c r="L629" i="1"/>
  <c r="L634" i="1"/>
  <c r="L635" i="1"/>
  <c r="L636" i="1"/>
  <c r="L639" i="1"/>
  <c r="L640" i="1"/>
  <c r="L641" i="1"/>
  <c r="L642" i="1"/>
  <c r="L645" i="1"/>
  <c r="L643" i="1"/>
  <c r="L644" i="1"/>
  <c r="L646" i="1"/>
  <c r="L647" i="1"/>
  <c r="L648" i="1"/>
  <c r="L649" i="1"/>
  <c r="L650" i="1"/>
  <c r="L652" i="1"/>
  <c r="L651" i="1"/>
  <c r="L653" i="1"/>
  <c r="L654" i="1"/>
  <c r="L655" i="1"/>
  <c r="L656" i="1"/>
  <c r="L657" i="1"/>
  <c r="L658" i="1"/>
  <c r="L663" i="1"/>
  <c r="L659" i="1"/>
  <c r="L664" i="1"/>
  <c r="L665" i="1"/>
  <c r="L660" i="1"/>
  <c r="L661" i="1"/>
  <c r="L666" i="1"/>
  <c r="L662" i="1"/>
  <c r="L667" i="1"/>
  <c r="L668" i="1"/>
  <c r="L669" i="1"/>
  <c r="L670" i="1"/>
  <c r="L678" i="1"/>
  <c r="L679" i="1"/>
  <c r="L671" i="1"/>
  <c r="L681" i="1"/>
  <c r="L672" i="1"/>
  <c r="L673" i="1"/>
  <c r="L680" i="1"/>
  <c r="L674" i="1"/>
  <c r="L682" i="1"/>
  <c r="L675" i="1"/>
  <c r="L676" i="1"/>
  <c r="L677" i="1"/>
  <c r="L683" i="1"/>
  <c r="L693" i="1"/>
  <c r="L694" i="1"/>
  <c r="L684" i="1"/>
  <c r="L695" i="1"/>
  <c r="L690" i="1"/>
  <c r="L685" i="1"/>
  <c r="L686" i="1"/>
  <c r="L687" i="1"/>
  <c r="L691" i="1"/>
  <c r="L696" i="1"/>
  <c r="L692" i="1"/>
  <c r="L688" i="1"/>
  <c r="L689" i="1"/>
  <c r="L697" i="1"/>
  <c r="L698" i="1"/>
  <c r="L699" i="1"/>
  <c r="L702" i="1"/>
  <c r="L703" i="1"/>
  <c r="L700" i="1"/>
  <c r="L704" i="1"/>
  <c r="L701" i="1"/>
  <c r="L705" i="1"/>
  <c r="L706" i="1"/>
  <c r="L709" i="1"/>
  <c r="L712" i="1"/>
  <c r="L707" i="1"/>
  <c r="L708" i="1"/>
  <c r="L710" i="1"/>
  <c r="L713" i="1"/>
  <c r="L711" i="1"/>
  <c r="L714" i="1"/>
  <c r="L715" i="1"/>
  <c r="L716" i="1"/>
  <c r="L732" i="1"/>
  <c r="L733" i="1"/>
  <c r="L723" i="1"/>
  <c r="L734" i="1"/>
  <c r="L717" i="1"/>
  <c r="L735" i="1"/>
  <c r="L724" i="1"/>
  <c r="L718" i="1"/>
  <c r="L725" i="1"/>
  <c r="L726" i="1"/>
  <c r="L719" i="1"/>
  <c r="L727" i="1"/>
  <c r="L720" i="1"/>
  <c r="L736" i="1"/>
  <c r="L728" i="1"/>
  <c r="L721" i="1"/>
  <c r="L737" i="1"/>
  <c r="L738" i="1"/>
  <c r="L722" i="1"/>
  <c r="L739" i="1"/>
  <c r="L729" i="1"/>
  <c r="L730" i="1"/>
  <c r="L740" i="1"/>
  <c r="L741" i="1"/>
  <c r="L731" i="1"/>
  <c r="L742" i="1"/>
  <c r="L743" i="1"/>
  <c r="L745" i="1"/>
  <c r="L747" i="1"/>
  <c r="L746" i="1"/>
  <c r="L744" i="1"/>
  <c r="L748" i="1"/>
  <c r="L749" i="1"/>
  <c r="L750" i="1"/>
  <c r="L751" i="1"/>
  <c r="L752" i="1"/>
  <c r="L754" i="1"/>
  <c r="L755" i="1"/>
  <c r="L753" i="1"/>
  <c r="L756" i="1"/>
  <c r="L759" i="1"/>
  <c r="L760" i="1"/>
  <c r="L757" i="1"/>
  <c r="L758" i="1"/>
  <c r="L763" i="1"/>
  <c r="L761" i="1"/>
  <c r="L762" i="1"/>
  <c r="L764" i="1"/>
  <c r="L766" i="1"/>
  <c r="L765" i="1"/>
  <c r="L767" i="1"/>
  <c r="L771" i="1"/>
  <c r="L768" i="1"/>
  <c r="L772" i="1"/>
  <c r="L769" i="1"/>
  <c r="L770" i="1"/>
  <c r="L773" i="1"/>
  <c r="L774" i="1"/>
  <c r="L775" i="1"/>
  <c r="L776" i="1"/>
  <c r="L777" i="1"/>
  <c r="L778" i="1"/>
  <c r="L780" i="1"/>
  <c r="L779" i="1"/>
  <c r="L781" i="1"/>
  <c r="L782" i="1"/>
  <c r="L783" i="1"/>
  <c r="L785" i="1"/>
  <c r="L784" i="1"/>
  <c r="L786" i="1"/>
  <c r="L787" i="1"/>
  <c r="L788" i="1"/>
  <c r="L789" i="1"/>
  <c r="L791" i="1"/>
  <c r="L792" i="1"/>
  <c r="L797" i="1"/>
  <c r="L793" i="1"/>
  <c r="L790" i="1"/>
  <c r="L794" i="1"/>
  <c r="L795" i="1"/>
  <c r="L796" i="1"/>
  <c r="L798" i="1"/>
  <c r="L799" i="1"/>
  <c r="L800" i="1"/>
  <c r="L802" i="1"/>
  <c r="L801" i="1"/>
  <c r="L803" i="1"/>
  <c r="L805" i="1"/>
  <c r="L807" i="1"/>
  <c r="L806" i="1"/>
  <c r="L808" i="1"/>
  <c r="L804" i="1"/>
  <c r="L809" i="1"/>
  <c r="L810" i="1"/>
  <c r="L811" i="1"/>
  <c r="L812" i="1"/>
  <c r="L813" i="1"/>
  <c r="L814" i="1"/>
  <c r="L815" i="1"/>
  <c r="L816" i="1"/>
  <c r="L817" i="1"/>
  <c r="L819" i="1"/>
  <c r="L818" i="1"/>
  <c r="L825" i="1"/>
  <c r="L826" i="1"/>
  <c r="L827" i="1"/>
  <c r="L820" i="1"/>
  <c r="L828" i="1"/>
  <c r="L829" i="1"/>
  <c r="L830" i="1"/>
  <c r="L821" i="1"/>
  <c r="L831" i="1"/>
  <c r="L822" i="1"/>
  <c r="L823" i="1"/>
  <c r="L824" i="1"/>
  <c r="L832" i="1"/>
  <c r="L839" i="1"/>
  <c r="L840" i="1"/>
  <c r="L833" i="1"/>
  <c r="L837" i="1"/>
  <c r="L834" i="1"/>
  <c r="L835" i="1"/>
  <c r="L838" i="1"/>
  <c r="L836" i="1"/>
  <c r="L841" i="1"/>
  <c r="L842" i="1"/>
  <c r="L849" i="1"/>
  <c r="L843" i="1"/>
  <c r="L844" i="1"/>
  <c r="L845" i="1"/>
  <c r="L848" i="1"/>
  <c r="L846" i="1"/>
  <c r="L847" i="1"/>
  <c r="L850" i="1"/>
  <c r="L851" i="1"/>
  <c r="L852" i="1"/>
  <c r="L856" i="1"/>
  <c r="L853" i="1"/>
  <c r="L857" i="1"/>
  <c r="L854" i="1"/>
  <c r="L855" i="1"/>
  <c r="L858" i="1"/>
  <c r="L859" i="1"/>
  <c r="L860" i="1"/>
  <c r="L861" i="1"/>
  <c r="L862" i="1"/>
  <c r="L863" i="1"/>
  <c r="L864" i="1"/>
  <c r="L866" i="1"/>
  <c r="L865" i="1"/>
  <c r="L867" i="1"/>
  <c r="L871" i="1"/>
  <c r="L868" i="1"/>
  <c r="L872" i="1"/>
  <c r="L869" i="1"/>
  <c r="L873" i="1"/>
  <c r="L874" i="1"/>
  <c r="L870" i="1"/>
  <c r="L878" i="1"/>
  <c r="L879" i="1"/>
  <c r="L876" i="1"/>
  <c r="L877" i="1"/>
  <c r="L875" i="1"/>
  <c r="L880" i="1"/>
  <c r="L882" i="1"/>
  <c r="L881" i="1"/>
  <c r="L883" i="1"/>
  <c r="L885" i="1"/>
  <c r="L884" i="1"/>
  <c r="L886" i="1"/>
  <c r="L887" i="1"/>
  <c r="L889" i="1"/>
  <c r="L888" i="1"/>
  <c r="L890" i="1"/>
  <c r="L891" i="1"/>
  <c r="L892" i="1"/>
  <c r="L893" i="1"/>
  <c r="L894" i="1"/>
  <c r="L895" i="1"/>
  <c r="L896" i="1"/>
  <c r="L897" i="1"/>
  <c r="L905" i="1"/>
  <c r="L898" i="1"/>
  <c r="L899" i="1"/>
  <c r="L906" i="1"/>
  <c r="L903" i="1"/>
  <c r="L900" i="1"/>
  <c r="L901" i="1"/>
  <c r="L904" i="1"/>
  <c r="L902" i="1"/>
  <c r="L908" i="1"/>
  <c r="L910" i="1"/>
  <c r="L909" i="1"/>
  <c r="L907" i="1"/>
  <c r="L914" i="1"/>
  <c r="L912" i="1"/>
  <c r="L911" i="1"/>
  <c r="L913" i="1"/>
  <c r="L915" i="1"/>
  <c r="L917" i="1"/>
  <c r="L916" i="1"/>
  <c r="L918" i="1"/>
  <c r="L919" i="1"/>
  <c r="L920" i="1"/>
  <c r="L924" i="1"/>
  <c r="L925" i="1"/>
  <c r="L922" i="1"/>
  <c r="L923" i="1"/>
  <c r="L921" i="1"/>
  <c r="L926" i="1"/>
  <c r="L927" i="1"/>
  <c r="L928" i="1"/>
  <c r="L929" i="1"/>
  <c r="L930" i="1"/>
  <c r="L931" i="1"/>
  <c r="L932" i="1"/>
  <c r="L933" i="1"/>
  <c r="L934" i="1"/>
  <c r="L935" i="1"/>
  <c r="L936" i="1"/>
  <c r="L937" i="1"/>
  <c r="L939" i="1"/>
  <c r="L940" i="1"/>
  <c r="L942" i="1"/>
  <c r="L941" i="1"/>
  <c r="L938" i="1"/>
  <c r="L943" i="1"/>
  <c r="L945" i="1"/>
  <c r="L946" i="1"/>
  <c r="L947" i="1"/>
  <c r="L944" i="1"/>
  <c r="L949" i="1"/>
  <c r="L948" i="1"/>
  <c r="L950" i="1"/>
  <c r="L951" i="1"/>
  <c r="L952" i="1"/>
  <c r="L953" i="1"/>
  <c r="L954" i="1"/>
  <c r="L955" i="1"/>
  <c r="L956" i="1"/>
  <c r="L957" i="1"/>
  <c r="L958" i="1"/>
  <c r="L959" i="1"/>
  <c r="L960" i="1"/>
  <c r="L961" i="1"/>
  <c r="L963" i="1"/>
  <c r="L962" i="1"/>
  <c r="L964" i="1"/>
  <c r="L965" i="1"/>
  <c r="L967" i="1"/>
  <c r="L966" i="1"/>
  <c r="L968" i="1"/>
  <c r="L969" i="1"/>
  <c r="L971" i="1"/>
  <c r="L972" i="1"/>
  <c r="L970" i="1"/>
  <c r="L973" i="1"/>
  <c r="L975" i="1"/>
  <c r="L974" i="1"/>
  <c r="L976" i="1"/>
  <c r="L977" i="1"/>
  <c r="L979" i="1"/>
  <c r="L978" i="1"/>
  <c r="L980" i="1"/>
  <c r="L981" i="1"/>
  <c r="L982" i="1"/>
  <c r="L983" i="1"/>
  <c r="L984" i="1"/>
  <c r="L986" i="1"/>
  <c r="L985" i="1"/>
  <c r="L987" i="1"/>
  <c r="L993" i="1"/>
  <c r="L996" i="1"/>
  <c r="L988" i="1"/>
  <c r="L994" i="1"/>
  <c r="L989" i="1"/>
  <c r="L990" i="1"/>
  <c r="L995" i="1"/>
  <c r="L991" i="1"/>
  <c r="L992" i="1"/>
  <c r="L997" i="1"/>
  <c r="L998" i="1"/>
  <c r="L999" i="1"/>
  <c r="L1000" i="1"/>
  <c r="L1001" i="1"/>
  <c r="L2" i="1"/>
  <c r="AA2" i="1"/>
  <c r="H3" i="1"/>
  <c r="H6" i="1"/>
  <c r="H4" i="1"/>
  <c r="H5" i="1"/>
  <c r="H7" i="1"/>
  <c r="H9" i="1"/>
  <c r="H10" i="1"/>
  <c r="H8" i="1"/>
  <c r="H11" i="1"/>
  <c r="H12" i="1"/>
  <c r="H13" i="1"/>
  <c r="H15" i="1"/>
  <c r="H14" i="1"/>
  <c r="H16" i="1"/>
  <c r="H17" i="1"/>
  <c r="H18" i="1"/>
  <c r="H20" i="1"/>
  <c r="H19" i="1"/>
  <c r="H21" i="1"/>
  <c r="H22" i="1"/>
  <c r="H23" i="1"/>
  <c r="H24" i="1"/>
  <c r="H25" i="1"/>
  <c r="H26" i="1"/>
  <c r="H27" i="1"/>
  <c r="H28" i="1"/>
  <c r="H34" i="1"/>
  <c r="H35" i="1"/>
  <c r="H29" i="1"/>
  <c r="H36" i="1"/>
  <c r="H31" i="1"/>
  <c r="H32" i="1"/>
  <c r="H30" i="1"/>
  <c r="H33" i="1"/>
  <c r="H37" i="1"/>
  <c r="H38" i="1"/>
  <c r="H40" i="1"/>
  <c r="H39" i="1"/>
  <c r="H41" i="1"/>
  <c r="H44" i="1"/>
  <c r="H45" i="1"/>
  <c r="H42" i="1"/>
  <c r="H46" i="1"/>
  <c r="H43" i="1"/>
  <c r="H47" i="1"/>
  <c r="H48" i="1"/>
  <c r="H49" i="1"/>
  <c r="H50" i="1"/>
  <c r="H51" i="1"/>
  <c r="H52" i="1"/>
  <c r="H53" i="1"/>
  <c r="H54" i="1"/>
  <c r="H55" i="1"/>
  <c r="H56" i="1"/>
  <c r="H57" i="1"/>
  <c r="H58" i="1"/>
  <c r="H59" i="1"/>
  <c r="H64" i="1"/>
  <c r="H60" i="1"/>
  <c r="H62" i="1"/>
  <c r="H61" i="1"/>
  <c r="H65" i="1"/>
  <c r="H63" i="1"/>
  <c r="H66" i="1"/>
  <c r="H67" i="1"/>
  <c r="H68" i="1"/>
  <c r="H72" i="1"/>
  <c r="H69" i="1"/>
  <c r="H70" i="1"/>
  <c r="H71" i="1"/>
  <c r="H73" i="1"/>
  <c r="H74" i="1"/>
  <c r="H76" i="1"/>
  <c r="H77" i="1"/>
  <c r="H75" i="1"/>
  <c r="H78" i="1"/>
  <c r="H80" i="1"/>
  <c r="H81" i="1"/>
  <c r="H79" i="1"/>
  <c r="H82" i="1"/>
  <c r="H89" i="1"/>
  <c r="H93" i="1"/>
  <c r="H94" i="1"/>
  <c r="H83" i="1"/>
  <c r="H90" i="1"/>
  <c r="H84" i="1"/>
  <c r="H85" i="1"/>
  <c r="H95" i="1"/>
  <c r="H96" i="1"/>
  <c r="H91" i="1"/>
  <c r="H86" i="1"/>
  <c r="H87" i="1"/>
  <c r="H92" i="1"/>
  <c r="H88" i="1"/>
  <c r="H97" i="1"/>
  <c r="H98" i="1"/>
  <c r="H99" i="1"/>
  <c r="H101" i="1"/>
  <c r="H100" i="1"/>
  <c r="H102" i="1"/>
  <c r="H103" i="1"/>
  <c r="H104" i="1"/>
  <c r="H105" i="1"/>
  <c r="H106" i="1"/>
  <c r="H107" i="1"/>
  <c r="H108" i="1"/>
  <c r="H109" i="1"/>
  <c r="H110" i="1"/>
  <c r="H111" i="1"/>
  <c r="H112" i="1"/>
  <c r="H113" i="1"/>
  <c r="H117" i="1"/>
  <c r="H115" i="1"/>
  <c r="H116" i="1"/>
  <c r="H118" i="1"/>
  <c r="H119" i="1"/>
  <c r="H120" i="1"/>
  <c r="H121" i="1"/>
  <c r="H122" i="1"/>
  <c r="H125" i="1"/>
  <c r="H126" i="1"/>
  <c r="H123" i="1"/>
  <c r="H124" i="1"/>
  <c r="H127" i="1"/>
  <c r="H129" i="1"/>
  <c r="H131" i="1"/>
  <c r="H132" i="1"/>
  <c r="H130" i="1"/>
  <c r="H128" i="1"/>
  <c r="H133" i="1"/>
  <c r="H134" i="1"/>
  <c r="H135" i="1"/>
  <c r="H136" i="1"/>
  <c r="H137" i="1"/>
  <c r="H138" i="1"/>
  <c r="H140" i="1"/>
  <c r="H139" i="1"/>
  <c r="H141" i="1"/>
  <c r="H142" i="1"/>
  <c r="H143" i="1"/>
  <c r="H144" i="1"/>
  <c r="H145" i="1"/>
  <c r="H146" i="1"/>
  <c r="H148" i="1"/>
  <c r="H147" i="1"/>
  <c r="H150" i="1"/>
  <c r="H149" i="1"/>
  <c r="H151" i="1"/>
  <c r="H153" i="1"/>
  <c r="H155" i="1"/>
  <c r="H152" i="1"/>
  <c r="H154" i="1"/>
  <c r="H156" i="1"/>
  <c r="H158" i="1"/>
  <c r="H157" i="1"/>
  <c r="H159" i="1"/>
  <c r="H160" i="1"/>
  <c r="H162" i="1"/>
  <c r="H161" i="1"/>
  <c r="H163" i="1"/>
  <c r="H164" i="1"/>
  <c r="H165" i="1"/>
  <c r="H166" i="1"/>
  <c r="H170" i="1"/>
  <c r="H173" i="1"/>
  <c r="H174" i="1"/>
  <c r="H167" i="1"/>
  <c r="H171" i="1"/>
  <c r="H168" i="1"/>
  <c r="H169" i="1"/>
  <c r="H175" i="1"/>
  <c r="H172" i="1"/>
  <c r="H176" i="1"/>
  <c r="H177" i="1"/>
  <c r="H178" i="1"/>
  <c r="H179" i="1"/>
  <c r="H180" i="1"/>
  <c r="H181" i="1"/>
  <c r="H182" i="1"/>
  <c r="H185" i="1"/>
  <c r="H183" i="1"/>
  <c r="H184" i="1"/>
  <c r="H186" i="1"/>
  <c r="H188" i="1"/>
  <c r="H189" i="1"/>
  <c r="H187" i="1"/>
  <c r="H199" i="1"/>
  <c r="H190" i="1"/>
  <c r="H195" i="1"/>
  <c r="H200" i="1"/>
  <c r="H191" i="1"/>
  <c r="H192" i="1"/>
  <c r="H193" i="1"/>
  <c r="H196" i="1"/>
  <c r="H197" i="1"/>
  <c r="H198" i="1"/>
  <c r="H194" i="1"/>
  <c r="H202" i="1"/>
  <c r="H201" i="1"/>
  <c r="H203" i="1"/>
  <c r="H204" i="1"/>
  <c r="H205" i="1"/>
  <c r="H206" i="1"/>
  <c r="H207" i="1"/>
  <c r="H208" i="1"/>
  <c r="H209" i="1"/>
  <c r="H213" i="1"/>
  <c r="H214" i="1"/>
  <c r="H215" i="1"/>
  <c r="H210" i="1"/>
  <c r="H211" i="1"/>
  <c r="H212" i="1"/>
  <c r="H217" i="1"/>
  <c r="H216" i="1"/>
  <c r="H218" i="1"/>
  <c r="H219" i="1"/>
  <c r="H220" i="1"/>
  <c r="H221" i="1"/>
  <c r="H222" i="1"/>
  <c r="H226" i="1"/>
  <c r="H223" i="1"/>
  <c r="H227" i="1"/>
  <c r="H224" i="1"/>
  <c r="H225" i="1"/>
  <c r="H228" i="1"/>
  <c r="H229" i="1"/>
  <c r="H230" i="1"/>
  <c r="H233" i="1"/>
  <c r="H231" i="1"/>
  <c r="H232" i="1"/>
  <c r="H238" i="1"/>
  <c r="H239" i="1"/>
  <c r="H234" i="1"/>
  <c r="H235" i="1"/>
  <c r="H236" i="1"/>
  <c r="H240" i="1"/>
  <c r="H241" i="1"/>
  <c r="H242" i="1"/>
  <c r="H237" i="1"/>
  <c r="H243" i="1"/>
  <c r="H248" i="1"/>
  <c r="H245" i="1"/>
  <c r="H246" i="1"/>
  <c r="H244" i="1"/>
  <c r="H247" i="1"/>
  <c r="H249" i="1"/>
  <c r="H250" i="1"/>
  <c r="H252" i="1"/>
  <c r="H251" i="1"/>
  <c r="H253" i="1"/>
  <c r="H254" i="1"/>
  <c r="H255" i="1"/>
  <c r="H256" i="1"/>
  <c r="H263" i="1"/>
  <c r="H257" i="1"/>
  <c r="H258" i="1"/>
  <c r="H264" i="1"/>
  <c r="H265" i="1"/>
  <c r="H259" i="1"/>
  <c r="H262" i="1"/>
  <c r="H260" i="1"/>
  <c r="H261" i="1"/>
  <c r="H266" i="1"/>
  <c r="H267" i="1"/>
  <c r="H269" i="1"/>
  <c r="H268" i="1"/>
  <c r="H270" i="1"/>
  <c r="H271" i="1"/>
  <c r="H272" i="1"/>
  <c r="H273" i="1"/>
  <c r="H274" i="1"/>
  <c r="H276" i="1"/>
  <c r="H275" i="1"/>
  <c r="H277" i="1"/>
  <c r="H278" i="1"/>
  <c r="H279" i="1"/>
  <c r="H281" i="1"/>
  <c r="H280" i="1"/>
  <c r="H282" i="1"/>
  <c r="H283" i="1"/>
  <c r="H284" i="1"/>
  <c r="H287" i="1"/>
  <c r="H285" i="1"/>
  <c r="H286" i="1"/>
  <c r="H288" i="1"/>
  <c r="H289" i="1"/>
  <c r="H291" i="1"/>
  <c r="H292" i="1"/>
  <c r="H290" i="1"/>
  <c r="H293" i="1"/>
  <c r="H294" i="1"/>
  <c r="H295" i="1"/>
  <c r="H296" i="1"/>
  <c r="H298" i="1"/>
  <c r="H299" i="1"/>
  <c r="H297" i="1"/>
  <c r="H300" i="1"/>
  <c r="H301" i="1"/>
  <c r="H304" i="1"/>
  <c r="H302" i="1"/>
  <c r="H303" i="1"/>
  <c r="H305" i="1"/>
  <c r="H306" i="1"/>
  <c r="H307" i="1"/>
  <c r="H308" i="1"/>
  <c r="H309" i="1"/>
  <c r="H317" i="1"/>
  <c r="H310" i="1"/>
  <c r="H311" i="1"/>
  <c r="H318" i="1"/>
  <c r="H316" i="1"/>
  <c r="H312" i="1"/>
  <c r="H319" i="1"/>
  <c r="H313" i="1"/>
  <c r="H314" i="1"/>
  <c r="H315" i="1"/>
  <c r="H324" i="1"/>
  <c r="H325" i="1"/>
  <c r="H320" i="1"/>
  <c r="H322" i="1"/>
  <c r="H323" i="1"/>
  <c r="H321" i="1"/>
  <c r="H327" i="1"/>
  <c r="H326" i="1"/>
  <c r="H328" i="1"/>
  <c r="H332" i="1"/>
  <c r="H333" i="1"/>
  <c r="H334" i="1"/>
  <c r="H329" i="1"/>
  <c r="H330" i="1"/>
  <c r="H331" i="1"/>
  <c r="H335" i="1"/>
  <c r="H337" i="1"/>
  <c r="H338" i="1"/>
  <c r="H336" i="1"/>
  <c r="H340" i="1"/>
  <c r="H341" i="1"/>
  <c r="H339" i="1"/>
  <c r="H343" i="1"/>
  <c r="H344" i="1"/>
  <c r="H345" i="1"/>
  <c r="H342" i="1"/>
  <c r="H346" i="1"/>
  <c r="H347" i="1"/>
  <c r="H348" i="1"/>
  <c r="H350" i="1"/>
  <c r="H349" i="1"/>
  <c r="H351" i="1"/>
  <c r="H352" i="1"/>
  <c r="H353" i="1"/>
  <c r="H354" i="1"/>
  <c r="H355" i="1"/>
  <c r="H356" i="1"/>
  <c r="H357" i="1"/>
  <c r="H359" i="1"/>
  <c r="H360" i="1"/>
  <c r="H358" i="1"/>
  <c r="H361" i="1"/>
  <c r="H362" i="1"/>
  <c r="H363" i="1"/>
  <c r="H364" i="1"/>
  <c r="H366" i="1"/>
  <c r="H365" i="1"/>
  <c r="H367" i="1"/>
  <c r="H368" i="1"/>
  <c r="H369" i="1"/>
  <c r="H370" i="1"/>
  <c r="H372" i="1"/>
  <c r="H371" i="1"/>
  <c r="H373" i="1"/>
  <c r="H374" i="1"/>
  <c r="H375" i="1"/>
  <c r="H376" i="1"/>
  <c r="H377" i="1"/>
  <c r="H378" i="1"/>
  <c r="H379" i="1"/>
  <c r="H380" i="1"/>
  <c r="H382" i="1"/>
  <c r="H381" i="1"/>
  <c r="H383" i="1"/>
  <c r="H384" i="1"/>
  <c r="H385" i="1"/>
  <c r="H386" i="1"/>
  <c r="H389" i="1"/>
  <c r="H387" i="1"/>
  <c r="H390" i="1"/>
  <c r="H391" i="1"/>
  <c r="H388" i="1"/>
  <c r="H392" i="1"/>
  <c r="H401" i="1"/>
  <c r="H402" i="1"/>
  <c r="H393" i="1"/>
  <c r="H396" i="1"/>
  <c r="H394" i="1"/>
  <c r="H403" i="1"/>
  <c r="H395" i="1"/>
  <c r="H404" i="1"/>
  <c r="H397" i="1"/>
  <c r="H398" i="1"/>
  <c r="H399" i="1"/>
  <c r="H405" i="1"/>
  <c r="H406" i="1"/>
  <c r="H407" i="1"/>
  <c r="H408" i="1"/>
  <c r="H400" i="1"/>
  <c r="H410" i="1"/>
  <c r="H409" i="1"/>
  <c r="H411" i="1"/>
  <c r="H412" i="1"/>
  <c r="H414" i="1"/>
  <c r="H413" i="1"/>
  <c r="H415" i="1"/>
  <c r="H417" i="1"/>
  <c r="H418" i="1"/>
  <c r="H419" i="1"/>
  <c r="H416" i="1"/>
  <c r="H421" i="1"/>
  <c r="H424" i="1"/>
  <c r="H422" i="1"/>
  <c r="H420" i="1"/>
  <c r="H423" i="1"/>
  <c r="H425" i="1"/>
  <c r="H426" i="1"/>
  <c r="H427" i="1"/>
  <c r="H430" i="1"/>
  <c r="H428" i="1"/>
  <c r="H431" i="1"/>
  <c r="H429" i="1"/>
  <c r="H432" i="1"/>
  <c r="H446" i="1"/>
  <c r="H442" i="1"/>
  <c r="H433" i="1"/>
  <c r="H434" i="1"/>
  <c r="H435" i="1"/>
  <c r="H447" i="1"/>
  <c r="H448" i="1"/>
  <c r="H436" i="1"/>
  <c r="H437" i="1"/>
  <c r="H443" i="1"/>
  <c r="H449" i="1"/>
  <c r="H444" i="1"/>
  <c r="H438" i="1"/>
  <c r="H445" i="1"/>
  <c r="H439" i="1"/>
  <c r="H440" i="1"/>
  <c r="H450" i="1"/>
  <c r="H451" i="1"/>
  <c r="H452" i="1"/>
  <c r="H441" i="1"/>
  <c r="H454" i="1"/>
  <c r="H453" i="1"/>
  <c r="H455" i="1"/>
  <c r="H456" i="1"/>
  <c r="H457" i="1"/>
  <c r="H458" i="1"/>
  <c r="H459" i="1"/>
  <c r="H461" i="1"/>
  <c r="H460" i="1"/>
  <c r="H462" i="1"/>
  <c r="H471" i="1"/>
  <c r="H469" i="1"/>
  <c r="H463" i="1"/>
  <c r="H464" i="1"/>
  <c r="H465" i="1"/>
  <c r="H466" i="1"/>
  <c r="H467" i="1"/>
  <c r="H472" i="1"/>
  <c r="H468" i="1"/>
  <c r="H473" i="1"/>
  <c r="H470" i="1"/>
  <c r="H474" i="1"/>
  <c r="H475" i="1"/>
  <c r="H476" i="1"/>
  <c r="H477" i="1"/>
  <c r="H478" i="1"/>
  <c r="H479" i="1"/>
  <c r="H480" i="1"/>
  <c r="H481" i="1"/>
  <c r="H482" i="1"/>
  <c r="H492" i="1"/>
  <c r="H493" i="1"/>
  <c r="H494" i="1"/>
  <c r="H483" i="1"/>
  <c r="H484" i="1"/>
  <c r="H495" i="1"/>
  <c r="H485" i="1"/>
  <c r="H486" i="1"/>
  <c r="H487" i="1"/>
  <c r="H488" i="1"/>
  <c r="H489" i="1"/>
  <c r="H496" i="1"/>
  <c r="H497" i="1"/>
  <c r="H498" i="1"/>
  <c r="H490" i="1"/>
  <c r="H499" i="1"/>
  <c r="H491" i="1"/>
  <c r="H500" i="1"/>
  <c r="H501" i="1"/>
  <c r="H502" i="1"/>
  <c r="H504" i="1"/>
  <c r="H505" i="1"/>
  <c r="H506" i="1"/>
  <c r="H507" i="1"/>
  <c r="H508" i="1"/>
  <c r="H509" i="1"/>
  <c r="H503" i="1"/>
  <c r="H510" i="1"/>
  <c r="H511" i="1"/>
  <c r="H512" i="1"/>
  <c r="H513" i="1"/>
  <c r="H514" i="1"/>
  <c r="H515" i="1"/>
  <c r="H517" i="1"/>
  <c r="H516" i="1"/>
  <c r="H523" i="1"/>
  <c r="H518" i="1"/>
  <c r="H524" i="1"/>
  <c r="H519" i="1"/>
  <c r="H525" i="1"/>
  <c r="H526" i="1"/>
  <c r="H520" i="1"/>
  <c r="H521" i="1"/>
  <c r="H527" i="1"/>
  <c r="H522" i="1"/>
  <c r="H533" i="1"/>
  <c r="H534" i="1"/>
  <c r="H528" i="1"/>
  <c r="H531" i="1"/>
  <c r="H535" i="1"/>
  <c r="H529" i="1"/>
  <c r="H530" i="1"/>
  <c r="H532" i="1"/>
  <c r="H538" i="1"/>
  <c r="H537" i="1"/>
  <c r="H536" i="1"/>
  <c r="H539" i="1"/>
  <c r="H540" i="1"/>
  <c r="H541" i="1"/>
  <c r="H543" i="1"/>
  <c r="H542" i="1"/>
  <c r="H546" i="1"/>
  <c r="H547" i="1"/>
  <c r="H544" i="1"/>
  <c r="H548" i="1"/>
  <c r="H545" i="1"/>
  <c r="H551" i="1"/>
  <c r="H549" i="1"/>
  <c r="H550" i="1"/>
  <c r="H552" i="1"/>
  <c r="H553" i="1"/>
  <c r="H554" i="1"/>
  <c r="H555" i="1"/>
  <c r="H556" i="1"/>
  <c r="H557" i="1"/>
  <c r="H558" i="1"/>
  <c r="H559" i="1"/>
  <c r="H560" i="1"/>
  <c r="H561" i="1"/>
  <c r="H562" i="1"/>
  <c r="H563" i="1"/>
  <c r="H564" i="1"/>
  <c r="H565" i="1"/>
  <c r="H566" i="1"/>
  <c r="H567" i="1"/>
  <c r="H568" i="1"/>
  <c r="H570" i="1"/>
  <c r="H569" i="1"/>
  <c r="H571" i="1"/>
  <c r="H572" i="1"/>
  <c r="H573" i="1"/>
  <c r="H574" i="1"/>
  <c r="H577" i="1"/>
  <c r="H575" i="1"/>
  <c r="H576" i="1"/>
  <c r="H578" i="1"/>
  <c r="H581" i="1"/>
  <c r="H582" i="1"/>
  <c r="H579" i="1"/>
  <c r="H583" i="1"/>
  <c r="H584" i="1"/>
  <c r="H580" i="1"/>
  <c r="H585" i="1"/>
  <c r="H586" i="1"/>
  <c r="H587" i="1"/>
  <c r="H590" i="1"/>
  <c r="H588" i="1"/>
  <c r="H591" i="1"/>
  <c r="H589" i="1"/>
  <c r="H592" i="1"/>
  <c r="H593" i="1"/>
  <c r="H594" i="1"/>
  <c r="H595" i="1"/>
  <c r="H596" i="1"/>
  <c r="H597" i="1"/>
  <c r="H598" i="1"/>
  <c r="H599" i="1"/>
  <c r="H600" i="1"/>
  <c r="H601" i="1"/>
  <c r="H602" i="1"/>
  <c r="H603" i="1"/>
  <c r="H606" i="1"/>
  <c r="H604" i="1"/>
  <c r="H605" i="1"/>
  <c r="H607" i="1"/>
  <c r="H609" i="1"/>
  <c r="H608" i="1"/>
  <c r="H610" i="1"/>
  <c r="H611" i="1"/>
  <c r="H612" i="1"/>
  <c r="H613" i="1"/>
  <c r="H614" i="1"/>
  <c r="H615" i="1"/>
  <c r="H616" i="1"/>
  <c r="H617" i="1"/>
  <c r="H618" i="1"/>
  <c r="H620" i="1"/>
  <c r="H619" i="1"/>
  <c r="H622" i="1"/>
  <c r="H621" i="1"/>
  <c r="H624" i="1"/>
  <c r="H625" i="1"/>
  <c r="H626" i="1"/>
  <c r="H623" i="1"/>
  <c r="H630" i="1"/>
  <c r="H631" i="1"/>
  <c r="H637" i="1"/>
  <c r="H627" i="1"/>
  <c r="H632" i="1"/>
  <c r="H628" i="1"/>
  <c r="H638" i="1"/>
  <c r="H633" i="1"/>
  <c r="H629" i="1"/>
  <c r="H634" i="1"/>
  <c r="H635" i="1"/>
  <c r="H636" i="1"/>
  <c r="H639" i="1"/>
  <c r="H640" i="1"/>
  <c r="H641" i="1"/>
  <c r="H642" i="1"/>
  <c r="H645" i="1"/>
  <c r="H643" i="1"/>
  <c r="H644" i="1"/>
  <c r="H646" i="1"/>
  <c r="H647" i="1"/>
  <c r="H648" i="1"/>
  <c r="H649" i="1"/>
  <c r="H650" i="1"/>
  <c r="H652" i="1"/>
  <c r="H651" i="1"/>
  <c r="H653" i="1"/>
  <c r="H654" i="1"/>
  <c r="H655" i="1"/>
  <c r="H656" i="1"/>
  <c r="H657" i="1"/>
  <c r="H658" i="1"/>
  <c r="H663" i="1"/>
  <c r="H659" i="1"/>
  <c r="H664" i="1"/>
  <c r="H665" i="1"/>
  <c r="H660" i="1"/>
  <c r="H661" i="1"/>
  <c r="H666" i="1"/>
  <c r="H662" i="1"/>
  <c r="H667" i="1"/>
  <c r="H668" i="1"/>
  <c r="H669" i="1"/>
  <c r="H670" i="1"/>
  <c r="H678" i="1"/>
  <c r="H679" i="1"/>
  <c r="H671" i="1"/>
  <c r="H681" i="1"/>
  <c r="H672" i="1"/>
  <c r="H673" i="1"/>
  <c r="H680" i="1"/>
  <c r="H674" i="1"/>
  <c r="H682" i="1"/>
  <c r="H675" i="1"/>
  <c r="H676" i="1"/>
  <c r="H677" i="1"/>
  <c r="H683" i="1"/>
  <c r="H693" i="1"/>
  <c r="H694" i="1"/>
  <c r="H684" i="1"/>
  <c r="H695" i="1"/>
  <c r="H690" i="1"/>
  <c r="H685" i="1"/>
  <c r="H686" i="1"/>
  <c r="H687" i="1"/>
  <c r="H691" i="1"/>
  <c r="H696" i="1"/>
  <c r="H692" i="1"/>
  <c r="H688" i="1"/>
  <c r="H689" i="1"/>
  <c r="H697" i="1"/>
  <c r="H698" i="1"/>
  <c r="H699" i="1"/>
  <c r="H702" i="1"/>
  <c r="H703" i="1"/>
  <c r="H700" i="1"/>
  <c r="H704" i="1"/>
  <c r="H701" i="1"/>
  <c r="H705" i="1"/>
  <c r="H706" i="1"/>
  <c r="H709" i="1"/>
  <c r="H712" i="1"/>
  <c r="H707" i="1"/>
  <c r="H708" i="1"/>
  <c r="H710" i="1"/>
  <c r="H713" i="1"/>
  <c r="H711" i="1"/>
  <c r="H714" i="1"/>
  <c r="H715" i="1"/>
  <c r="H716" i="1"/>
  <c r="H732" i="1"/>
  <c r="H733" i="1"/>
  <c r="H723" i="1"/>
  <c r="H734" i="1"/>
  <c r="H717" i="1"/>
  <c r="H735" i="1"/>
  <c r="H724" i="1"/>
  <c r="H718" i="1"/>
  <c r="H725" i="1"/>
  <c r="H726" i="1"/>
  <c r="H719" i="1"/>
  <c r="H727" i="1"/>
  <c r="H720" i="1"/>
  <c r="H736" i="1"/>
  <c r="H728" i="1"/>
  <c r="H721" i="1"/>
  <c r="H737" i="1"/>
  <c r="H738" i="1"/>
  <c r="H722" i="1"/>
  <c r="H739" i="1"/>
  <c r="H729" i="1"/>
  <c r="H730" i="1"/>
  <c r="H740" i="1"/>
  <c r="H741" i="1"/>
  <c r="H731" i="1"/>
  <c r="H742" i="1"/>
  <c r="H743" i="1"/>
  <c r="H745" i="1"/>
  <c r="H747" i="1"/>
  <c r="H746" i="1"/>
  <c r="H744" i="1"/>
  <c r="H748" i="1"/>
  <c r="H749" i="1"/>
  <c r="H750" i="1"/>
  <c r="H751" i="1"/>
  <c r="H752" i="1"/>
  <c r="H754" i="1"/>
  <c r="H755" i="1"/>
  <c r="H753" i="1"/>
  <c r="H756" i="1"/>
  <c r="H759" i="1"/>
  <c r="H760" i="1"/>
  <c r="H757" i="1"/>
  <c r="H758" i="1"/>
  <c r="H763" i="1"/>
  <c r="H761" i="1"/>
  <c r="H762" i="1"/>
  <c r="H764" i="1"/>
  <c r="H766" i="1"/>
  <c r="H765" i="1"/>
  <c r="H767" i="1"/>
  <c r="H771" i="1"/>
  <c r="H768" i="1"/>
  <c r="H772" i="1"/>
  <c r="H769" i="1"/>
  <c r="H770" i="1"/>
  <c r="H773" i="1"/>
  <c r="H774" i="1"/>
  <c r="H775" i="1"/>
  <c r="H776" i="1"/>
  <c r="H777" i="1"/>
  <c r="H778" i="1"/>
  <c r="H780" i="1"/>
  <c r="H779" i="1"/>
  <c r="H781" i="1"/>
  <c r="H782" i="1"/>
  <c r="H783" i="1"/>
  <c r="H785" i="1"/>
  <c r="H784" i="1"/>
  <c r="H786" i="1"/>
  <c r="H787" i="1"/>
  <c r="H788" i="1"/>
  <c r="H789" i="1"/>
  <c r="H791" i="1"/>
  <c r="H792" i="1"/>
  <c r="H797" i="1"/>
  <c r="H793" i="1"/>
  <c r="H790" i="1"/>
  <c r="H794" i="1"/>
  <c r="H795" i="1"/>
  <c r="H796" i="1"/>
  <c r="H798" i="1"/>
  <c r="H799" i="1"/>
  <c r="H800" i="1"/>
  <c r="H802" i="1"/>
  <c r="H801" i="1"/>
  <c r="H803" i="1"/>
  <c r="H805" i="1"/>
  <c r="H807" i="1"/>
  <c r="H806" i="1"/>
  <c r="H808" i="1"/>
  <c r="H804" i="1"/>
  <c r="H809" i="1"/>
  <c r="H810" i="1"/>
  <c r="H811" i="1"/>
  <c r="H812" i="1"/>
  <c r="H813" i="1"/>
  <c r="H814" i="1"/>
  <c r="H815" i="1"/>
  <c r="H816" i="1"/>
  <c r="H817" i="1"/>
  <c r="H819" i="1"/>
  <c r="H818" i="1"/>
  <c r="H825" i="1"/>
  <c r="H826" i="1"/>
  <c r="H827" i="1"/>
  <c r="H820" i="1"/>
  <c r="H828" i="1"/>
  <c r="H829" i="1"/>
  <c r="H830" i="1"/>
  <c r="H821" i="1"/>
  <c r="H831" i="1"/>
  <c r="H822" i="1"/>
  <c r="H823" i="1"/>
  <c r="H824" i="1"/>
  <c r="H832" i="1"/>
  <c r="H839" i="1"/>
  <c r="H840" i="1"/>
  <c r="H833" i="1"/>
  <c r="H837" i="1"/>
  <c r="H834" i="1"/>
  <c r="H835" i="1"/>
  <c r="H838" i="1"/>
  <c r="H836" i="1"/>
  <c r="H841" i="1"/>
  <c r="H842" i="1"/>
  <c r="H849" i="1"/>
  <c r="H843" i="1"/>
  <c r="H844" i="1"/>
  <c r="H845" i="1"/>
  <c r="H848" i="1"/>
  <c r="H846" i="1"/>
  <c r="H847" i="1"/>
  <c r="H850" i="1"/>
  <c r="H851" i="1"/>
  <c r="H852" i="1"/>
  <c r="H856" i="1"/>
  <c r="H853" i="1"/>
  <c r="H857" i="1"/>
  <c r="H854" i="1"/>
  <c r="H855" i="1"/>
  <c r="H858" i="1"/>
  <c r="H859" i="1"/>
  <c r="H860" i="1"/>
  <c r="H861" i="1"/>
  <c r="H862" i="1"/>
  <c r="H863" i="1"/>
  <c r="H864" i="1"/>
  <c r="H866" i="1"/>
  <c r="H865" i="1"/>
  <c r="H867" i="1"/>
  <c r="H871" i="1"/>
  <c r="H868" i="1"/>
  <c r="H872" i="1"/>
  <c r="H869" i="1"/>
  <c r="H873" i="1"/>
  <c r="H874" i="1"/>
  <c r="H870" i="1"/>
  <c r="H878" i="1"/>
  <c r="H879" i="1"/>
  <c r="H876" i="1"/>
  <c r="H877" i="1"/>
  <c r="H875" i="1"/>
  <c r="H880" i="1"/>
  <c r="H882" i="1"/>
  <c r="H881" i="1"/>
  <c r="H883" i="1"/>
  <c r="H885" i="1"/>
  <c r="H884" i="1"/>
  <c r="H886" i="1"/>
  <c r="H887" i="1"/>
  <c r="H889" i="1"/>
  <c r="H888" i="1"/>
  <c r="H890" i="1"/>
  <c r="H891" i="1"/>
  <c r="H892" i="1"/>
  <c r="H893" i="1"/>
  <c r="H894" i="1"/>
  <c r="H895" i="1"/>
  <c r="H896" i="1"/>
  <c r="H897" i="1"/>
  <c r="H905" i="1"/>
  <c r="H898" i="1"/>
  <c r="H899" i="1"/>
  <c r="H906" i="1"/>
  <c r="H903" i="1"/>
  <c r="H900" i="1"/>
  <c r="H901" i="1"/>
  <c r="H904" i="1"/>
  <c r="H902" i="1"/>
  <c r="H908" i="1"/>
  <c r="H910" i="1"/>
  <c r="H909" i="1"/>
  <c r="H907" i="1"/>
  <c r="H914" i="1"/>
  <c r="H912" i="1"/>
  <c r="H911" i="1"/>
  <c r="H913" i="1"/>
  <c r="H915" i="1"/>
  <c r="H917" i="1"/>
  <c r="H916" i="1"/>
  <c r="H918" i="1"/>
  <c r="H919" i="1"/>
  <c r="H920" i="1"/>
  <c r="H924" i="1"/>
  <c r="H925" i="1"/>
  <c r="H922" i="1"/>
  <c r="H923" i="1"/>
  <c r="H921" i="1"/>
  <c r="H926" i="1"/>
  <c r="H927" i="1"/>
  <c r="H928" i="1"/>
  <c r="H929" i="1"/>
  <c r="H930" i="1"/>
  <c r="H931" i="1"/>
  <c r="H932" i="1"/>
  <c r="H933" i="1"/>
  <c r="H934" i="1"/>
  <c r="H935" i="1"/>
  <c r="H936" i="1"/>
  <c r="H937" i="1"/>
  <c r="H939" i="1"/>
  <c r="H940" i="1"/>
  <c r="H942" i="1"/>
  <c r="H941" i="1"/>
  <c r="H938" i="1"/>
  <c r="H943" i="1"/>
  <c r="H945" i="1"/>
  <c r="H946" i="1"/>
  <c r="H947" i="1"/>
  <c r="H944" i="1"/>
  <c r="H949" i="1"/>
  <c r="H948" i="1"/>
  <c r="H950" i="1"/>
  <c r="H951" i="1"/>
  <c r="H952" i="1"/>
  <c r="H953" i="1"/>
  <c r="H954" i="1"/>
  <c r="H955" i="1"/>
  <c r="H956" i="1"/>
  <c r="H957" i="1"/>
  <c r="H958" i="1"/>
  <c r="H959" i="1"/>
  <c r="H960" i="1"/>
  <c r="H961" i="1"/>
  <c r="H963" i="1"/>
  <c r="H962" i="1"/>
  <c r="H964" i="1"/>
  <c r="H965" i="1"/>
  <c r="H967" i="1"/>
  <c r="H966" i="1"/>
  <c r="H968" i="1"/>
  <c r="H969" i="1"/>
  <c r="H971" i="1"/>
  <c r="H972" i="1"/>
  <c r="H970" i="1"/>
  <c r="H973" i="1"/>
  <c r="H975" i="1"/>
  <c r="H974" i="1"/>
  <c r="H976" i="1"/>
  <c r="H977" i="1"/>
  <c r="H979" i="1"/>
  <c r="H978" i="1"/>
  <c r="H980" i="1"/>
  <c r="H981" i="1"/>
  <c r="H982" i="1"/>
  <c r="H983" i="1"/>
  <c r="H984" i="1"/>
  <c r="H986" i="1"/>
  <c r="H985" i="1"/>
  <c r="H987" i="1"/>
  <c r="H993" i="1"/>
  <c r="H996" i="1"/>
  <c r="H988" i="1"/>
  <c r="H994" i="1"/>
  <c r="H989" i="1"/>
  <c r="H990" i="1"/>
  <c r="H995" i="1"/>
  <c r="H991" i="1"/>
  <c r="H992" i="1"/>
  <c r="H997" i="1"/>
  <c r="H998" i="1"/>
  <c r="H999" i="1"/>
  <c r="H1000" i="1"/>
  <c r="H1001" i="1"/>
  <c r="H2" i="1"/>
</calcChain>
</file>

<file path=xl/sharedStrings.xml><?xml version="1.0" encoding="utf-8"?>
<sst xmlns="http://schemas.openxmlformats.org/spreadsheetml/2006/main" count="9207" uniqueCount="450">
  <si>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</si>
  <si>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</si>
  <si>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</si>
  <si>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</si>
  <si>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</si>
  <si>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</si>
  <si>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</si>
  <si>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</si>
  <si>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</si>
  <si>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</si>
  <si>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</si>
  <si>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</si>
  <si>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</si>
  <si>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</si>
  <si>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</si>
  <si>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</si>
  <si>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</si>
  <si>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</si>
  <si>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</si>
  <si>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</si>
  <si>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</si>
  <si>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</si>
  <si>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</si>
  <si>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</si>
  <si>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</si>
  <si>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</si>
  <si>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</si>
  <si>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</si>
  <si>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</si>
  <si>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</si>
  <si>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</si>
  <si>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</si>
  <si>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</si>
  <si>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</si>
  <si>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</si>
  <si>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</si>
  <si>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</si>
  <si>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</si>
  <si>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</si>
  <si>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</si>
  <si>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</si>
  <si>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</si>
  <si>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</si>
  <si>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</si>
  <si>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</si>
  <si>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</si>
  <si>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</si>
  <si>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</si>
  <si>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</si>
  <si>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</si>
  <si>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</si>
  <si>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</si>
  <si>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</si>
  <si>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</si>
  <si>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</si>
  <si>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</si>
  <si>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</si>
  <si>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</si>
  <si>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</si>
  <si>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</si>
  <si>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</si>
  <si>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</si>
  <si>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</si>
  <si>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</si>
  <si>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</si>
  <si>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</si>
  <si>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</si>
  <si>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</si>
  <si>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</si>
  <si>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</si>
  <si>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</si>
  <si>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</si>
  <si>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</si>
  <si>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</si>
  <si>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</si>
  <si>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</si>
  <si>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</si>
  <si>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</si>
  <si>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</si>
  <si>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</si>
  <si>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</si>
  <si>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</si>
  <si>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</si>
  <si>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</si>
  <si>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</si>
  <si>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</si>
  <si>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</si>
  <si>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</si>
  <si>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</si>
  <si>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</si>
  <si>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</si>
  <si>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</si>
  <si>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</si>
  <si>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</si>
  <si>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</si>
  <si>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</si>
  <si>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</si>
  <si>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</si>
  <si>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</si>
  <si>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</si>
  <si>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</si>
  <si>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</si>
  <si>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</si>
  <si>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</si>
  <si>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</si>
  <si>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</si>
  <si>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</si>
  <si>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</si>
  <si>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</si>
  <si>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</si>
  <si>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</si>
  <si>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</si>
  <si>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</si>
  <si>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</si>
  <si>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</si>
  <si>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</si>
  <si>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</si>
  <si>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</si>
  <si>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</si>
  <si>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</si>
  <si>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</si>
  <si>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</si>
  <si>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</si>
  <si>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</si>
  <si>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</si>
  <si>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</si>
  <si>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</si>
  <si>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</si>
  <si>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</si>
  <si>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</si>
  <si>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</si>
  <si>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</si>
  <si>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</si>
  <si>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</si>
  <si>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</si>
  <si>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</si>
  <si>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</si>
  <si>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</si>
  <si>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</si>
  <si>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</si>
  <si>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</si>
  <si>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</si>
  <si>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</si>
  <si>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</si>
  <si>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</si>
  <si>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</si>
  <si>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</si>
  <si>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</si>
  <si>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</si>
  <si>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</si>
  <si>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</si>
  <si>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</si>
  <si>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</si>
  <si>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</si>
  <si>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</si>
  <si>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</si>
  <si>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</si>
  <si>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</si>
  <si>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</si>
  <si>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</si>
  <si>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</si>
  <si>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</si>
  <si>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</si>
  <si>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</si>
  <si>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</si>
  <si>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</si>
  <si>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</si>
  <si>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</si>
  <si>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</si>
  <si>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</si>
  <si>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</si>
  <si>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</si>
  <si>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</si>
  <si>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</si>
  <si>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</si>
  <si>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</si>
  <si>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</si>
  <si>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</si>
  <si>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</si>
  <si>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</si>
  <si>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</si>
  <si>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</si>
  <si>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</si>
  <si>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</si>
  <si>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</si>
  <si>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</si>
  <si>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</si>
  <si>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</si>
  <si>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</si>
  <si>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</si>
  <si>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</si>
  <si>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</si>
  <si>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</si>
  <si>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</si>
  <si>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</si>
  <si>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</si>
  <si>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</si>
  <si>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</si>
  <si>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</si>
  <si>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</si>
  <si>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</si>
  <si>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</si>
  <si>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</si>
  <si>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</si>
  <si>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</si>
  <si>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</si>
  <si>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</si>
  <si>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</si>
  <si>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</si>
  <si>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</si>
  <si>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</si>
  <si>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</si>
  <si>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</si>
  <si>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</si>
  <si>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</si>
  <si>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</si>
  <si>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</si>
  <si>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</si>
  <si>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</si>
  <si>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</si>
  <si>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</si>
  <si>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</si>
  <si>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</si>
  <si>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</si>
  <si>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</si>
  <si>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</si>
  <si>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</si>
  <si>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</si>
  <si>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</si>
  <si>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</si>
  <si>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</si>
  <si>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</si>
  <si>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</si>
  <si>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</si>
  <si>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</si>
  <si>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</si>
  <si>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</si>
  <si>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</si>
  <si>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</si>
  <si>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</si>
  <si>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</si>
  <si>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</si>
  <si>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</si>
  <si>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</si>
  <si>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</si>
  <si>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</si>
  <si>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</si>
  <si>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</si>
  <si>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</si>
  <si>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</si>
  <si>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</si>
  <si>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</si>
  <si>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</si>
  <si>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</si>
  <si>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</si>
  <si>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</si>
  <si>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</si>
  <si>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</si>
  <si>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</si>
  <si>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</si>
  <si>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</si>
  <si>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</si>
  <si>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</si>
  <si>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</si>
  <si>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</si>
  <si>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</si>
  <si>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</si>
  <si>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</si>
  <si>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</si>
  <si>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</si>
  <si>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</si>
  <si>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</si>
  <si>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</si>
  <si>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</si>
  <si>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</si>
  <si>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</si>
  <si>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</si>
  <si>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</si>
  <si>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</si>
  <si>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</si>
  <si>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</si>
  <si>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</si>
  <si>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</si>
  <si>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</si>
  <si>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</si>
  <si>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</si>
  <si>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</si>
  <si>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</si>
  <si>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</si>
  <si>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</si>
  <si>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</si>
  <si>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</si>
  <si>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</si>
  <si>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</si>
  <si>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</si>
  <si>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</si>
  <si>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</si>
  <si>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</si>
  <si>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</si>
  <si>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</si>
  <si>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</si>
  <si>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</si>
  <si>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</si>
  <si>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</si>
  <si>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</si>
  <si>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</si>
  <si>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</si>
  <si>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</si>
  <si>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</si>
  <si>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</si>
  <si>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</si>
  <si>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</si>
  <si>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</si>
  <si>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</si>
  <si>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</si>
  <si>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</si>
  <si>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</si>
  <si>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</si>
  <si>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</si>
  <si>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</si>
  <si>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</si>
  <si>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</si>
  <si>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</si>
  <si>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</si>
  <si>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</si>
  <si>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</si>
  <si>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</si>
  <si>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</si>
  <si>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</si>
  <si>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</si>
  <si>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</si>
  <si>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</si>
  <si>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</si>
  <si>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</si>
  <si>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</si>
  <si>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</si>
  <si>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</si>
  <si>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</si>
  <si>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</si>
  <si>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</si>
  <si>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</si>
  <si>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</si>
  <si>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</si>
  <si>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</si>
  <si>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</si>
  <si>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</si>
  <si>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</si>
  <si>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</si>
  <si>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</si>
  <si>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</si>
  <si>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</si>
  <si>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</si>
  <si>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</si>
  <si>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</si>
  <si>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</si>
  <si>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</si>
  <si>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</si>
  <si>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</si>
  <si>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</si>
  <si>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</si>
  <si>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</si>
  <si>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</si>
  <si>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</si>
  <si>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</si>
  <si>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</si>
  <si>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</si>
  <si>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</si>
  <si>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</si>
  <si>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</si>
  <si>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</si>
  <si>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</si>
  <si>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</si>
  <si>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</si>
  <si>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</si>
  <si>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</si>
  <si>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</si>
  <si>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</si>
  <si>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</si>
  <si>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</si>
  <si>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</si>
  <si>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</si>
  <si>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</si>
  <si>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</si>
  <si>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</si>
  <si>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</si>
  <si>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</si>
  <si>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</si>
  <si>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</si>
  <si>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</si>
  <si>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</si>
  <si>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</si>
  <si>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</si>
  <si>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</si>
  <si>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</si>
  <si>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</si>
  <si>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</si>
  <si>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</si>
  <si>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</si>
  <si>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</si>
  <si>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</si>
  <si>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</si>
  <si>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</si>
  <si>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Sum of Monthly_Price</t>
  </si>
  <si>
    <t>Row Labels</t>
  </si>
  <si>
    <t>Grand Total</t>
  </si>
  <si>
    <t>Jan</t>
  </si>
  <si>
    <t>Feb</t>
  </si>
  <si>
    <t>Mar</t>
  </si>
  <si>
    <t>Apr</t>
  </si>
  <si>
    <t>May</t>
  </si>
  <si>
    <t>Jun</t>
  </si>
  <si>
    <t>Jul</t>
  </si>
  <si>
    <t>Aug</t>
  </si>
  <si>
    <t>Sep</t>
  </si>
  <si>
    <t>Oct</t>
  </si>
  <si>
    <t>Nov</t>
  </si>
  <si>
    <t>Dec</t>
  </si>
  <si>
    <t>Subscription Plan</t>
  </si>
  <si>
    <t>Parental_Controls Update</t>
  </si>
  <si>
    <t>Average Watch Hours Per User</t>
  </si>
  <si>
    <t>Engagement Percentage from Recommendations</t>
  </si>
  <si>
    <t>Basic</t>
  </si>
  <si>
    <t>Premium</t>
  </si>
  <si>
    <t>Standard</t>
  </si>
  <si>
    <t>Column Labels</t>
  </si>
  <si>
    <t>Count of User_ID</t>
  </si>
  <si>
    <t>Average of Watch_Hours</t>
  </si>
  <si>
    <t>Sum of Engagement Percentage from Recommendations</t>
  </si>
  <si>
    <t>Sum of Total_Movies_Watched</t>
  </si>
  <si>
    <t>Sum of Total_Series_Watched</t>
  </si>
  <si>
    <t>(All)</t>
  </si>
  <si>
    <t>Sum of Watch_Hours</t>
  </si>
  <si>
    <t>Average of Loyalty_Points</t>
  </si>
  <si>
    <t>10-59</t>
  </si>
  <si>
    <t>60-109</t>
  </si>
  <si>
    <t>110-159</t>
  </si>
  <si>
    <t>160-209</t>
  </si>
  <si>
    <t>210-259</t>
  </si>
  <si>
    <t>260-309</t>
  </si>
  <si>
    <t>310-359</t>
  </si>
  <si>
    <t>360-409</t>
  </si>
  <si>
    <t>410-459</t>
  </si>
  <si>
    <t>460-509</t>
  </si>
  <si>
    <t>LOYALTY  POINTS DISTRIBUTION BY VARIOUS WAY</t>
  </si>
  <si>
    <t>Count of Has_Downloaded_Content</t>
  </si>
  <si>
    <t>Average of Engagement Percentage from Recommendations</t>
  </si>
  <si>
    <t>Total Count of User_ID</t>
  </si>
  <si>
    <t>Total Sum of Watch_Hours</t>
  </si>
  <si>
    <t>All Analysis Dashboard</t>
  </si>
  <si>
    <t>Showing Loyalty points distribution three-way - by  "Subscription plans", "Engagement Level" and by "User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</si>
</sst>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4009]m/d/yyyy;@"/>
    <numFmt numFmtId="165" formatCode="[$-14009]dd/mm/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28"/>
      <color theme="1"/>
      <name val="ADAM.CG PRO"/>
      <family val="3"/>
    </font>
    <font>
      <b/>
      <sz val="18"/>
      <color theme="1"/>
      <name val="Calibri"/>
      <family val="2"/>
      <scheme val="minor"/>
    </font>
    <font>
      <b/>
      <sz val="11"/>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64" fontId="0" fillId="0" borderId="0" xfId="0" applyNumberFormat="1"/>
    <xf numFmtId="0" fontId="0" fillId="0" borderId="0" xfId="0" applyAlignment="1">
      <alignment horizontal="right"/>
    </xf>
    <xf numFmtId="165" fontId="0" fillId="0" borderId="0" xfId="0" applyNumberFormat="1" applyAlignment="1">
      <alignment horizontal="right"/>
    </xf>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6" fillId="0" borderId="10" xfId="0" applyFont="1" applyBorder="1" applyAlignment="1">
      <alignment horizontal="left" vertical="center" wrapText="1"/>
    </xf>
    <xf numFmtId="164" fontId="16" fillId="0" borderId="10" xfId="0" applyNumberFormat="1" applyFont="1" applyBorder="1" applyAlignment="1">
      <alignment horizontal="left" vertical="center" wrapText="1"/>
    </xf>
    <xf numFmtId="0" fontId="16" fillId="33" borderId="10" xfId="0" applyFont="1" applyFill="1" applyBorder="1" applyAlignment="1">
      <alignment horizontal="left" vertical="center" wrapText="1"/>
    </xf>
    <xf numFmtId="0" fontId="16" fillId="33" borderId="0" xfId="0" applyFont="1" applyFill="1" applyAlignment="1">
      <alignment horizontal="left" vertical="center" wrapText="1"/>
    </xf>
    <xf numFmtId="0" fontId="16" fillId="0" borderId="10" xfId="0" applyFont="1" applyBorder="1" applyAlignment="1">
      <alignment horizontal="left" wrapText="1"/>
    </xf>
    <xf numFmtId="0" fontId="0" fillId="0" borderId="0" xfId="0" applyAlignment="1">
      <alignment wrapText="1"/>
    </xf>
    <xf numFmtId="0" fontId="0" fillId="0" borderId="0" xfId="0" pivotButton="1" applyAlignment="1">
      <alignment vertical="top" wrapText="1"/>
    </xf>
    <xf numFmtId="0" fontId="0" fillId="0" borderId="0" xfId="0" applyAlignment="1">
      <alignment vertical="top" wrapText="1"/>
    </xf>
    <xf numFmtId="0" fontId="0" fillId="0" borderId="0" xfId="0" pivotButton="1" applyAlignment="1">
      <alignment vertical="top"/>
    </xf>
    <xf numFmtId="0" fontId="0" fillId="0" borderId="0" xfId="0" applyAlignment="1">
      <alignment vertical="top"/>
    </xf>
    <xf numFmtId="0" fontId="16" fillId="0" borderId="0" xfId="0" applyFont="1"/>
    <xf numFmtId="165" fontId="0" fillId="0" borderId="0" xfId="0" applyNumberFormat="1" applyAlignment="1">
      <alignment horizontal="left"/>
    </xf>
    <xf numFmtId="0" fontId="0" fillId="0" borderId="0" xfId="0" applyAlignment="1">
      <alignment horizontal="left" indent="1"/>
    </xf>
    <xf numFmtId="0" fontId="19" fillId="37" borderId="0" xfId="0" applyFont="1" applyFill="1"/>
    <xf numFmtId="0" fontId="0" fillId="37" borderId="0" xfId="0" applyFill="1"/>
    <xf numFmtId="0" fontId="0" fillId="36" borderId="13" xfId="0" applyFill="1" applyBorder="1"/>
    <xf numFmtId="0" fontId="21" fillId="0" borderId="0" xfId="0" applyFont="1"/>
    <xf numFmtId="0" fontId="19" fillId="35" borderId="14" xfId="0" applyFont="1" applyFill="1" applyBorder="1" applyAlignment="1">
      <alignment horizontal="center"/>
    </xf>
    <xf numFmtId="0" fontId="19" fillId="35" borderId="15" xfId="0" applyFont="1" applyFill="1" applyBorder="1" applyAlignment="1">
      <alignment horizontal="center"/>
    </xf>
    <xf numFmtId="0" fontId="19" fillId="35" borderId="16" xfId="0" applyFont="1" applyFill="1" applyBorder="1" applyAlignment="1">
      <alignment horizontal="center"/>
    </xf>
    <xf numFmtId="0" fontId="20" fillId="36" borderId="11" xfId="0" applyFont="1" applyFill="1" applyBorder="1" applyAlignment="1">
      <alignment horizontal="center"/>
    </xf>
    <xf numFmtId="0" fontId="20" fillId="36" borderId="12" xfId="0" applyFont="1" applyFill="1" applyBorder="1" applyAlignment="1">
      <alignment horizontal="center"/>
    </xf>
    <xf numFmtId="0" fontId="18"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ont>
        <color rgb="FF9C0006"/>
      </font>
      <fill>
        <patternFill>
          <bgColor rgb="FFFFC7CE"/>
        </patternFill>
      </fill>
    </dxf>
    <dxf>
      <font>
        <color rgb="FF9C0006"/>
      </font>
      <fill>
        <patternFill>
          <bgColor rgb="FFFFC7CE"/>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numFmt numFmtId="165" formatCode="[$-14009]dd/mm/yyyy;@"/>
      <alignment horizontal="right" vertical="bottom" textRotation="0" wrapText="0" indent="0" justifyLastLine="0" shrinkToFit="0" readingOrder="0"/>
    </dxf>
    <dxf>
      <numFmt numFmtId="165" formatCode="[$-14009]dd/mm/yyyy;@"/>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
      <alignment vertical="top"/>
    </dxf>
    <dxf>
      <alignment vertical="top"/>
    </dxf>
    <dxf>
      <alignment wrapText="1"/>
    </dxf>
    <dxf>
      <alignment wrapText="1"/>
    </dxf>
    <dxf>
      <alignment vertical="top"/>
    </dxf>
    <dxf>
      <alignment vertical="top"/>
    </dxf>
    <dxf>
      <alignment vertical="top"/>
    </dxf>
    <dxf>
      <alignment vertical="top"/>
    </dxf>
    <dxf>
      <alignment vertical="top"/>
    </dxf>
    <dxf>
      <alignment vertical="top"/>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[Streaming_service_data_Assignment.xlsx]Monthly Revenue!PivotTable1</c:name>
    <c:fmtId val="11"/>
  </c:pivotSource>
  <c:chart>
    <c:title>
      <c:tx>
        <c:rich>
          <a:bodyPr rot="0" spcFirstLastPara="1" vertOverflow="ellipsis" vert="horz" wrap="square" anchor="ctr" anchorCtr="1"/>
          <a:lstStyle/>
          <a:p>
            <a:pPr>
              <a:defRPr lang="en-US" sz="1080" b="0" i="0" u="none" strike="noStrike" kern="1200" spc="0" baseline="0">
                <a:solidFill>
                  <a:schemeClr val="lt1"/>
                </a:solidFill>
                <a:latin typeface="+mn-lt"/>
                <a:ea typeface="+mn-ea"/>
                <a:cs typeface="+mn-cs"/>
              </a:defRPr>
            </a:pPr>
            <a:r>
              <a:rPr lang="en-US" sz="1200" b="1">
                <a:solidFill>
                  <a:schemeClr val="lt1"/>
                </a:solidFill>
                <a:latin typeface="+mn-lt"/>
                <a:ea typeface="+mn-ea"/>
                <a:cs typeface="+mn-cs"/>
              </a:rPr>
              <a:t>Monthly</a:t>
            </a:r>
            <a:r>
              <a:rPr lang="en-US" sz="1200" b="1" baseline="0">
                <a:solidFill>
                  <a:schemeClr val="lt1"/>
                </a:solidFill>
                <a:latin typeface="+mn-lt"/>
                <a:ea typeface="+mn-ea"/>
                <a:cs typeface="+mn-cs"/>
              </a:rPr>
              <a:t> Revenue Based on Subscription paln</a:t>
            </a:r>
            <a:endParaRPr lang="en-US" sz="1200" b="1">
              <a:solidFill>
                <a:srgbClr val="002060"/>
              </a:solidFill>
            </a:endParaRPr>
          </a:p>
        </c:rich>
      </c:tx>
      <c:layout>
        <c:manualLayout>
          <c:xMode val="edge"/>
          <c:yMode val="edge"/>
          <c:x val="0.20986010343991876"/>
          <c:y val="0.10069023794813614"/>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lang="en-US" sz="108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Revenue'!$B$3:$B$4</c:f>
              <c:strCache>
                <c:ptCount val="1"/>
                <c:pt idx="0">
                  <c:v>Basic</c:v>
                </c:pt>
              </c:strCache>
            </c:strRef>
          </c:tx>
          <c:spPr>
            <a:solidFill>
              <a:schemeClr val="accent1"/>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Revenue'!$B$5:$B$17</c:f>
              <c:numCache>
                <c:formatCode>General</c:formatCode>
                <c:ptCount val="12"/>
                <c:pt idx="0">
                  <c:v>143.82</c:v>
                </c:pt>
                <c:pt idx="1">
                  <c:v>215.73000000000008</c:v>
                </c:pt>
                <c:pt idx="2">
                  <c:v>207.74000000000007</c:v>
                </c:pt>
                <c:pt idx="3">
                  <c:v>255.68000000000012</c:v>
                </c:pt>
                <c:pt idx="4">
                  <c:v>199.75000000000006</c:v>
                </c:pt>
                <c:pt idx="5">
                  <c:v>239.7000000000001</c:v>
                </c:pt>
                <c:pt idx="6">
                  <c:v>223.72000000000008</c:v>
                </c:pt>
                <c:pt idx="7">
                  <c:v>191.76000000000005</c:v>
                </c:pt>
                <c:pt idx="8">
                  <c:v>215.73000000000008</c:v>
                </c:pt>
                <c:pt idx="9">
                  <c:v>255.68000000000012</c:v>
                </c:pt>
                <c:pt idx="10">
                  <c:v>183.77000000000004</c:v>
                </c:pt>
                <c:pt idx="11">
                  <c:v>247.69000000000011</c:v>
                </c:pt>
              </c:numCache>
            </c:numRef>
          </c:val>
          <c:extLst>
            <c:ext xmlns:c16="http://schemas.microsoft.com/office/drawing/2014/chart" uri="{C3380CC4-5D6E-409C-BE32-E72D297353CC}">
              <c16:uniqueId val="{00000000-DC9F-4F9A-B6EC-5BEB7970E865}"/>
            </c:ext>
          </c:extLst>
        </c:ser>
        <c:ser>
          <c:idx val="1"/>
          <c:order val="1"/>
          <c:tx>
            <c:strRef>
              <c:f>'Monthly Revenue'!$C$3:$C$4</c:f>
              <c:strCache>
                <c:ptCount val="1"/>
                <c:pt idx="0">
                  <c:v>Premium</c:v>
                </c:pt>
              </c:strCache>
            </c:strRef>
          </c:tx>
          <c:spPr>
            <a:solidFill>
              <a:schemeClr val="accent2"/>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Revenue'!$C$5:$C$17</c:f>
              <c:numCache>
                <c:formatCode>General</c:formatCode>
                <c:ptCount val="12"/>
                <c:pt idx="0">
                  <c:v>559.6500000000002</c:v>
                </c:pt>
                <c:pt idx="1">
                  <c:v>495.69000000000017</c:v>
                </c:pt>
                <c:pt idx="2">
                  <c:v>399.75000000000011</c:v>
                </c:pt>
                <c:pt idx="3">
                  <c:v>351.78000000000009</c:v>
                </c:pt>
                <c:pt idx="4">
                  <c:v>431.73000000000013</c:v>
                </c:pt>
                <c:pt idx="5">
                  <c:v>447.72000000000014</c:v>
                </c:pt>
                <c:pt idx="6">
                  <c:v>399.75000000000011</c:v>
                </c:pt>
                <c:pt idx="7">
                  <c:v>447.72000000000014</c:v>
                </c:pt>
                <c:pt idx="8">
                  <c:v>415.74000000000012</c:v>
                </c:pt>
                <c:pt idx="9">
                  <c:v>431.73000000000013</c:v>
                </c:pt>
                <c:pt idx="10">
                  <c:v>431.73000000000013</c:v>
                </c:pt>
                <c:pt idx="11">
                  <c:v>495.69000000000017</c:v>
                </c:pt>
              </c:numCache>
            </c:numRef>
          </c:val>
          <c:extLst>
            <c:ext xmlns:c16="http://schemas.microsoft.com/office/drawing/2014/chart" uri="{C3380CC4-5D6E-409C-BE32-E72D297353CC}">
              <c16:uniqueId val="{00000001-7261-41C7-A6B1-6BC9B14D7200}"/>
            </c:ext>
          </c:extLst>
        </c:ser>
        <c:ser>
          <c:idx val="2"/>
          <c:order val="2"/>
          <c:tx>
            <c:strRef>
              <c:f>'Monthly Revenue'!$D$3:$D$4</c:f>
              <c:strCache>
                <c:ptCount val="1"/>
                <c:pt idx="0">
                  <c:v>Standard</c:v>
                </c:pt>
              </c:strCache>
            </c:strRef>
          </c:tx>
          <c:spPr>
            <a:solidFill>
              <a:schemeClr val="accent3"/>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Revenue'!$D$5:$D$17</c:f>
              <c:numCache>
                <c:formatCode>General</c:formatCode>
                <c:ptCount val="12"/>
                <c:pt idx="0">
                  <c:v>275.7700000000001</c:v>
                </c:pt>
                <c:pt idx="1">
                  <c:v>419.6500000000002</c:v>
                </c:pt>
                <c:pt idx="2">
                  <c:v>359.70000000000016</c:v>
                </c:pt>
                <c:pt idx="3">
                  <c:v>347.71000000000015</c:v>
                </c:pt>
                <c:pt idx="4">
                  <c:v>323.73000000000013</c:v>
                </c:pt>
                <c:pt idx="5">
                  <c:v>335.72000000000014</c:v>
                </c:pt>
                <c:pt idx="6">
                  <c:v>407.6600000000002</c:v>
                </c:pt>
                <c:pt idx="7">
                  <c:v>359.70000000000016</c:v>
                </c:pt>
                <c:pt idx="8">
                  <c:v>311.74000000000012</c:v>
                </c:pt>
                <c:pt idx="9">
                  <c:v>263.78000000000009</c:v>
                </c:pt>
                <c:pt idx="10">
                  <c:v>311.74000000000012</c:v>
                </c:pt>
                <c:pt idx="11">
                  <c:v>419.6500000000002</c:v>
                </c:pt>
              </c:numCache>
            </c:numRef>
          </c:val>
          <c:extLst>
            <c:ext xmlns:c16="http://schemas.microsoft.com/office/drawing/2014/chart" uri="{C3380CC4-5D6E-409C-BE32-E72D297353CC}">
              <c16:uniqueId val="{00000002-7261-41C7-A6B1-6BC9B14D7200}"/>
            </c:ext>
          </c:extLst>
        </c:ser>
        <c:dLbls>
          <c:showLegendKey val="0"/>
          <c:showVal val="0"/>
          <c:showCatName val="0"/>
          <c:showSerName val="0"/>
          <c:showPercent val="0"/>
          <c:showBubbleSize val="0"/>
        </c:dLbls>
        <c:gapWidth val="219"/>
        <c:overlap val="-27"/>
        <c:axId val="1001317760"/>
        <c:axId val="1001308160"/>
      </c:barChart>
      <c:catAx>
        <c:axId val="1001317760"/>
        <c:scaling>
          <c:orientation val="minMax"/>
        </c:scaling>
        <c:delete val="0"/>
        <c:axPos val="b"/>
        <c:title>
          <c:tx>
            <c:rich>
              <a:bodyPr rot="0" spcFirstLastPara="1" vertOverflow="ellipsis" vert="horz" wrap="square" anchor="ctr" anchorCtr="1"/>
              <a:lstStyle/>
              <a:p>
                <a:pPr>
                  <a:defRPr lang="en-US" sz="1000" b="0" i="0" u="none" strike="noStrike" kern="1200" baseline="0">
                    <a:solidFill>
                      <a:srgbClr val="002060"/>
                    </a:solidFill>
                    <a:latin typeface="+mn-lt"/>
                    <a:ea typeface="+mn-ea"/>
                    <a:cs typeface="+mn-cs"/>
                  </a:defRPr>
                </a:pPr>
                <a:r>
                  <a:rPr lang="en-US" sz="1000">
                    <a:solidFill>
                      <a:srgbClr val="002060"/>
                    </a:solidFill>
                  </a:rPr>
                  <a:t>Months</a:t>
                </a:r>
              </a:p>
            </c:rich>
          </c:tx>
          <c:layout>
            <c:manualLayout>
              <c:xMode val="edge"/>
              <c:yMode val="edge"/>
              <c:x val="0.40043691696619627"/>
              <c:y val="0.7973861815664709"/>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001308160"/>
        <c:crosses val="autoZero"/>
        <c:auto val="1"/>
        <c:lblAlgn val="ctr"/>
        <c:lblOffset val="100"/>
        <c:noMultiLvlLbl val="0"/>
      </c:catAx>
      <c:valAx>
        <c:axId val="100130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r>
                  <a:rPr lang="en-US">
                    <a:solidFill>
                      <a:srgbClr val="002060"/>
                    </a:solidFill>
                  </a:rPr>
                  <a:t>Revenue</a:t>
                </a:r>
                <a:r>
                  <a:rPr lang="en-US" baseline="0">
                    <a:solidFill>
                      <a:srgbClr val="002060"/>
                    </a:solidFill>
                  </a:rPr>
                  <a:t> ($)</a:t>
                </a:r>
                <a:endParaRPr lang="en-US">
                  <a:solidFill>
                    <a:srgbClr val="002060"/>
                  </a:solidFill>
                </a:endParaRPr>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001317760"/>
        <c:crosses val="autoZero"/>
        <c:crossBetween val="between"/>
      </c:valAx>
      <c:spPr>
        <a:noFill/>
        <a:ln>
          <a:noFill/>
        </a:ln>
        <a:effectLst/>
      </c:spPr>
    </c:plotArea>
    <c:legend>
      <c:legendPos val="r"/>
      <c:layout>
        <c:manualLayout>
          <c:xMode val="edge"/>
          <c:yMode val="edge"/>
          <c:x val="0.77989367242650676"/>
          <c:y val="0.25779485905382143"/>
          <c:w val="0.21709972305937766"/>
          <c:h val="0.29299548220127519"/>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002060"/>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[Streaming_service_data_Assignment.xlsx]User Distribution!PivotTable1</c:name>
    <c:fmtId val="19"/>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lt1"/>
                </a:solidFill>
                <a:latin typeface="+mn-lt"/>
                <a:ea typeface="+mn-ea"/>
                <a:cs typeface="+mn-cs"/>
              </a:rPr>
              <a:t>User Distribution Across Price Tiers</a:t>
            </a:r>
            <a:endParaRPr lang="en-US"/>
          </a:p>
        </c:rich>
      </c:tx>
      <c:layout>
        <c:manualLayout>
          <c:xMode val="edge"/>
          <c:yMode val="edge"/>
          <c:x val="0.12729155730533684"/>
          <c:y val="0.10546077573636629"/>
        </c:manualLayout>
      </c:layout>
      <c:overlay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'User Distribution'!$B$3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'User Distribution'!$A$4:$A$7</c:f>
              <c:strCache>
                <c:ptCount val="3"/>
                <c:pt idx="0">
                  <c:v>7.99</c:v>
                </c:pt>
                <c:pt idx="1">
                  <c:v>11.99</c:v>
                </c:pt>
                <c:pt idx="2">
                  <c:v>15.99</c:v>
                </c:pt>
              </c:strCache>
            </c:strRef>
          </c:cat>
          <c:val>
            <c:numRef>
              <c:f>'User Distribution'!$B$4:$B$7</c:f>
              <c:numCache>
                <c:formatCode>General</c:formatCode>
                <c:ptCount val="3"/>
                <c:pt idx="0">
                  <c:v>323</c:v>
                </c:pt>
                <c:pt idx="1">
                  <c:v>345</c:v>
                </c:pt>
                <c:pt idx="2">
                  <c:v>332</c:v>
                </c:pt>
              </c:numCache>
            </c:numRef>
          </c:val>
          <c:extLst>
            <c:ext xmlns:c16="http://schemas.microsoft.com/office/drawing/2014/chart" uri="{C3380CC4-5D6E-409C-BE32-E72D297353CC}">
              <c16:uniqueId val="{00000000-F29A-4288-B60F-DE8A632C820B}"/>
            </c:ext>
          </c:extLst>
        </c:ser>
        <c:dLbls>
          <c:showLegendKey val="0"/>
          <c:showVal val="0"/>
          <c:showCatName val="0"/>
          <c:showSerName val="0"/>
          <c:showPercent val="0"/>
          <c:showBubbleSize val="0"/>
        </c:dLbls>
        <c:gapWidth val="150"/>
        <c:shape val="box"/>
        <c:axId val="1080540416"/>
        <c:axId val="1080540896"/>
        <c:axId val="0"/>
      </c:bar3DChart>
      <c:catAx>
        <c:axId val="108054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 Tier ($)</a:t>
                </a:r>
              </a:p>
            </c:rich>
          </c:tx>
          <c:layout>
            <c:manualLayout>
              <c:xMode val="edge"/>
              <c:yMode val="edge"/>
              <c:x val="0.43281386701662294"/>
              <c:y val="0.7995833333333333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40896"/>
        <c:crosses val="autoZero"/>
        <c:auto val="1"/>
        <c:lblAlgn val="ctr"/>
        <c:lblOffset val="100"/>
        <c:noMultiLvlLbl val="0"/>
      </c:catAx>
      <c:valAx>
        <c:axId val="108054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Number of Users</a:t>
                </a:r>
              </a:p>
              <a:p>
                <a:pPr>
                  <a:defRPr/>
                </a:pPr>
                <a:endParaRPr lang="en-US"/>
              </a:p>
            </c:rich>
          </c:tx>
          <c:layout>
            <c:manualLayout>
              <c:xMode val="edge"/>
              <c:yMode val="edge"/>
              <c:x val="5.3873578302712166E-2"/>
              <c:y val="0.3396165062700495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40416"/>
        <c:crosses val="autoZero"/>
        <c:crossBetween val="between"/>
      </c:valAx>
      <c:spPr>
        <a:noFill/>
        <a:ln>
          <a:noFill/>
        </a:ln>
        <a:effectLst/>
      </c:spPr>
    </c:plotArea>
    <c:legend>
      <c:legendPos val="r"/>
      <c:layout>
        <c:manualLayout>
          <c:xMode val="edge"/>
          <c:yMode val="edge"/>
          <c:x val="0.87525918635170619"/>
          <c:y val="0.52422426363371244"/>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[Streaming_service_data_Assignment.xlsx]Average Watch Hours !PivotTable2</c:name>
    <c:fmtId val="16"/>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400" b="1" i="0" u="none" strike="noStrike" kern="1200" spc="0" baseline="0">
                <a:solidFill>
                  <a:schemeClr val="lt1"/>
                </a:solidFill>
                <a:latin typeface="+mn-lt"/>
                <a:ea typeface="+mn-ea"/>
                <a:cs typeface="+mn-cs"/>
              </a:rPr>
              <a:t>Average Watch Hours </a:t>
            </a:r>
            <a:endParaRPr lang="en-US" sz="1400" b="1" i="0" u="none" strike="noStrike" kern="1200" spc="0" baseline="0">
              <a:solidFill>
                <a:schemeClr val="tx1"/>
              </a:solidFill>
            </a:endParaRPr>
          </a:p>
        </c:rich>
      </c:tx>
      <c:layout>
        <c:manualLayout>
          <c:xMode val="edge"/>
          <c:yMode val="edge"/>
          <c:x val="0.32721522309711287"/>
          <c:y val="9.6201516477107021E-2"/>
        </c:manualLayout>
      </c:layout>
      <c:overlay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Watch Hours '!$B$3</c:f>
              <c:strCache>
                <c:ptCount val="1"/>
                <c:pt idx="0">
                  <c:v>Total</c:v>
                </c:pt>
              </c:strCache>
            </c:strRef>
          </c:tx>
          <c:spPr>
            <a:solidFill>
              <a:schemeClr val="accent1"/>
            </a:solidFill>
            <a:ln>
              <a:noFill/>
            </a:ln>
            <a:effectLst/>
          </c:spPr>
          <c:invertIfNegative val="0"/>
          <c:cat>
            <c:strRef>
              <c:f>'Average Watch Hours '!$A$4:$A$1004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'Average Watch Hours '!$B$4:$B$1004</c:f>
              <c:numCache>
                <c:formatCode>General</c:formatCode>
                <c:ptCount val="1000"/>
                <c:pt idx="0">
                  <c:v>433</c:v>
                </c:pt>
                <c:pt idx="1">
                  <c:v>163</c:v>
                </c:pt>
                <c:pt idx="2">
                  <c:v>93</c:v>
                </c:pt>
                <c:pt idx="3">
                  <c:v>395</c:v>
                </c:pt>
                <c:pt idx="4">
                  <c:v>356</c:v>
                </c:pt>
                <c:pt idx="5">
                  <c:v>290</c:v>
                </c:pt>
                <c:pt idx="6">
                  <c:v>140</c:v>
                </c:pt>
                <c:pt idx="7">
                  <c:v>209</c:v>
                </c:pt>
                <c:pt idx="8">
                  <c:v>296</c:v>
                </c:pt>
                <c:pt idx="9">
                  <c:v>144</c:v>
                </c:pt>
                <c:pt idx="10">
                  <c:v>243</c:v>
                </c:pt>
                <c:pt idx="11">
                  <c:v>39</c:v>
                </c:pt>
                <c:pt idx="12">
                  <c:v>157</c:v>
                </c:pt>
                <c:pt idx="13">
                  <c:v>35</c:v>
                </c:pt>
                <c:pt idx="14">
                  <c:v>75</c:v>
                </c:pt>
                <c:pt idx="15">
                  <c:v>379</c:v>
                </c:pt>
                <c:pt idx="16">
                  <c:v>252</c:v>
                </c:pt>
                <c:pt idx="17">
                  <c:v>259</c:v>
                </c:pt>
                <c:pt idx="18">
                  <c:v>445</c:v>
                </c:pt>
                <c:pt idx="19">
                  <c:v>160</c:v>
                </c:pt>
                <c:pt idx="20">
                  <c:v>131</c:v>
                </c:pt>
                <c:pt idx="21">
                  <c:v>285</c:v>
                </c:pt>
                <c:pt idx="22">
                  <c:v>325</c:v>
                </c:pt>
                <c:pt idx="23">
                  <c:v>221</c:v>
                </c:pt>
                <c:pt idx="24">
                  <c:v>247</c:v>
                </c:pt>
                <c:pt idx="25">
                  <c:v>11</c:v>
                </c:pt>
                <c:pt idx="26">
                  <c:v>281</c:v>
                </c:pt>
                <c:pt idx="27">
                  <c:v>421</c:v>
                </c:pt>
                <c:pt idx="28">
                  <c:v>382</c:v>
                </c:pt>
                <c:pt idx="29">
                  <c:v>299</c:v>
                </c:pt>
                <c:pt idx="30">
                  <c:v>100</c:v>
                </c:pt>
                <c:pt idx="31">
                  <c:v>280</c:v>
                </c:pt>
                <c:pt idx="32">
                  <c:v>82</c:v>
                </c:pt>
                <c:pt idx="33">
                  <c:v>245</c:v>
                </c:pt>
                <c:pt idx="34">
                  <c:v>217</c:v>
                </c:pt>
                <c:pt idx="35">
                  <c:v>29</c:v>
                </c:pt>
                <c:pt idx="36">
                  <c:v>163</c:v>
                </c:pt>
                <c:pt idx="37">
                  <c:v>432</c:v>
                </c:pt>
                <c:pt idx="38">
                  <c:v>405</c:v>
                </c:pt>
                <c:pt idx="39">
                  <c:v>303</c:v>
                </c:pt>
                <c:pt idx="40">
                  <c:v>264</c:v>
                </c:pt>
                <c:pt idx="41">
                  <c:v>300</c:v>
                </c:pt>
                <c:pt idx="42">
                  <c:v>164</c:v>
                </c:pt>
                <c:pt idx="43">
                  <c:v>103</c:v>
                </c:pt>
                <c:pt idx="44">
                  <c:v>309</c:v>
                </c:pt>
                <c:pt idx="45">
                  <c:v>36</c:v>
                </c:pt>
                <c:pt idx="46">
                  <c:v>113</c:v>
                </c:pt>
                <c:pt idx="47">
                  <c:v>301</c:v>
                </c:pt>
                <c:pt idx="48">
                  <c:v>44</c:v>
                </c:pt>
                <c:pt idx="49">
                  <c:v>292</c:v>
                </c:pt>
                <c:pt idx="50">
                  <c:v>412</c:v>
                </c:pt>
                <c:pt idx="51">
                  <c:v>326</c:v>
                </c:pt>
                <c:pt idx="52">
                  <c:v>418</c:v>
                </c:pt>
                <c:pt idx="53">
                  <c:v>233</c:v>
                </c:pt>
                <c:pt idx="54">
                  <c:v>408</c:v>
                </c:pt>
                <c:pt idx="55">
                  <c:v>406</c:v>
                </c:pt>
                <c:pt idx="56">
                  <c:v>346</c:v>
                </c:pt>
                <c:pt idx="57">
                  <c:v>50</c:v>
                </c:pt>
                <c:pt idx="58">
                  <c:v>160</c:v>
                </c:pt>
                <c:pt idx="59">
                  <c:v>91</c:v>
                </c:pt>
                <c:pt idx="60">
                  <c:v>180</c:v>
                </c:pt>
                <c:pt idx="61">
                  <c:v>254</c:v>
                </c:pt>
                <c:pt idx="62">
                  <c:v>25</c:v>
                </c:pt>
                <c:pt idx="63">
                  <c:v>116</c:v>
                </c:pt>
                <c:pt idx="64">
                  <c:v>348</c:v>
                </c:pt>
                <c:pt idx="65">
                  <c:v>97</c:v>
                </c:pt>
                <c:pt idx="66">
                  <c:v>71</c:v>
                </c:pt>
                <c:pt idx="67">
                  <c:v>385</c:v>
                </c:pt>
                <c:pt idx="68">
                  <c:v>87</c:v>
                </c:pt>
                <c:pt idx="69">
                  <c:v>197</c:v>
                </c:pt>
                <c:pt idx="70">
                  <c:v>321</c:v>
                </c:pt>
                <c:pt idx="71">
                  <c:v>102</c:v>
                </c:pt>
                <c:pt idx="72">
                  <c:v>74</c:v>
                </c:pt>
                <c:pt idx="73">
                  <c:v>319</c:v>
                </c:pt>
                <c:pt idx="74">
                  <c:v>139</c:v>
                </c:pt>
                <c:pt idx="75">
                  <c:v>43</c:v>
                </c:pt>
                <c:pt idx="76">
                  <c:v>200</c:v>
                </c:pt>
                <c:pt idx="77">
                  <c:v>328</c:v>
                </c:pt>
                <c:pt idx="78">
                  <c:v>44</c:v>
                </c:pt>
                <c:pt idx="79">
                  <c:v>309</c:v>
                </c:pt>
                <c:pt idx="80">
                  <c:v>472</c:v>
                </c:pt>
                <c:pt idx="81">
                  <c:v>18</c:v>
                </c:pt>
                <c:pt idx="82">
                  <c:v>147</c:v>
                </c:pt>
                <c:pt idx="83">
                  <c:v>87</c:v>
                </c:pt>
                <c:pt idx="84">
                  <c:v>309</c:v>
                </c:pt>
                <c:pt idx="85">
                  <c:v>28</c:v>
                </c:pt>
                <c:pt idx="86">
                  <c:v>15</c:v>
                </c:pt>
                <c:pt idx="87">
                  <c:v>139</c:v>
                </c:pt>
                <c:pt idx="88">
                  <c:v>100</c:v>
                </c:pt>
                <c:pt idx="89">
                  <c:v>362</c:v>
                </c:pt>
                <c:pt idx="90">
                  <c:v>87</c:v>
                </c:pt>
                <c:pt idx="91">
                  <c:v>419</c:v>
                </c:pt>
                <c:pt idx="92">
                  <c:v>349</c:v>
                </c:pt>
                <c:pt idx="93">
                  <c:v>145</c:v>
                </c:pt>
                <c:pt idx="94">
                  <c:v>53</c:v>
                </c:pt>
                <c:pt idx="95">
                  <c:v>332</c:v>
                </c:pt>
                <c:pt idx="96">
                  <c:v>344</c:v>
                </c:pt>
                <c:pt idx="97">
                  <c:v>177</c:v>
                </c:pt>
                <c:pt idx="98">
                  <c:v>376</c:v>
                </c:pt>
                <c:pt idx="99">
                  <c:v>97</c:v>
                </c:pt>
                <c:pt idx="100">
                  <c:v>348</c:v>
                </c:pt>
                <c:pt idx="101">
                  <c:v>35</c:v>
                </c:pt>
                <c:pt idx="102">
                  <c:v>315</c:v>
                </c:pt>
                <c:pt idx="103">
                  <c:v>469</c:v>
                </c:pt>
                <c:pt idx="104">
                  <c:v>39</c:v>
                </c:pt>
                <c:pt idx="105">
                  <c:v>119</c:v>
                </c:pt>
                <c:pt idx="106">
                  <c:v>88</c:v>
                </c:pt>
                <c:pt idx="107">
                  <c:v>73</c:v>
                </c:pt>
                <c:pt idx="108">
                  <c:v>13</c:v>
                </c:pt>
                <c:pt idx="109">
                  <c:v>221</c:v>
                </c:pt>
                <c:pt idx="110">
                  <c:v>185</c:v>
                </c:pt>
                <c:pt idx="111">
                  <c:v>436</c:v>
                </c:pt>
                <c:pt idx="112">
                  <c:v>305</c:v>
                </c:pt>
                <c:pt idx="113">
                  <c:v>188</c:v>
                </c:pt>
                <c:pt idx="114">
                  <c:v>426</c:v>
                </c:pt>
                <c:pt idx="115">
                  <c:v>279</c:v>
                </c:pt>
                <c:pt idx="116">
                  <c:v>32</c:v>
                </c:pt>
                <c:pt idx="117">
                  <c:v>388</c:v>
                </c:pt>
                <c:pt idx="118">
                  <c:v>132</c:v>
                </c:pt>
                <c:pt idx="119">
                  <c:v>259</c:v>
                </c:pt>
                <c:pt idx="120">
                  <c:v>454</c:v>
                </c:pt>
                <c:pt idx="121">
                  <c:v>157</c:v>
                </c:pt>
                <c:pt idx="122">
                  <c:v>335</c:v>
                </c:pt>
                <c:pt idx="123">
                  <c:v>17</c:v>
                </c:pt>
                <c:pt idx="124">
                  <c:v>44</c:v>
                </c:pt>
                <c:pt idx="125">
                  <c:v>263</c:v>
                </c:pt>
                <c:pt idx="126">
                  <c:v>375</c:v>
                </c:pt>
                <c:pt idx="127">
                  <c:v>205</c:v>
                </c:pt>
                <c:pt idx="128">
                  <c:v>435</c:v>
                </c:pt>
                <c:pt idx="129">
                  <c:v>490</c:v>
                </c:pt>
                <c:pt idx="130">
                  <c:v>57</c:v>
                </c:pt>
                <c:pt idx="131">
                  <c:v>480</c:v>
                </c:pt>
                <c:pt idx="132">
                  <c:v>295</c:v>
                </c:pt>
                <c:pt idx="133">
                  <c:v>358</c:v>
                </c:pt>
                <c:pt idx="134">
                  <c:v>175</c:v>
                </c:pt>
                <c:pt idx="135">
                  <c:v>285</c:v>
                </c:pt>
                <c:pt idx="136">
                  <c:v>171</c:v>
                </c:pt>
                <c:pt idx="137">
                  <c:v>411</c:v>
                </c:pt>
                <c:pt idx="138">
                  <c:v>347</c:v>
                </c:pt>
                <c:pt idx="139">
                  <c:v>170</c:v>
                </c:pt>
                <c:pt idx="140">
                  <c:v>283</c:v>
                </c:pt>
                <c:pt idx="141">
                  <c:v>110</c:v>
                </c:pt>
                <c:pt idx="142">
                  <c:v>322</c:v>
                </c:pt>
                <c:pt idx="143">
                  <c:v>381</c:v>
                </c:pt>
                <c:pt idx="144">
                  <c:v>227</c:v>
                </c:pt>
                <c:pt idx="145">
                  <c:v>180</c:v>
                </c:pt>
                <c:pt idx="146">
                  <c:v>71</c:v>
                </c:pt>
                <c:pt idx="147">
                  <c:v>192</c:v>
                </c:pt>
                <c:pt idx="148">
                  <c:v>344</c:v>
                </c:pt>
                <c:pt idx="149">
                  <c:v>61</c:v>
                </c:pt>
                <c:pt idx="150">
                  <c:v>419</c:v>
                </c:pt>
                <c:pt idx="151">
                  <c:v>192</c:v>
                </c:pt>
                <c:pt idx="152">
                  <c:v>487</c:v>
                </c:pt>
                <c:pt idx="153">
                  <c:v>178</c:v>
                </c:pt>
                <c:pt idx="154">
                  <c:v>248</c:v>
                </c:pt>
                <c:pt idx="155">
                  <c:v>223</c:v>
                </c:pt>
                <c:pt idx="156">
                  <c:v>285</c:v>
                </c:pt>
                <c:pt idx="157">
                  <c:v>328</c:v>
                </c:pt>
                <c:pt idx="158">
                  <c:v>105</c:v>
                </c:pt>
                <c:pt idx="159">
                  <c:v>49</c:v>
                </c:pt>
                <c:pt idx="160">
                  <c:v>267</c:v>
                </c:pt>
                <c:pt idx="161">
                  <c:v>338</c:v>
                </c:pt>
                <c:pt idx="162">
                  <c:v>212</c:v>
                </c:pt>
                <c:pt idx="163">
                  <c:v>425</c:v>
                </c:pt>
                <c:pt idx="164">
                  <c:v>299</c:v>
                </c:pt>
                <c:pt idx="165">
                  <c:v>231</c:v>
                </c:pt>
                <c:pt idx="166">
                  <c:v>495</c:v>
                </c:pt>
                <c:pt idx="167">
                  <c:v>311</c:v>
                </c:pt>
                <c:pt idx="168">
                  <c:v>416</c:v>
                </c:pt>
                <c:pt idx="169">
                  <c:v>129</c:v>
                </c:pt>
                <c:pt idx="170">
                  <c:v>163</c:v>
                </c:pt>
                <c:pt idx="171">
                  <c:v>393</c:v>
                </c:pt>
                <c:pt idx="172">
                  <c:v>351</c:v>
                </c:pt>
                <c:pt idx="173">
                  <c:v>123</c:v>
                </c:pt>
                <c:pt idx="174">
                  <c:v>28</c:v>
                </c:pt>
                <c:pt idx="175">
                  <c:v>466</c:v>
                </c:pt>
                <c:pt idx="176">
                  <c:v>423</c:v>
                </c:pt>
                <c:pt idx="177">
                  <c:v>13</c:v>
                </c:pt>
                <c:pt idx="178">
                  <c:v>480</c:v>
                </c:pt>
                <c:pt idx="179">
                  <c:v>416</c:v>
                </c:pt>
                <c:pt idx="180">
                  <c:v>263</c:v>
                </c:pt>
                <c:pt idx="181">
                  <c:v>267</c:v>
                </c:pt>
                <c:pt idx="182">
                  <c:v>130</c:v>
                </c:pt>
                <c:pt idx="183">
                  <c:v>285</c:v>
                </c:pt>
                <c:pt idx="184">
                  <c:v>187</c:v>
                </c:pt>
                <c:pt idx="185">
                  <c:v>484</c:v>
                </c:pt>
                <c:pt idx="186">
                  <c:v>404</c:v>
                </c:pt>
                <c:pt idx="187">
                  <c:v>91</c:v>
                </c:pt>
                <c:pt idx="188">
                  <c:v>202</c:v>
                </c:pt>
                <c:pt idx="189">
                  <c:v>23</c:v>
                </c:pt>
                <c:pt idx="190">
                  <c:v>304</c:v>
                </c:pt>
                <c:pt idx="191">
                  <c:v>359</c:v>
                </c:pt>
                <c:pt idx="192">
                  <c:v>222</c:v>
                </c:pt>
                <c:pt idx="193">
                  <c:v>415</c:v>
                </c:pt>
                <c:pt idx="194">
                  <c:v>386</c:v>
                </c:pt>
                <c:pt idx="195">
                  <c:v>250</c:v>
                </c:pt>
                <c:pt idx="196">
                  <c:v>62</c:v>
                </c:pt>
                <c:pt idx="197">
                  <c:v>280</c:v>
                </c:pt>
                <c:pt idx="198">
                  <c:v>88</c:v>
                </c:pt>
                <c:pt idx="199">
                  <c:v>316</c:v>
                </c:pt>
                <c:pt idx="200">
                  <c:v>167</c:v>
                </c:pt>
                <c:pt idx="201">
                  <c:v>416</c:v>
                </c:pt>
                <c:pt idx="202">
                  <c:v>482</c:v>
                </c:pt>
                <c:pt idx="203">
                  <c:v>475</c:v>
                </c:pt>
                <c:pt idx="204">
                  <c:v>184</c:v>
                </c:pt>
                <c:pt idx="205">
                  <c:v>250</c:v>
                </c:pt>
                <c:pt idx="206">
                  <c:v>318</c:v>
                </c:pt>
                <c:pt idx="207">
                  <c:v>106</c:v>
                </c:pt>
                <c:pt idx="208">
                  <c:v>246</c:v>
                </c:pt>
                <c:pt idx="209">
                  <c:v>413</c:v>
                </c:pt>
                <c:pt idx="210">
                  <c:v>287</c:v>
                </c:pt>
                <c:pt idx="211">
                  <c:v>247</c:v>
                </c:pt>
                <c:pt idx="212">
                  <c:v>399</c:v>
                </c:pt>
                <c:pt idx="213">
                  <c:v>368</c:v>
                </c:pt>
                <c:pt idx="214">
                  <c:v>396</c:v>
                </c:pt>
                <c:pt idx="215">
                  <c:v>445</c:v>
                </c:pt>
                <c:pt idx="216">
                  <c:v>371</c:v>
                </c:pt>
                <c:pt idx="217">
                  <c:v>348</c:v>
                </c:pt>
                <c:pt idx="218">
                  <c:v>53</c:v>
                </c:pt>
                <c:pt idx="219">
                  <c:v>359</c:v>
                </c:pt>
                <c:pt idx="220">
                  <c:v>331</c:v>
                </c:pt>
                <c:pt idx="221">
                  <c:v>134</c:v>
                </c:pt>
                <c:pt idx="222">
                  <c:v>168</c:v>
                </c:pt>
                <c:pt idx="223">
                  <c:v>409</c:v>
                </c:pt>
                <c:pt idx="224">
                  <c:v>297</c:v>
                </c:pt>
                <c:pt idx="225">
                  <c:v>298</c:v>
                </c:pt>
                <c:pt idx="226">
                  <c:v>294</c:v>
                </c:pt>
                <c:pt idx="227">
                  <c:v>365</c:v>
                </c:pt>
                <c:pt idx="228">
                  <c:v>456</c:v>
                </c:pt>
                <c:pt idx="229">
                  <c:v>90</c:v>
                </c:pt>
                <c:pt idx="230">
                  <c:v>102</c:v>
                </c:pt>
                <c:pt idx="231">
                  <c:v>198</c:v>
                </c:pt>
                <c:pt idx="232">
                  <c:v>342</c:v>
                </c:pt>
                <c:pt idx="233">
                  <c:v>297</c:v>
                </c:pt>
                <c:pt idx="234">
                  <c:v>383</c:v>
                </c:pt>
                <c:pt idx="235">
                  <c:v>307</c:v>
                </c:pt>
                <c:pt idx="236">
                  <c:v>29</c:v>
                </c:pt>
                <c:pt idx="237">
                  <c:v>281</c:v>
                </c:pt>
                <c:pt idx="238">
                  <c:v>16</c:v>
                </c:pt>
                <c:pt idx="239">
                  <c:v>467</c:v>
                </c:pt>
                <c:pt idx="240">
                  <c:v>139</c:v>
                </c:pt>
                <c:pt idx="241">
                  <c:v>379</c:v>
                </c:pt>
                <c:pt idx="242">
                  <c:v>43</c:v>
                </c:pt>
                <c:pt idx="243">
                  <c:v>404</c:v>
                </c:pt>
                <c:pt idx="244">
                  <c:v>29</c:v>
                </c:pt>
                <c:pt idx="245">
                  <c:v>498</c:v>
                </c:pt>
                <c:pt idx="246">
                  <c:v>277</c:v>
                </c:pt>
                <c:pt idx="247">
                  <c:v>420</c:v>
                </c:pt>
                <c:pt idx="248">
                  <c:v>417</c:v>
                </c:pt>
                <c:pt idx="249">
                  <c:v>468</c:v>
                </c:pt>
                <c:pt idx="250">
                  <c:v>447</c:v>
                </c:pt>
                <c:pt idx="251">
                  <c:v>216</c:v>
                </c:pt>
                <c:pt idx="252">
                  <c:v>160</c:v>
                </c:pt>
                <c:pt idx="253">
                  <c:v>253</c:v>
                </c:pt>
                <c:pt idx="254">
                  <c:v>444</c:v>
                </c:pt>
                <c:pt idx="255">
                  <c:v>176</c:v>
                </c:pt>
                <c:pt idx="256">
                  <c:v>85</c:v>
                </c:pt>
                <c:pt idx="257">
                  <c:v>373</c:v>
                </c:pt>
                <c:pt idx="258">
                  <c:v>233</c:v>
                </c:pt>
                <c:pt idx="259">
                  <c:v>205</c:v>
                </c:pt>
                <c:pt idx="260">
                  <c:v>439</c:v>
                </c:pt>
                <c:pt idx="261">
                  <c:v>161</c:v>
                </c:pt>
                <c:pt idx="262">
                  <c:v>81</c:v>
                </c:pt>
                <c:pt idx="263">
                  <c:v>411</c:v>
                </c:pt>
                <c:pt idx="264">
                  <c:v>181</c:v>
                </c:pt>
                <c:pt idx="265">
                  <c:v>32</c:v>
                </c:pt>
                <c:pt idx="266">
                  <c:v>249</c:v>
                </c:pt>
                <c:pt idx="267">
                  <c:v>165</c:v>
                </c:pt>
                <c:pt idx="268">
                  <c:v>471</c:v>
                </c:pt>
                <c:pt idx="269">
                  <c:v>427</c:v>
                </c:pt>
                <c:pt idx="270">
                  <c:v>180</c:v>
                </c:pt>
                <c:pt idx="271">
                  <c:v>406</c:v>
                </c:pt>
                <c:pt idx="272">
                  <c:v>62</c:v>
                </c:pt>
                <c:pt idx="273">
                  <c:v>375</c:v>
                </c:pt>
                <c:pt idx="274">
                  <c:v>328</c:v>
                </c:pt>
                <c:pt idx="275">
                  <c:v>129</c:v>
                </c:pt>
                <c:pt idx="276">
                  <c:v>246</c:v>
                </c:pt>
                <c:pt idx="277">
                  <c:v>495</c:v>
                </c:pt>
                <c:pt idx="278">
                  <c:v>442</c:v>
                </c:pt>
                <c:pt idx="279">
                  <c:v>365</c:v>
                </c:pt>
                <c:pt idx="280">
                  <c:v>365</c:v>
                </c:pt>
                <c:pt idx="281">
                  <c:v>331</c:v>
                </c:pt>
                <c:pt idx="282">
                  <c:v>26</c:v>
                </c:pt>
                <c:pt idx="283">
                  <c:v>167</c:v>
                </c:pt>
                <c:pt idx="284">
                  <c:v>163</c:v>
                </c:pt>
                <c:pt idx="285">
                  <c:v>293</c:v>
                </c:pt>
                <c:pt idx="286">
                  <c:v>50</c:v>
                </c:pt>
                <c:pt idx="287">
                  <c:v>461</c:v>
                </c:pt>
                <c:pt idx="288">
                  <c:v>391</c:v>
                </c:pt>
                <c:pt idx="289">
                  <c:v>341</c:v>
                </c:pt>
                <c:pt idx="290">
                  <c:v>146</c:v>
                </c:pt>
                <c:pt idx="291">
                  <c:v>30</c:v>
                </c:pt>
                <c:pt idx="292">
                  <c:v>417</c:v>
                </c:pt>
                <c:pt idx="293">
                  <c:v>452</c:v>
                </c:pt>
                <c:pt idx="294">
                  <c:v>349</c:v>
                </c:pt>
                <c:pt idx="295">
                  <c:v>81</c:v>
                </c:pt>
                <c:pt idx="296">
                  <c:v>286</c:v>
                </c:pt>
                <c:pt idx="297">
                  <c:v>82</c:v>
                </c:pt>
                <c:pt idx="298">
                  <c:v>76</c:v>
                </c:pt>
                <c:pt idx="299">
                  <c:v>308</c:v>
                </c:pt>
                <c:pt idx="300">
                  <c:v>103</c:v>
                </c:pt>
                <c:pt idx="301">
                  <c:v>309</c:v>
                </c:pt>
                <c:pt idx="302">
                  <c:v>242</c:v>
                </c:pt>
                <c:pt idx="303">
                  <c:v>256</c:v>
                </c:pt>
                <c:pt idx="304">
                  <c:v>76</c:v>
                </c:pt>
                <c:pt idx="305">
                  <c:v>171</c:v>
                </c:pt>
                <c:pt idx="306">
                  <c:v>32</c:v>
                </c:pt>
                <c:pt idx="307">
                  <c:v>313</c:v>
                </c:pt>
                <c:pt idx="308">
                  <c:v>369</c:v>
                </c:pt>
                <c:pt idx="309">
                  <c:v>379</c:v>
                </c:pt>
                <c:pt idx="310">
                  <c:v>182</c:v>
                </c:pt>
                <c:pt idx="311">
                  <c:v>133</c:v>
                </c:pt>
                <c:pt idx="312">
                  <c:v>301</c:v>
                </c:pt>
                <c:pt idx="313">
                  <c:v>251</c:v>
                </c:pt>
                <c:pt idx="314">
                  <c:v>158</c:v>
                </c:pt>
                <c:pt idx="315">
                  <c:v>447</c:v>
                </c:pt>
                <c:pt idx="316">
                  <c:v>383</c:v>
                </c:pt>
                <c:pt idx="317">
                  <c:v>42</c:v>
                </c:pt>
                <c:pt idx="318">
                  <c:v>291</c:v>
                </c:pt>
                <c:pt idx="319">
                  <c:v>46</c:v>
                </c:pt>
                <c:pt idx="320">
                  <c:v>183</c:v>
                </c:pt>
                <c:pt idx="321">
                  <c:v>494</c:v>
                </c:pt>
                <c:pt idx="322">
                  <c:v>302</c:v>
                </c:pt>
                <c:pt idx="323">
                  <c:v>354</c:v>
                </c:pt>
                <c:pt idx="324">
                  <c:v>85</c:v>
                </c:pt>
                <c:pt idx="325">
                  <c:v>277</c:v>
                </c:pt>
                <c:pt idx="326">
                  <c:v>141</c:v>
                </c:pt>
                <c:pt idx="327">
                  <c:v>251</c:v>
                </c:pt>
                <c:pt idx="328">
                  <c:v>40</c:v>
                </c:pt>
                <c:pt idx="329">
                  <c:v>470</c:v>
                </c:pt>
                <c:pt idx="330">
                  <c:v>168</c:v>
                </c:pt>
                <c:pt idx="331">
                  <c:v>91</c:v>
                </c:pt>
                <c:pt idx="332">
                  <c:v>91</c:v>
                </c:pt>
                <c:pt idx="333">
                  <c:v>233</c:v>
                </c:pt>
                <c:pt idx="334">
                  <c:v>427</c:v>
                </c:pt>
                <c:pt idx="335">
                  <c:v>307</c:v>
                </c:pt>
                <c:pt idx="336">
                  <c:v>231</c:v>
                </c:pt>
                <c:pt idx="337">
                  <c:v>311</c:v>
                </c:pt>
                <c:pt idx="338">
                  <c:v>223</c:v>
                </c:pt>
                <c:pt idx="339">
                  <c:v>273</c:v>
                </c:pt>
                <c:pt idx="340">
                  <c:v>253</c:v>
                </c:pt>
                <c:pt idx="341">
                  <c:v>154</c:v>
                </c:pt>
                <c:pt idx="342">
                  <c:v>347</c:v>
                </c:pt>
                <c:pt idx="343">
                  <c:v>238</c:v>
                </c:pt>
                <c:pt idx="344">
                  <c:v>166</c:v>
                </c:pt>
                <c:pt idx="345">
                  <c:v>241</c:v>
                </c:pt>
                <c:pt idx="346">
                  <c:v>329</c:v>
                </c:pt>
                <c:pt idx="347">
                  <c:v>361</c:v>
                </c:pt>
                <c:pt idx="348">
                  <c:v>486</c:v>
                </c:pt>
                <c:pt idx="349">
                  <c:v>120</c:v>
                </c:pt>
                <c:pt idx="350">
                  <c:v>164</c:v>
                </c:pt>
                <c:pt idx="351">
                  <c:v>257</c:v>
                </c:pt>
                <c:pt idx="352">
                  <c:v>474</c:v>
                </c:pt>
                <c:pt idx="353">
                  <c:v>99</c:v>
                </c:pt>
                <c:pt idx="354">
                  <c:v>23</c:v>
                </c:pt>
                <c:pt idx="355">
                  <c:v>141</c:v>
                </c:pt>
                <c:pt idx="356">
                  <c:v>25</c:v>
                </c:pt>
                <c:pt idx="357">
                  <c:v>129</c:v>
                </c:pt>
                <c:pt idx="358">
                  <c:v>221</c:v>
                </c:pt>
                <c:pt idx="359">
                  <c:v>85</c:v>
                </c:pt>
                <c:pt idx="360">
                  <c:v>241</c:v>
                </c:pt>
                <c:pt idx="361">
                  <c:v>113</c:v>
                </c:pt>
                <c:pt idx="362">
                  <c:v>304</c:v>
                </c:pt>
                <c:pt idx="363">
                  <c:v>63</c:v>
                </c:pt>
                <c:pt idx="364">
                  <c:v>348</c:v>
                </c:pt>
                <c:pt idx="365">
                  <c:v>250</c:v>
                </c:pt>
                <c:pt idx="366">
                  <c:v>331</c:v>
                </c:pt>
                <c:pt idx="367">
                  <c:v>362</c:v>
                </c:pt>
                <c:pt idx="368">
                  <c:v>335</c:v>
                </c:pt>
                <c:pt idx="369">
                  <c:v>279</c:v>
                </c:pt>
                <c:pt idx="370">
                  <c:v>174</c:v>
                </c:pt>
                <c:pt idx="371">
                  <c:v>272</c:v>
                </c:pt>
                <c:pt idx="372">
                  <c:v>341</c:v>
                </c:pt>
                <c:pt idx="373">
                  <c:v>292</c:v>
                </c:pt>
                <c:pt idx="374">
                  <c:v>480</c:v>
                </c:pt>
                <c:pt idx="375">
                  <c:v>58</c:v>
                </c:pt>
                <c:pt idx="376">
                  <c:v>446</c:v>
                </c:pt>
                <c:pt idx="377">
                  <c:v>448</c:v>
                </c:pt>
                <c:pt idx="378">
                  <c:v>366</c:v>
                </c:pt>
                <c:pt idx="379">
                  <c:v>183</c:v>
                </c:pt>
                <c:pt idx="380">
                  <c:v>338</c:v>
                </c:pt>
                <c:pt idx="381">
                  <c:v>492</c:v>
                </c:pt>
                <c:pt idx="382">
                  <c:v>47</c:v>
                </c:pt>
                <c:pt idx="383">
                  <c:v>101</c:v>
                </c:pt>
                <c:pt idx="384">
                  <c:v>178</c:v>
                </c:pt>
                <c:pt idx="385">
                  <c:v>75</c:v>
                </c:pt>
                <c:pt idx="386">
                  <c:v>396</c:v>
                </c:pt>
                <c:pt idx="387">
                  <c:v>221</c:v>
                </c:pt>
                <c:pt idx="388">
                  <c:v>48</c:v>
                </c:pt>
                <c:pt idx="389">
                  <c:v>438</c:v>
                </c:pt>
                <c:pt idx="390">
                  <c:v>106</c:v>
                </c:pt>
                <c:pt idx="391">
                  <c:v>480</c:v>
                </c:pt>
                <c:pt idx="392">
                  <c:v>474</c:v>
                </c:pt>
                <c:pt idx="393">
                  <c:v>248</c:v>
                </c:pt>
                <c:pt idx="394">
                  <c:v>21</c:v>
                </c:pt>
                <c:pt idx="395">
                  <c:v>306</c:v>
                </c:pt>
                <c:pt idx="396">
                  <c:v>273</c:v>
                </c:pt>
                <c:pt idx="397">
                  <c:v>311</c:v>
                </c:pt>
                <c:pt idx="398">
                  <c:v>256</c:v>
                </c:pt>
                <c:pt idx="399">
                  <c:v>366</c:v>
                </c:pt>
                <c:pt idx="400">
                  <c:v>449</c:v>
                </c:pt>
                <c:pt idx="401">
                  <c:v>43</c:v>
                </c:pt>
                <c:pt idx="402">
                  <c:v>361</c:v>
                </c:pt>
                <c:pt idx="403">
                  <c:v>371</c:v>
                </c:pt>
                <c:pt idx="404">
                  <c:v>52</c:v>
                </c:pt>
                <c:pt idx="405">
                  <c:v>386</c:v>
                </c:pt>
                <c:pt idx="406">
                  <c:v>268</c:v>
                </c:pt>
                <c:pt idx="407">
                  <c:v>315</c:v>
                </c:pt>
                <c:pt idx="408">
                  <c:v>399</c:v>
                </c:pt>
                <c:pt idx="409">
                  <c:v>439</c:v>
                </c:pt>
                <c:pt idx="410">
                  <c:v>469</c:v>
                </c:pt>
                <c:pt idx="411">
                  <c:v>155</c:v>
                </c:pt>
                <c:pt idx="412">
                  <c:v>150</c:v>
                </c:pt>
                <c:pt idx="413">
                  <c:v>115</c:v>
                </c:pt>
                <c:pt idx="414">
                  <c:v>214</c:v>
                </c:pt>
                <c:pt idx="415">
                  <c:v>487</c:v>
                </c:pt>
                <c:pt idx="416">
                  <c:v>485</c:v>
                </c:pt>
                <c:pt idx="417">
                  <c:v>317</c:v>
                </c:pt>
                <c:pt idx="418">
                  <c:v>312</c:v>
                </c:pt>
                <c:pt idx="419">
                  <c:v>375</c:v>
                </c:pt>
                <c:pt idx="420">
                  <c:v>118</c:v>
                </c:pt>
                <c:pt idx="421">
                  <c:v>99</c:v>
                </c:pt>
                <c:pt idx="422">
                  <c:v>231</c:v>
                </c:pt>
                <c:pt idx="423">
                  <c:v>187</c:v>
                </c:pt>
                <c:pt idx="424">
                  <c:v>280</c:v>
                </c:pt>
                <c:pt idx="425">
                  <c:v>408</c:v>
                </c:pt>
                <c:pt idx="426">
                  <c:v>394</c:v>
                </c:pt>
                <c:pt idx="427">
                  <c:v>381</c:v>
                </c:pt>
                <c:pt idx="428">
                  <c:v>166</c:v>
                </c:pt>
                <c:pt idx="429">
                  <c:v>197</c:v>
                </c:pt>
                <c:pt idx="430">
                  <c:v>100</c:v>
                </c:pt>
                <c:pt idx="431">
                  <c:v>203</c:v>
                </c:pt>
                <c:pt idx="432">
                  <c:v>247</c:v>
                </c:pt>
                <c:pt idx="433">
                  <c:v>159</c:v>
                </c:pt>
                <c:pt idx="434">
                  <c:v>362</c:v>
                </c:pt>
                <c:pt idx="435">
                  <c:v>155</c:v>
                </c:pt>
                <c:pt idx="436">
                  <c:v>16</c:v>
                </c:pt>
                <c:pt idx="437">
                  <c:v>19</c:v>
                </c:pt>
                <c:pt idx="438">
                  <c:v>135</c:v>
                </c:pt>
                <c:pt idx="439">
                  <c:v>490</c:v>
                </c:pt>
                <c:pt idx="440">
                  <c:v>240</c:v>
                </c:pt>
                <c:pt idx="441">
                  <c:v>258</c:v>
                </c:pt>
                <c:pt idx="442">
                  <c:v>259</c:v>
                </c:pt>
                <c:pt idx="443">
                  <c:v>215</c:v>
                </c:pt>
                <c:pt idx="444">
                  <c:v>300</c:v>
                </c:pt>
                <c:pt idx="445">
                  <c:v>92</c:v>
                </c:pt>
                <c:pt idx="446">
                  <c:v>212</c:v>
                </c:pt>
                <c:pt idx="447">
                  <c:v>135</c:v>
                </c:pt>
                <c:pt idx="448">
                  <c:v>166</c:v>
                </c:pt>
                <c:pt idx="449">
                  <c:v>474</c:v>
                </c:pt>
                <c:pt idx="450">
                  <c:v>436</c:v>
                </c:pt>
                <c:pt idx="451">
                  <c:v>59</c:v>
                </c:pt>
                <c:pt idx="452">
                  <c:v>321</c:v>
                </c:pt>
                <c:pt idx="453">
                  <c:v>368</c:v>
                </c:pt>
                <c:pt idx="454">
                  <c:v>192</c:v>
                </c:pt>
                <c:pt idx="455">
                  <c:v>25</c:v>
                </c:pt>
                <c:pt idx="456">
                  <c:v>455</c:v>
                </c:pt>
                <c:pt idx="457">
                  <c:v>275</c:v>
                </c:pt>
                <c:pt idx="458">
                  <c:v>272</c:v>
                </c:pt>
                <c:pt idx="459">
                  <c:v>198</c:v>
                </c:pt>
                <c:pt idx="460">
                  <c:v>123</c:v>
                </c:pt>
                <c:pt idx="461">
                  <c:v>20</c:v>
                </c:pt>
                <c:pt idx="462">
                  <c:v>357</c:v>
                </c:pt>
                <c:pt idx="463">
                  <c:v>53</c:v>
                </c:pt>
                <c:pt idx="464">
                  <c:v>453</c:v>
                </c:pt>
                <c:pt idx="465">
                  <c:v>373</c:v>
                </c:pt>
                <c:pt idx="466">
                  <c:v>478</c:v>
                </c:pt>
                <c:pt idx="467">
                  <c:v>423</c:v>
                </c:pt>
                <c:pt idx="468">
                  <c:v>89</c:v>
                </c:pt>
                <c:pt idx="469">
                  <c:v>352</c:v>
                </c:pt>
                <c:pt idx="470">
                  <c:v>26</c:v>
                </c:pt>
                <c:pt idx="471">
                  <c:v>429</c:v>
                </c:pt>
                <c:pt idx="472">
                  <c:v>447</c:v>
                </c:pt>
                <c:pt idx="473">
                  <c:v>204</c:v>
                </c:pt>
                <c:pt idx="474">
                  <c:v>278</c:v>
                </c:pt>
                <c:pt idx="475">
                  <c:v>478</c:v>
                </c:pt>
                <c:pt idx="476">
                  <c:v>68</c:v>
                </c:pt>
                <c:pt idx="477">
                  <c:v>208</c:v>
                </c:pt>
                <c:pt idx="478">
                  <c:v>24</c:v>
                </c:pt>
                <c:pt idx="479">
                  <c:v>140</c:v>
                </c:pt>
                <c:pt idx="480">
                  <c:v>173</c:v>
                </c:pt>
                <c:pt idx="481">
                  <c:v>327</c:v>
                </c:pt>
                <c:pt idx="482">
                  <c:v>274</c:v>
                </c:pt>
                <c:pt idx="483">
                  <c:v>344</c:v>
                </c:pt>
                <c:pt idx="484">
                  <c:v>27</c:v>
                </c:pt>
                <c:pt idx="485">
                  <c:v>74</c:v>
                </c:pt>
                <c:pt idx="486">
                  <c:v>214</c:v>
                </c:pt>
                <c:pt idx="487">
                  <c:v>137</c:v>
                </c:pt>
                <c:pt idx="488">
                  <c:v>30</c:v>
                </c:pt>
                <c:pt idx="489">
                  <c:v>124</c:v>
                </c:pt>
                <c:pt idx="490">
                  <c:v>88</c:v>
                </c:pt>
                <c:pt idx="491">
                  <c:v>187</c:v>
                </c:pt>
                <c:pt idx="492">
                  <c:v>12</c:v>
                </c:pt>
                <c:pt idx="493">
                  <c:v>19</c:v>
                </c:pt>
                <c:pt idx="494">
                  <c:v>355</c:v>
                </c:pt>
                <c:pt idx="495">
                  <c:v>109</c:v>
                </c:pt>
                <c:pt idx="496">
                  <c:v>391</c:v>
                </c:pt>
                <c:pt idx="497">
                  <c:v>108</c:v>
                </c:pt>
                <c:pt idx="498">
                  <c:v>159</c:v>
                </c:pt>
                <c:pt idx="499">
                  <c:v>256</c:v>
                </c:pt>
                <c:pt idx="500">
                  <c:v>29</c:v>
                </c:pt>
                <c:pt idx="501">
                  <c:v>278</c:v>
                </c:pt>
                <c:pt idx="502">
                  <c:v>173</c:v>
                </c:pt>
                <c:pt idx="503">
                  <c:v>479</c:v>
                </c:pt>
                <c:pt idx="504">
                  <c:v>415</c:v>
                </c:pt>
                <c:pt idx="505">
                  <c:v>452</c:v>
                </c:pt>
                <c:pt idx="506">
                  <c:v>302</c:v>
                </c:pt>
                <c:pt idx="507">
                  <c:v>220</c:v>
                </c:pt>
                <c:pt idx="508">
                  <c:v>131</c:v>
                </c:pt>
                <c:pt idx="509">
                  <c:v>157</c:v>
                </c:pt>
                <c:pt idx="510">
                  <c:v>495</c:v>
                </c:pt>
                <c:pt idx="511">
                  <c:v>69</c:v>
                </c:pt>
                <c:pt idx="512">
                  <c:v>486</c:v>
                </c:pt>
                <c:pt idx="513">
                  <c:v>500</c:v>
                </c:pt>
                <c:pt idx="514">
                  <c:v>33</c:v>
                </c:pt>
                <c:pt idx="515">
                  <c:v>219</c:v>
                </c:pt>
                <c:pt idx="516">
                  <c:v>164</c:v>
                </c:pt>
                <c:pt idx="517">
                  <c:v>263</c:v>
                </c:pt>
                <c:pt idx="518">
                  <c:v>361</c:v>
                </c:pt>
                <c:pt idx="519">
                  <c:v>444</c:v>
                </c:pt>
                <c:pt idx="520">
                  <c:v>380</c:v>
                </c:pt>
                <c:pt idx="521">
                  <c:v>120</c:v>
                </c:pt>
                <c:pt idx="522">
                  <c:v>486</c:v>
                </c:pt>
                <c:pt idx="523">
                  <c:v>207</c:v>
                </c:pt>
                <c:pt idx="524">
                  <c:v>178</c:v>
                </c:pt>
                <c:pt idx="525">
                  <c:v>158</c:v>
                </c:pt>
                <c:pt idx="526">
                  <c:v>14</c:v>
                </c:pt>
                <c:pt idx="527">
                  <c:v>200</c:v>
                </c:pt>
                <c:pt idx="528">
                  <c:v>479</c:v>
                </c:pt>
                <c:pt idx="529">
                  <c:v>236</c:v>
                </c:pt>
                <c:pt idx="530">
                  <c:v>315</c:v>
                </c:pt>
                <c:pt idx="531">
                  <c:v>112</c:v>
                </c:pt>
                <c:pt idx="532">
                  <c:v>225</c:v>
                </c:pt>
                <c:pt idx="533">
                  <c:v>325</c:v>
                </c:pt>
                <c:pt idx="534">
                  <c:v>420</c:v>
                </c:pt>
                <c:pt idx="535">
                  <c:v>171</c:v>
                </c:pt>
                <c:pt idx="536">
                  <c:v>449</c:v>
                </c:pt>
                <c:pt idx="537">
                  <c:v>136</c:v>
                </c:pt>
                <c:pt idx="538">
                  <c:v>136</c:v>
                </c:pt>
                <c:pt idx="539">
                  <c:v>380</c:v>
                </c:pt>
                <c:pt idx="540">
                  <c:v>30</c:v>
                </c:pt>
                <c:pt idx="541">
                  <c:v>281</c:v>
                </c:pt>
                <c:pt idx="542">
                  <c:v>183</c:v>
                </c:pt>
                <c:pt idx="543">
                  <c:v>281</c:v>
                </c:pt>
                <c:pt idx="544">
                  <c:v>37</c:v>
                </c:pt>
                <c:pt idx="545">
                  <c:v>191</c:v>
                </c:pt>
                <c:pt idx="546">
                  <c:v>425</c:v>
                </c:pt>
                <c:pt idx="547">
                  <c:v>168</c:v>
                </c:pt>
                <c:pt idx="548">
                  <c:v>491</c:v>
                </c:pt>
                <c:pt idx="549">
                  <c:v>14</c:v>
                </c:pt>
                <c:pt idx="550">
                  <c:v>360</c:v>
                </c:pt>
                <c:pt idx="551">
                  <c:v>242</c:v>
                </c:pt>
                <c:pt idx="552">
                  <c:v>322</c:v>
                </c:pt>
                <c:pt idx="553">
                  <c:v>10</c:v>
                </c:pt>
                <c:pt idx="554">
                  <c:v>298</c:v>
                </c:pt>
                <c:pt idx="555">
                  <c:v>262</c:v>
                </c:pt>
                <c:pt idx="556">
                  <c:v>154</c:v>
                </c:pt>
                <c:pt idx="557">
                  <c:v>175</c:v>
                </c:pt>
                <c:pt idx="558">
                  <c:v>248</c:v>
                </c:pt>
                <c:pt idx="559">
                  <c:v>44</c:v>
                </c:pt>
                <c:pt idx="560">
                  <c:v>424</c:v>
                </c:pt>
                <c:pt idx="561">
                  <c:v>206</c:v>
                </c:pt>
                <c:pt idx="562">
                  <c:v>306</c:v>
                </c:pt>
                <c:pt idx="563">
                  <c:v>248</c:v>
                </c:pt>
                <c:pt idx="564">
                  <c:v>293</c:v>
                </c:pt>
                <c:pt idx="565">
                  <c:v>207</c:v>
                </c:pt>
                <c:pt idx="566">
                  <c:v>336</c:v>
                </c:pt>
                <c:pt idx="567">
                  <c:v>87</c:v>
                </c:pt>
                <c:pt idx="568">
                  <c:v>388</c:v>
                </c:pt>
                <c:pt idx="569">
                  <c:v>238</c:v>
                </c:pt>
                <c:pt idx="570">
                  <c:v>449</c:v>
                </c:pt>
                <c:pt idx="571">
                  <c:v>267</c:v>
                </c:pt>
                <c:pt idx="572">
                  <c:v>473</c:v>
                </c:pt>
                <c:pt idx="573">
                  <c:v>164</c:v>
                </c:pt>
                <c:pt idx="574">
                  <c:v>466</c:v>
                </c:pt>
                <c:pt idx="575">
                  <c:v>329</c:v>
                </c:pt>
                <c:pt idx="576">
                  <c:v>410</c:v>
                </c:pt>
                <c:pt idx="577">
                  <c:v>370</c:v>
                </c:pt>
                <c:pt idx="578">
                  <c:v>414</c:v>
                </c:pt>
                <c:pt idx="579">
                  <c:v>30</c:v>
                </c:pt>
                <c:pt idx="580">
                  <c:v>493</c:v>
                </c:pt>
                <c:pt idx="581">
                  <c:v>475</c:v>
                </c:pt>
                <c:pt idx="582">
                  <c:v>109</c:v>
                </c:pt>
                <c:pt idx="583">
                  <c:v>389</c:v>
                </c:pt>
                <c:pt idx="584">
                  <c:v>55</c:v>
                </c:pt>
                <c:pt idx="585">
                  <c:v>96</c:v>
                </c:pt>
                <c:pt idx="586">
                  <c:v>356</c:v>
                </c:pt>
                <c:pt idx="587">
                  <c:v>321</c:v>
                </c:pt>
                <c:pt idx="588">
                  <c:v>396</c:v>
                </c:pt>
                <c:pt idx="589">
                  <c:v>161</c:v>
                </c:pt>
                <c:pt idx="590">
                  <c:v>197</c:v>
                </c:pt>
                <c:pt idx="591">
                  <c:v>125</c:v>
                </c:pt>
                <c:pt idx="592">
                  <c:v>105</c:v>
                </c:pt>
                <c:pt idx="593">
                  <c:v>459</c:v>
                </c:pt>
                <c:pt idx="594">
                  <c:v>154</c:v>
                </c:pt>
                <c:pt idx="595">
                  <c:v>345</c:v>
                </c:pt>
                <c:pt idx="596">
                  <c:v>478</c:v>
                </c:pt>
                <c:pt idx="597">
                  <c:v>38</c:v>
                </c:pt>
                <c:pt idx="598">
                  <c:v>385</c:v>
                </c:pt>
                <c:pt idx="599">
                  <c:v>190</c:v>
                </c:pt>
                <c:pt idx="600">
                  <c:v>131</c:v>
                </c:pt>
                <c:pt idx="601">
                  <c:v>104</c:v>
                </c:pt>
                <c:pt idx="602">
                  <c:v>203</c:v>
                </c:pt>
                <c:pt idx="603">
                  <c:v>61</c:v>
                </c:pt>
                <c:pt idx="604">
                  <c:v>253</c:v>
                </c:pt>
                <c:pt idx="605">
                  <c:v>98</c:v>
                </c:pt>
                <c:pt idx="606">
                  <c:v>312</c:v>
                </c:pt>
                <c:pt idx="607">
                  <c:v>468</c:v>
                </c:pt>
                <c:pt idx="608">
                  <c:v>39</c:v>
                </c:pt>
                <c:pt idx="609">
                  <c:v>459</c:v>
                </c:pt>
                <c:pt idx="610">
                  <c:v>353</c:v>
                </c:pt>
                <c:pt idx="611">
                  <c:v>283</c:v>
                </c:pt>
                <c:pt idx="612">
                  <c:v>200</c:v>
                </c:pt>
                <c:pt idx="613">
                  <c:v>247</c:v>
                </c:pt>
                <c:pt idx="614">
                  <c:v>134</c:v>
                </c:pt>
                <c:pt idx="615">
                  <c:v>173</c:v>
                </c:pt>
                <c:pt idx="616">
                  <c:v>301</c:v>
                </c:pt>
                <c:pt idx="617">
                  <c:v>358</c:v>
                </c:pt>
                <c:pt idx="618">
                  <c:v>302</c:v>
                </c:pt>
                <c:pt idx="619">
                  <c:v>304</c:v>
                </c:pt>
                <c:pt idx="620">
                  <c:v>45</c:v>
                </c:pt>
                <c:pt idx="621">
                  <c:v>286</c:v>
                </c:pt>
                <c:pt idx="622">
                  <c:v>464</c:v>
                </c:pt>
                <c:pt idx="623">
                  <c:v>55</c:v>
                </c:pt>
                <c:pt idx="624">
                  <c:v>11</c:v>
                </c:pt>
                <c:pt idx="625">
                  <c:v>166</c:v>
                </c:pt>
                <c:pt idx="626">
                  <c:v>491</c:v>
                </c:pt>
                <c:pt idx="627">
                  <c:v>163</c:v>
                </c:pt>
                <c:pt idx="628">
                  <c:v>299</c:v>
                </c:pt>
                <c:pt idx="629">
                  <c:v>207</c:v>
                </c:pt>
                <c:pt idx="630">
                  <c:v>447</c:v>
                </c:pt>
                <c:pt idx="631">
                  <c:v>408</c:v>
                </c:pt>
                <c:pt idx="632">
                  <c:v>23</c:v>
                </c:pt>
                <c:pt idx="633">
                  <c:v>180</c:v>
                </c:pt>
                <c:pt idx="634">
                  <c:v>161</c:v>
                </c:pt>
                <c:pt idx="635">
                  <c:v>422</c:v>
                </c:pt>
                <c:pt idx="636">
                  <c:v>10</c:v>
                </c:pt>
                <c:pt idx="637">
                  <c:v>343</c:v>
                </c:pt>
                <c:pt idx="638">
                  <c:v>196</c:v>
                </c:pt>
                <c:pt idx="639">
                  <c:v>419</c:v>
                </c:pt>
                <c:pt idx="640">
                  <c:v>358</c:v>
                </c:pt>
                <c:pt idx="641">
                  <c:v>34</c:v>
                </c:pt>
                <c:pt idx="642">
                  <c:v>287</c:v>
                </c:pt>
                <c:pt idx="643">
                  <c:v>286</c:v>
                </c:pt>
                <c:pt idx="644">
                  <c:v>479</c:v>
                </c:pt>
                <c:pt idx="645">
                  <c:v>136</c:v>
                </c:pt>
                <c:pt idx="646">
                  <c:v>364</c:v>
                </c:pt>
                <c:pt idx="647">
                  <c:v>164</c:v>
                </c:pt>
                <c:pt idx="648">
                  <c:v>102</c:v>
                </c:pt>
                <c:pt idx="649">
                  <c:v>417</c:v>
                </c:pt>
                <c:pt idx="650">
                  <c:v>195</c:v>
                </c:pt>
                <c:pt idx="651">
                  <c:v>302</c:v>
                </c:pt>
                <c:pt idx="652">
                  <c:v>75</c:v>
                </c:pt>
                <c:pt idx="653">
                  <c:v>270</c:v>
                </c:pt>
                <c:pt idx="654">
                  <c:v>101</c:v>
                </c:pt>
                <c:pt idx="655">
                  <c:v>214</c:v>
                </c:pt>
                <c:pt idx="656">
                  <c:v>172</c:v>
                </c:pt>
                <c:pt idx="657">
                  <c:v>225</c:v>
                </c:pt>
                <c:pt idx="658">
                  <c:v>420</c:v>
                </c:pt>
                <c:pt idx="659">
                  <c:v>335</c:v>
                </c:pt>
                <c:pt idx="660">
                  <c:v>54</c:v>
                </c:pt>
                <c:pt idx="661">
                  <c:v>24</c:v>
                </c:pt>
                <c:pt idx="662">
                  <c:v>424</c:v>
                </c:pt>
                <c:pt idx="663">
                  <c:v>210</c:v>
                </c:pt>
                <c:pt idx="664">
                  <c:v>208</c:v>
                </c:pt>
                <c:pt idx="665">
                  <c:v>366</c:v>
                </c:pt>
                <c:pt idx="666">
                  <c:v>446</c:v>
                </c:pt>
                <c:pt idx="667">
                  <c:v>176</c:v>
                </c:pt>
                <c:pt idx="668">
                  <c:v>367</c:v>
                </c:pt>
                <c:pt idx="669">
                  <c:v>69</c:v>
                </c:pt>
                <c:pt idx="670">
                  <c:v>478</c:v>
                </c:pt>
                <c:pt idx="671">
                  <c:v>326</c:v>
                </c:pt>
                <c:pt idx="672">
                  <c:v>53</c:v>
                </c:pt>
                <c:pt idx="673">
                  <c:v>358</c:v>
                </c:pt>
                <c:pt idx="674">
                  <c:v>166</c:v>
                </c:pt>
                <c:pt idx="675">
                  <c:v>415</c:v>
                </c:pt>
                <c:pt idx="676">
                  <c:v>416</c:v>
                </c:pt>
                <c:pt idx="677">
                  <c:v>467</c:v>
                </c:pt>
                <c:pt idx="678">
                  <c:v>477</c:v>
                </c:pt>
                <c:pt idx="679">
                  <c:v>388</c:v>
                </c:pt>
                <c:pt idx="680">
                  <c:v>465</c:v>
                </c:pt>
                <c:pt idx="681">
                  <c:v>336</c:v>
                </c:pt>
                <c:pt idx="682">
                  <c:v>412</c:v>
                </c:pt>
                <c:pt idx="683">
                  <c:v>405</c:v>
                </c:pt>
                <c:pt idx="684">
                  <c:v>235</c:v>
                </c:pt>
                <c:pt idx="685">
                  <c:v>193</c:v>
                </c:pt>
                <c:pt idx="686">
                  <c:v>318</c:v>
                </c:pt>
                <c:pt idx="687">
                  <c:v>391</c:v>
                </c:pt>
                <c:pt idx="688">
                  <c:v>193</c:v>
                </c:pt>
                <c:pt idx="689">
                  <c:v>358</c:v>
                </c:pt>
                <c:pt idx="690">
                  <c:v>165</c:v>
                </c:pt>
                <c:pt idx="691">
                  <c:v>343</c:v>
                </c:pt>
                <c:pt idx="692">
                  <c:v>183</c:v>
                </c:pt>
                <c:pt idx="693">
                  <c:v>477</c:v>
                </c:pt>
                <c:pt idx="694">
                  <c:v>451</c:v>
                </c:pt>
                <c:pt idx="695">
                  <c:v>73</c:v>
                </c:pt>
                <c:pt idx="696">
                  <c:v>82</c:v>
                </c:pt>
                <c:pt idx="697">
                  <c:v>119</c:v>
                </c:pt>
                <c:pt idx="698">
                  <c:v>254</c:v>
                </c:pt>
                <c:pt idx="699">
                  <c:v>308</c:v>
                </c:pt>
                <c:pt idx="700">
                  <c:v>55</c:v>
                </c:pt>
                <c:pt idx="701">
                  <c:v>238</c:v>
                </c:pt>
                <c:pt idx="702">
                  <c:v>427</c:v>
                </c:pt>
                <c:pt idx="703">
                  <c:v>115</c:v>
                </c:pt>
                <c:pt idx="704">
                  <c:v>108</c:v>
                </c:pt>
                <c:pt idx="705">
                  <c:v>453</c:v>
                </c:pt>
                <c:pt idx="706">
                  <c:v>198</c:v>
                </c:pt>
                <c:pt idx="707">
                  <c:v>164</c:v>
                </c:pt>
                <c:pt idx="708">
                  <c:v>500</c:v>
                </c:pt>
                <c:pt idx="709">
                  <c:v>308</c:v>
                </c:pt>
                <c:pt idx="710">
                  <c:v>235</c:v>
                </c:pt>
                <c:pt idx="711">
                  <c:v>152</c:v>
                </c:pt>
                <c:pt idx="712">
                  <c:v>15</c:v>
                </c:pt>
                <c:pt idx="713">
                  <c:v>81</c:v>
                </c:pt>
                <c:pt idx="714">
                  <c:v>462</c:v>
                </c:pt>
                <c:pt idx="715">
                  <c:v>362</c:v>
                </c:pt>
                <c:pt idx="716">
                  <c:v>479</c:v>
                </c:pt>
                <c:pt idx="717">
                  <c:v>453</c:v>
                </c:pt>
                <c:pt idx="718">
                  <c:v>132</c:v>
                </c:pt>
                <c:pt idx="719">
                  <c:v>297</c:v>
                </c:pt>
                <c:pt idx="720">
                  <c:v>152</c:v>
                </c:pt>
                <c:pt idx="721">
                  <c:v>48</c:v>
                </c:pt>
                <c:pt idx="722">
                  <c:v>119</c:v>
                </c:pt>
                <c:pt idx="723">
                  <c:v>483</c:v>
                </c:pt>
                <c:pt idx="724">
                  <c:v>306</c:v>
                </c:pt>
                <c:pt idx="725">
                  <c:v>386</c:v>
                </c:pt>
                <c:pt idx="726">
                  <c:v>236</c:v>
                </c:pt>
                <c:pt idx="727">
                  <c:v>345</c:v>
                </c:pt>
                <c:pt idx="728">
                  <c:v>233</c:v>
                </c:pt>
                <c:pt idx="729">
                  <c:v>186</c:v>
                </c:pt>
                <c:pt idx="730">
                  <c:v>112</c:v>
                </c:pt>
                <c:pt idx="731">
                  <c:v>295</c:v>
                </c:pt>
                <c:pt idx="732">
                  <c:v>204</c:v>
                </c:pt>
                <c:pt idx="733">
                  <c:v>381</c:v>
                </c:pt>
                <c:pt idx="734">
                  <c:v>426</c:v>
                </c:pt>
                <c:pt idx="735">
                  <c:v>456</c:v>
                </c:pt>
                <c:pt idx="736">
                  <c:v>424</c:v>
                </c:pt>
                <c:pt idx="737">
                  <c:v>162</c:v>
                </c:pt>
                <c:pt idx="738">
                  <c:v>432</c:v>
                </c:pt>
                <c:pt idx="739">
                  <c:v>443</c:v>
                </c:pt>
                <c:pt idx="740">
                  <c:v>351</c:v>
                </c:pt>
                <c:pt idx="741">
                  <c:v>235</c:v>
                </c:pt>
                <c:pt idx="742">
                  <c:v>283</c:v>
                </c:pt>
                <c:pt idx="743">
                  <c:v>484</c:v>
                </c:pt>
                <c:pt idx="744">
                  <c:v>147</c:v>
                </c:pt>
                <c:pt idx="745">
                  <c:v>384</c:v>
                </c:pt>
                <c:pt idx="746">
                  <c:v>17</c:v>
                </c:pt>
                <c:pt idx="747">
                  <c:v>457</c:v>
                </c:pt>
                <c:pt idx="748">
                  <c:v>393</c:v>
                </c:pt>
                <c:pt idx="749">
                  <c:v>222</c:v>
                </c:pt>
                <c:pt idx="750">
                  <c:v>63</c:v>
                </c:pt>
                <c:pt idx="751">
                  <c:v>373</c:v>
                </c:pt>
                <c:pt idx="752">
                  <c:v>477</c:v>
                </c:pt>
                <c:pt idx="753">
                  <c:v>482</c:v>
                </c:pt>
                <c:pt idx="754">
                  <c:v>131</c:v>
                </c:pt>
                <c:pt idx="755">
                  <c:v>294</c:v>
                </c:pt>
                <c:pt idx="756">
                  <c:v>499</c:v>
                </c:pt>
                <c:pt idx="757">
                  <c:v>139</c:v>
                </c:pt>
                <c:pt idx="758">
                  <c:v>176</c:v>
                </c:pt>
                <c:pt idx="759">
                  <c:v>438</c:v>
                </c:pt>
                <c:pt idx="760">
                  <c:v>410</c:v>
                </c:pt>
                <c:pt idx="761">
                  <c:v>211</c:v>
                </c:pt>
                <c:pt idx="762">
                  <c:v>389</c:v>
                </c:pt>
                <c:pt idx="763">
                  <c:v>32</c:v>
                </c:pt>
                <c:pt idx="764">
                  <c:v>298</c:v>
                </c:pt>
                <c:pt idx="765">
                  <c:v>301</c:v>
                </c:pt>
                <c:pt idx="766">
                  <c:v>373</c:v>
                </c:pt>
                <c:pt idx="767">
                  <c:v>298</c:v>
                </c:pt>
                <c:pt idx="768">
                  <c:v>469</c:v>
                </c:pt>
                <c:pt idx="769">
                  <c:v>437</c:v>
                </c:pt>
                <c:pt idx="770">
                  <c:v>280</c:v>
                </c:pt>
                <c:pt idx="771">
                  <c:v>196</c:v>
                </c:pt>
                <c:pt idx="772">
                  <c:v>123</c:v>
                </c:pt>
                <c:pt idx="773">
                  <c:v>478</c:v>
                </c:pt>
                <c:pt idx="774">
                  <c:v>240</c:v>
                </c:pt>
                <c:pt idx="775">
                  <c:v>23</c:v>
                </c:pt>
                <c:pt idx="776">
                  <c:v>339</c:v>
                </c:pt>
                <c:pt idx="777">
                  <c:v>239</c:v>
                </c:pt>
                <c:pt idx="778">
                  <c:v>217</c:v>
                </c:pt>
                <c:pt idx="779">
                  <c:v>77</c:v>
                </c:pt>
                <c:pt idx="780">
                  <c:v>426</c:v>
                </c:pt>
                <c:pt idx="781">
                  <c:v>450</c:v>
                </c:pt>
                <c:pt idx="782">
                  <c:v>439</c:v>
                </c:pt>
                <c:pt idx="783">
                  <c:v>10</c:v>
                </c:pt>
                <c:pt idx="784">
                  <c:v>33</c:v>
                </c:pt>
                <c:pt idx="785">
                  <c:v>336</c:v>
                </c:pt>
                <c:pt idx="786">
                  <c:v>413</c:v>
                </c:pt>
                <c:pt idx="787">
                  <c:v>252</c:v>
                </c:pt>
                <c:pt idx="788">
                  <c:v>96</c:v>
                </c:pt>
                <c:pt idx="789">
                  <c:v>483</c:v>
                </c:pt>
                <c:pt idx="790">
                  <c:v>195</c:v>
                </c:pt>
                <c:pt idx="791">
                  <c:v>148</c:v>
                </c:pt>
                <c:pt idx="792">
                  <c:v>415</c:v>
                </c:pt>
                <c:pt idx="793">
                  <c:v>243</c:v>
                </c:pt>
                <c:pt idx="794">
                  <c:v>282</c:v>
                </c:pt>
                <c:pt idx="795">
                  <c:v>290</c:v>
                </c:pt>
                <c:pt idx="796">
                  <c:v>179</c:v>
                </c:pt>
                <c:pt idx="797">
                  <c:v>460</c:v>
                </c:pt>
                <c:pt idx="798">
                  <c:v>204</c:v>
                </c:pt>
                <c:pt idx="799">
                  <c:v>469</c:v>
                </c:pt>
                <c:pt idx="800">
                  <c:v>374</c:v>
                </c:pt>
                <c:pt idx="801">
                  <c:v>449</c:v>
                </c:pt>
                <c:pt idx="802">
                  <c:v>88</c:v>
                </c:pt>
                <c:pt idx="803">
                  <c:v>33</c:v>
                </c:pt>
                <c:pt idx="804">
                  <c:v>78</c:v>
                </c:pt>
                <c:pt idx="805">
                  <c:v>266</c:v>
                </c:pt>
                <c:pt idx="806">
                  <c:v>389</c:v>
                </c:pt>
                <c:pt idx="807">
                  <c:v>122</c:v>
                </c:pt>
                <c:pt idx="808">
                  <c:v>496</c:v>
                </c:pt>
                <c:pt idx="809">
                  <c:v>103</c:v>
                </c:pt>
                <c:pt idx="810">
                  <c:v>89</c:v>
                </c:pt>
                <c:pt idx="811">
                  <c:v>463</c:v>
                </c:pt>
                <c:pt idx="812">
                  <c:v>169</c:v>
                </c:pt>
                <c:pt idx="813">
                  <c:v>34</c:v>
                </c:pt>
                <c:pt idx="814">
                  <c:v>187</c:v>
                </c:pt>
                <c:pt idx="815">
                  <c:v>286</c:v>
                </c:pt>
                <c:pt idx="816">
                  <c:v>70</c:v>
                </c:pt>
                <c:pt idx="817">
                  <c:v>65</c:v>
                </c:pt>
                <c:pt idx="818">
                  <c:v>237</c:v>
                </c:pt>
                <c:pt idx="819">
                  <c:v>392</c:v>
                </c:pt>
                <c:pt idx="820">
                  <c:v>411</c:v>
                </c:pt>
                <c:pt idx="821">
                  <c:v>192</c:v>
                </c:pt>
                <c:pt idx="822">
                  <c:v>136</c:v>
                </c:pt>
                <c:pt idx="823">
                  <c:v>12</c:v>
                </c:pt>
                <c:pt idx="824">
                  <c:v>48</c:v>
                </c:pt>
                <c:pt idx="825">
                  <c:v>479</c:v>
                </c:pt>
                <c:pt idx="826">
                  <c:v>460</c:v>
                </c:pt>
                <c:pt idx="827">
                  <c:v>42</c:v>
                </c:pt>
                <c:pt idx="828">
                  <c:v>384</c:v>
                </c:pt>
                <c:pt idx="829">
                  <c:v>88</c:v>
                </c:pt>
                <c:pt idx="830">
                  <c:v>390</c:v>
                </c:pt>
                <c:pt idx="831">
                  <c:v>182</c:v>
                </c:pt>
                <c:pt idx="832">
                  <c:v>84</c:v>
                </c:pt>
                <c:pt idx="833">
                  <c:v>203</c:v>
                </c:pt>
                <c:pt idx="834">
                  <c:v>482</c:v>
                </c:pt>
                <c:pt idx="835">
                  <c:v>119</c:v>
                </c:pt>
                <c:pt idx="836">
                  <c:v>390</c:v>
                </c:pt>
                <c:pt idx="837">
                  <c:v>352</c:v>
                </c:pt>
                <c:pt idx="838">
                  <c:v>102</c:v>
                </c:pt>
                <c:pt idx="839">
                  <c:v>65</c:v>
                </c:pt>
                <c:pt idx="840">
                  <c:v>153</c:v>
                </c:pt>
                <c:pt idx="841">
                  <c:v>285</c:v>
                </c:pt>
                <c:pt idx="842">
                  <c:v>129</c:v>
                </c:pt>
                <c:pt idx="843">
                  <c:v>202</c:v>
                </c:pt>
                <c:pt idx="844">
                  <c:v>97</c:v>
                </c:pt>
                <c:pt idx="845">
                  <c:v>331</c:v>
                </c:pt>
                <c:pt idx="846">
                  <c:v>321</c:v>
                </c:pt>
                <c:pt idx="847">
                  <c:v>289</c:v>
                </c:pt>
                <c:pt idx="848">
                  <c:v>234</c:v>
                </c:pt>
                <c:pt idx="849">
                  <c:v>380</c:v>
                </c:pt>
                <c:pt idx="850">
                  <c:v>378</c:v>
                </c:pt>
                <c:pt idx="851">
                  <c:v>455</c:v>
                </c:pt>
                <c:pt idx="852">
                  <c:v>446</c:v>
                </c:pt>
                <c:pt idx="853">
                  <c:v>270</c:v>
                </c:pt>
                <c:pt idx="854">
                  <c:v>336</c:v>
                </c:pt>
                <c:pt idx="855">
                  <c:v>345</c:v>
                </c:pt>
                <c:pt idx="856">
                  <c:v>81</c:v>
                </c:pt>
                <c:pt idx="857">
                  <c:v>459</c:v>
                </c:pt>
                <c:pt idx="858">
                  <c:v>210</c:v>
                </c:pt>
                <c:pt idx="859">
                  <c:v>451</c:v>
                </c:pt>
                <c:pt idx="860">
                  <c:v>427</c:v>
                </c:pt>
                <c:pt idx="861">
                  <c:v>129</c:v>
                </c:pt>
                <c:pt idx="862">
                  <c:v>247</c:v>
                </c:pt>
                <c:pt idx="863">
                  <c:v>138</c:v>
                </c:pt>
                <c:pt idx="864">
                  <c:v>33</c:v>
                </c:pt>
                <c:pt idx="865">
                  <c:v>75</c:v>
                </c:pt>
                <c:pt idx="866">
                  <c:v>48</c:v>
                </c:pt>
                <c:pt idx="867">
                  <c:v>496</c:v>
                </c:pt>
                <c:pt idx="868">
                  <c:v>395</c:v>
                </c:pt>
                <c:pt idx="869">
                  <c:v>162</c:v>
                </c:pt>
                <c:pt idx="870">
                  <c:v>453</c:v>
                </c:pt>
                <c:pt idx="871">
                  <c:v>53</c:v>
                </c:pt>
                <c:pt idx="872">
                  <c:v>148</c:v>
                </c:pt>
                <c:pt idx="873">
                  <c:v>289</c:v>
                </c:pt>
                <c:pt idx="874">
                  <c:v>70</c:v>
                </c:pt>
                <c:pt idx="875">
                  <c:v>440</c:v>
                </c:pt>
                <c:pt idx="876">
                  <c:v>281</c:v>
                </c:pt>
                <c:pt idx="877">
                  <c:v>138</c:v>
                </c:pt>
                <c:pt idx="878">
                  <c:v>491</c:v>
                </c:pt>
                <c:pt idx="879">
                  <c:v>337</c:v>
                </c:pt>
                <c:pt idx="880">
                  <c:v>197</c:v>
                </c:pt>
                <c:pt idx="881">
                  <c:v>14</c:v>
                </c:pt>
                <c:pt idx="882">
                  <c:v>417</c:v>
                </c:pt>
                <c:pt idx="883">
                  <c:v>287</c:v>
                </c:pt>
                <c:pt idx="884">
                  <c:v>100</c:v>
                </c:pt>
                <c:pt idx="885">
                  <c:v>22</c:v>
                </c:pt>
                <c:pt idx="886">
                  <c:v>277</c:v>
                </c:pt>
                <c:pt idx="887">
                  <c:v>216</c:v>
                </c:pt>
                <c:pt idx="888">
                  <c:v>315</c:v>
                </c:pt>
                <c:pt idx="889">
                  <c:v>278</c:v>
                </c:pt>
                <c:pt idx="890">
                  <c:v>120</c:v>
                </c:pt>
                <c:pt idx="891">
                  <c:v>352</c:v>
                </c:pt>
                <c:pt idx="892">
                  <c:v>250</c:v>
                </c:pt>
                <c:pt idx="893">
                  <c:v>337</c:v>
                </c:pt>
                <c:pt idx="894">
                  <c:v>455</c:v>
                </c:pt>
                <c:pt idx="895">
                  <c:v>139</c:v>
                </c:pt>
                <c:pt idx="896">
                  <c:v>11</c:v>
                </c:pt>
                <c:pt idx="897">
                  <c:v>224</c:v>
                </c:pt>
                <c:pt idx="898">
                  <c:v>322</c:v>
                </c:pt>
                <c:pt idx="899">
                  <c:v>466</c:v>
                </c:pt>
                <c:pt idx="900">
                  <c:v>34</c:v>
                </c:pt>
                <c:pt idx="901">
                  <c:v>178</c:v>
                </c:pt>
                <c:pt idx="902">
                  <c:v>168</c:v>
                </c:pt>
                <c:pt idx="903">
                  <c:v>127</c:v>
                </c:pt>
                <c:pt idx="904">
                  <c:v>241</c:v>
                </c:pt>
                <c:pt idx="905">
                  <c:v>308</c:v>
                </c:pt>
                <c:pt idx="906">
                  <c:v>348</c:v>
                </c:pt>
                <c:pt idx="907">
                  <c:v>203</c:v>
                </c:pt>
                <c:pt idx="908">
                  <c:v>121</c:v>
                </c:pt>
                <c:pt idx="909">
                  <c:v>11</c:v>
                </c:pt>
                <c:pt idx="910">
                  <c:v>274</c:v>
                </c:pt>
                <c:pt idx="911">
                  <c:v>331</c:v>
                </c:pt>
                <c:pt idx="912">
                  <c:v>114</c:v>
                </c:pt>
                <c:pt idx="913">
                  <c:v>227</c:v>
                </c:pt>
                <c:pt idx="914">
                  <c:v>219</c:v>
                </c:pt>
                <c:pt idx="915">
                  <c:v>245</c:v>
                </c:pt>
                <c:pt idx="916">
                  <c:v>429</c:v>
                </c:pt>
                <c:pt idx="917">
                  <c:v>168</c:v>
                </c:pt>
                <c:pt idx="918">
                  <c:v>352</c:v>
                </c:pt>
                <c:pt idx="919">
                  <c:v>276</c:v>
                </c:pt>
                <c:pt idx="920">
                  <c:v>64</c:v>
                </c:pt>
                <c:pt idx="921">
                  <c:v>191</c:v>
                </c:pt>
                <c:pt idx="922">
                  <c:v>23</c:v>
                </c:pt>
                <c:pt idx="923">
                  <c:v>397</c:v>
                </c:pt>
                <c:pt idx="924">
                  <c:v>133</c:v>
                </c:pt>
                <c:pt idx="925">
                  <c:v>190</c:v>
                </c:pt>
                <c:pt idx="926">
                  <c:v>302</c:v>
                </c:pt>
                <c:pt idx="927">
                  <c:v>301</c:v>
                </c:pt>
                <c:pt idx="928">
                  <c:v>200</c:v>
                </c:pt>
                <c:pt idx="929">
                  <c:v>53</c:v>
                </c:pt>
                <c:pt idx="930">
                  <c:v>83</c:v>
                </c:pt>
                <c:pt idx="931">
                  <c:v>127</c:v>
                </c:pt>
                <c:pt idx="932">
                  <c:v>192</c:v>
                </c:pt>
                <c:pt idx="933">
                  <c:v>12</c:v>
                </c:pt>
                <c:pt idx="934">
                  <c:v>115</c:v>
                </c:pt>
                <c:pt idx="935">
                  <c:v>52</c:v>
                </c:pt>
                <c:pt idx="936">
                  <c:v>128</c:v>
                </c:pt>
                <c:pt idx="937">
                  <c:v>312</c:v>
                </c:pt>
                <c:pt idx="938">
                  <c:v>360</c:v>
                </c:pt>
                <c:pt idx="939">
                  <c:v>451</c:v>
                </c:pt>
                <c:pt idx="940">
                  <c:v>350</c:v>
                </c:pt>
                <c:pt idx="941">
                  <c:v>316</c:v>
                </c:pt>
                <c:pt idx="942">
                  <c:v>147</c:v>
                </c:pt>
                <c:pt idx="943">
                  <c:v>307</c:v>
                </c:pt>
                <c:pt idx="944">
                  <c:v>352</c:v>
                </c:pt>
                <c:pt idx="945">
                  <c:v>201</c:v>
                </c:pt>
                <c:pt idx="946">
                  <c:v>302</c:v>
                </c:pt>
                <c:pt idx="947">
                  <c:v>120</c:v>
                </c:pt>
                <c:pt idx="948">
                  <c:v>272</c:v>
                </c:pt>
                <c:pt idx="949">
                  <c:v>181</c:v>
                </c:pt>
                <c:pt idx="950">
                  <c:v>386</c:v>
                </c:pt>
                <c:pt idx="951">
                  <c:v>174</c:v>
                </c:pt>
                <c:pt idx="952">
                  <c:v>354</c:v>
                </c:pt>
                <c:pt idx="953">
                  <c:v>203</c:v>
                </c:pt>
                <c:pt idx="954">
                  <c:v>483</c:v>
                </c:pt>
                <c:pt idx="955">
                  <c:v>330</c:v>
                </c:pt>
                <c:pt idx="956">
                  <c:v>158</c:v>
                </c:pt>
                <c:pt idx="957">
                  <c:v>447</c:v>
                </c:pt>
                <c:pt idx="958">
                  <c:v>292</c:v>
                </c:pt>
                <c:pt idx="959">
                  <c:v>30</c:v>
                </c:pt>
                <c:pt idx="960">
                  <c:v>401</c:v>
                </c:pt>
                <c:pt idx="961">
                  <c:v>264</c:v>
                </c:pt>
                <c:pt idx="962">
                  <c:v>456</c:v>
                </c:pt>
                <c:pt idx="963">
                  <c:v>294</c:v>
                </c:pt>
                <c:pt idx="964">
                  <c:v>463</c:v>
                </c:pt>
                <c:pt idx="965">
                  <c:v>56</c:v>
                </c:pt>
                <c:pt idx="966">
                  <c:v>64</c:v>
                </c:pt>
                <c:pt idx="967">
                  <c:v>452</c:v>
                </c:pt>
                <c:pt idx="968">
                  <c:v>272</c:v>
                </c:pt>
                <c:pt idx="969">
                  <c:v>376</c:v>
                </c:pt>
                <c:pt idx="970">
                  <c:v>410</c:v>
                </c:pt>
                <c:pt idx="971">
                  <c:v>441</c:v>
                </c:pt>
                <c:pt idx="972">
                  <c:v>217</c:v>
                </c:pt>
                <c:pt idx="973">
                  <c:v>264</c:v>
                </c:pt>
                <c:pt idx="974">
                  <c:v>327</c:v>
                </c:pt>
                <c:pt idx="975">
                  <c:v>54</c:v>
                </c:pt>
                <c:pt idx="976">
                  <c:v>123</c:v>
                </c:pt>
                <c:pt idx="977">
                  <c:v>318</c:v>
                </c:pt>
                <c:pt idx="978">
                  <c:v>413</c:v>
                </c:pt>
                <c:pt idx="979">
                  <c:v>40</c:v>
                </c:pt>
                <c:pt idx="980">
                  <c:v>276</c:v>
                </c:pt>
                <c:pt idx="981">
                  <c:v>380</c:v>
                </c:pt>
                <c:pt idx="982">
                  <c:v>366</c:v>
                </c:pt>
                <c:pt idx="983">
                  <c:v>145</c:v>
                </c:pt>
                <c:pt idx="984">
                  <c:v>359</c:v>
                </c:pt>
                <c:pt idx="985">
                  <c:v>208</c:v>
                </c:pt>
                <c:pt idx="986">
                  <c:v>217</c:v>
                </c:pt>
                <c:pt idx="987">
                  <c:v>390</c:v>
                </c:pt>
                <c:pt idx="988">
                  <c:v>44</c:v>
                </c:pt>
                <c:pt idx="989">
                  <c:v>227</c:v>
                </c:pt>
                <c:pt idx="990">
                  <c:v>144</c:v>
                </c:pt>
                <c:pt idx="991">
                  <c:v>50</c:v>
                </c:pt>
                <c:pt idx="992">
                  <c:v>484</c:v>
                </c:pt>
                <c:pt idx="993">
                  <c:v>418</c:v>
                </c:pt>
                <c:pt idx="994">
                  <c:v>433</c:v>
                </c:pt>
                <c:pt idx="995">
                  <c:v>454</c:v>
                </c:pt>
                <c:pt idx="996">
                  <c:v>451</c:v>
                </c:pt>
                <c:pt idx="997">
                  <c:v>410</c:v>
                </c:pt>
                <c:pt idx="998">
                  <c:v>379</c:v>
                </c:pt>
                <c:pt idx="999">
                  <c:v>358</c:v>
                </c:pt>
              </c:numCache>
            </c:numRef>
          </c:val>
          <c:extLst>
            <c:ext xmlns:c16="http://schemas.microsoft.com/office/drawing/2014/chart" uri="{C3380CC4-5D6E-409C-BE32-E72D297353CC}">
              <c16:uniqueId val="{00000000-63A4-4928-BB4C-72A35A2D91CC}"/>
            </c:ext>
          </c:extLst>
        </c:ser>
        <c:dLbls>
          <c:showLegendKey val="0"/>
          <c:showVal val="0"/>
          <c:showCatName val="0"/>
          <c:showSerName val="0"/>
          <c:showPercent val="0"/>
          <c:showBubbleSize val="0"/>
        </c:dLbls>
        <c:gapWidth val="219"/>
        <c:overlap val="-27"/>
        <c:axId val="1001311520"/>
        <c:axId val="1001314880"/>
      </c:barChart>
      <c:catAx>
        <c:axId val="10013115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Subscription Plan</a:t>
                </a:r>
              </a:p>
            </c:rich>
          </c:tx>
          <c:layout>
            <c:manualLayout>
              <c:xMode val="edge"/>
              <c:yMode val="edge"/>
              <c:x val="0.37998250218722662"/>
              <c:y val="0.8231040390784485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14880"/>
        <c:crosses val="autoZero"/>
        <c:auto val="1"/>
        <c:lblAlgn val="ctr"/>
        <c:lblOffset val="100"/>
        <c:noMultiLvlLbl val="0"/>
      </c:catAx>
      <c:valAx>
        <c:axId val="1001314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User</a:t>
                </a:r>
                <a:r>
                  <a:rPr lang="en-US" sz="1050" baseline="0"/>
                  <a:t> Count</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1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[Streaming_service_data_Assignment.xlsx]Total Movies vs Series!PivotTable3</c:name>
    <c:fmtId val="13"/>
  </c:pivotSource>
  <c:chart>
    <c:title>
      <c:tx>
        <c:rich>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 Total Movies vs. Series watched per user</a:t>
            </a:r>
          </a:p>
          <a:p>
            <a:pPr>
              <a:defRPr sz="1400">
                <a:solidFill>
                  <a:schemeClr val="lt1"/>
                </a:solidFill>
              </a:defRPr>
            </a:pPr>
            <a:endParaRPr lang="en-US" sz="1400"/>
          </a:p>
        </c:rich>
      </c:tx>
      <c:layout>
        <c:manualLayout>
          <c:xMode val="edge"/>
          <c:yMode val="edge"/>
          <c:x val="0.20257700916219828"/>
          <c:y val="0.19342373869932925"/>
        </c:manualLayout>
      </c:layout>
      <c:overlay val="0"/>
      <c:spPr>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c:spPr>
      <c:txPr>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endParaRPr lang="en-US"/>
        </a:p>
      </c:txPr>
    </c:title>
    <c:autoTitleDeleted val="0"/>
    <c:pivotFmts>
      <c:pivotFmt>
        <c:idx val="0"/>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Series'!$B$3</c:f>
              <c:strCache>
                <c:ptCount val="1"/>
                <c:pt idx="0">
                  <c:v>Sum of Total_Movies_Watched</c:v>
                </c:pt>
              </c:strCache>
            </c:strRef>
          </c:tx>
          <c:spPr>
            <a:solidFill>
              <a:schemeClr val="accent1">
                <a:alpha val="85000"/>
              </a:schemeClr>
            </a:solidFill>
            <a:ln>
              <a:noFill/>
            </a:ln>
            <a:effectLst>
              <a:innerShdw dist="12700" dir="16200000">
                <a:schemeClr val="lt1"/>
              </a:innerShdw>
            </a:effectLst>
          </c:spPr>
          <c:invertIfNegative val="0"/>
          <c:cat>
            <c:strRef>
              <c:f>'Total Movies vs Series'!$A$4:$A$1004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Series'!$B$4:$B$1004</c:f>
              <c:numCache>
                <c:formatCode>General</c:formatCode>
                <c:ptCount val="1000"/>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0-ED51-4D80-8DCA-5A31ED1D44F3}"/>
            </c:ext>
          </c:extLst>
        </c:ser>
        <c:ser>
          <c:idx val="1"/>
          <c:order val="1"/>
          <c:tx>
            <c:strRef>
              <c:f>'Total Movies vs Series'!$C$3</c:f>
              <c:strCache>
                <c:ptCount val="1"/>
                <c:pt idx="0">
                  <c:v>Sum of Total_Series_Watched</c:v>
                </c:pt>
              </c:strCache>
            </c:strRef>
          </c:tx>
          <c:spPr>
            <a:solidFill>
              <a:schemeClr val="accent2">
                <a:alpha val="85000"/>
              </a:schemeClr>
            </a:solidFill>
            <a:ln>
              <a:noFill/>
            </a:ln>
            <a:effectLst>
              <a:innerShdw dist="12700" dir="16200000">
                <a:schemeClr val="lt1"/>
              </a:innerShdw>
            </a:effectLst>
          </c:spPr>
          <c:invertIfNegative val="0"/>
          <c:cat>
            <c:strRef>
              <c:f>'Total Movies vs Series'!$A$4:$A$1004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Series'!$C$4:$C$1004</c:f>
              <c:numCache>
                <c:formatCode>General</c:formatCode>
                <c:ptCount val="1000"/>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1-ED51-4D80-8DCA-5A31ED1D44F3}"/>
            </c:ext>
          </c:extLst>
        </c:ser>
        <c:dLbls>
          <c:showLegendKey val="0"/>
          <c:showVal val="0"/>
          <c:showCatName val="0"/>
          <c:showSerName val="0"/>
          <c:showPercent val="0"/>
          <c:showBubbleSize val="0"/>
        </c:dLbls>
        <c:gapWidth val="150"/>
        <c:axId val="1080508736"/>
        <c:axId val="1080520256"/>
      </c:barChart>
      <c:catAx>
        <c:axId val="1080508736"/>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r>
                  <a:rPr lang="en-US" sz="1050"/>
                  <a:t>Movies Vs</a:t>
                </a:r>
                <a:r>
                  <a:rPr lang="en-US" sz="1050" baseline="0"/>
                  <a:t> Series by Plans</a:t>
                </a:r>
                <a:endParaRPr lang="en-US" sz="1050"/>
              </a:p>
            </c:rich>
          </c:tx>
          <c:layout>
            <c:manualLayout>
              <c:xMode val="edge"/>
              <c:yMode val="edge"/>
              <c:x val="0.3395133651740147"/>
              <c:y val="0.83131425822026883"/>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80520256"/>
        <c:crosses val="autoZero"/>
        <c:auto val="1"/>
        <c:lblAlgn val="ctr"/>
        <c:lblOffset val="100"/>
        <c:noMultiLvlLbl val="0"/>
      </c:catAx>
      <c:valAx>
        <c:axId val="10805202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Number of Users</a:t>
                </a:r>
              </a:p>
            </c:rich>
          </c:tx>
          <c:layout>
            <c:manualLayout>
              <c:xMode val="edge"/>
              <c:yMode val="edge"/>
              <c:x val="2.2222222222222223E-2"/>
              <c:y val="0.3560454943132108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05087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[Streaming_service_data_Assignment.xlsx]Impact Content On Engagement!PivotTable4</c:name>
    <c:fmtId val="2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Impact of Recommended content on Engagement</a:t>
            </a:r>
          </a:p>
          <a:p>
            <a:pPr>
              <a:defRPr>
                <a:solidFill>
                  <a:schemeClr val="lt1"/>
                </a:solidFill>
              </a:defRPr>
            </a:pPr>
            <a:endParaRPr lang="en-US" sz="1400"/>
          </a:p>
        </c:rich>
      </c:tx>
      <c:overlay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'Impact Content On Engagement'!$B$3</c:f>
              <c:strCache>
                <c:ptCount val="1"/>
                <c:pt idx="0">
                  <c:v>Sum of Watch_Hours</c:v>
                </c:pt>
              </c:strCache>
            </c:strRef>
          </c:tx>
          <c:spPr>
            <a:solidFill>
              <a:schemeClr val="accent1"/>
            </a:solidFill>
            <a:ln>
              <a:noFill/>
            </a:ln>
            <a:effectLst/>
          </c:spPr>
          <c:invertIfNegative val="0"/>
          <c:cat>
            <c:strRef>
              <c:f>'Impact Content On Engagement'!$A$4:$A$105</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'Impact Content On Engagement'!$B$4:$B$105</c:f>
              <c:numCache>
                <c:formatCode>General</c:formatCode>
                <c:ptCount val="101"/>
                <c:pt idx="0">
                  <c:v>3056</c:v>
                </c:pt>
                <c:pt idx="1">
                  <c:v>2276</c:v>
                </c:pt>
                <c:pt idx="2">
                  <c:v>1856</c:v>
                </c:pt>
                <c:pt idx="3">
                  <c:v>3506</c:v>
                </c:pt>
                <c:pt idx="4">
                  <c:v>2882</c:v>
                </c:pt>
                <c:pt idx="5">
                  <c:v>1944</c:v>
                </c:pt>
                <c:pt idx="6">
                  <c:v>2180</c:v>
                </c:pt>
                <c:pt idx="7">
                  <c:v>3314</c:v>
                </c:pt>
                <c:pt idx="8">
                  <c:v>3078</c:v>
                </c:pt>
                <c:pt idx="9">
                  <c:v>1405</c:v>
                </c:pt>
                <c:pt idx="10">
                  <c:v>2076</c:v>
                </c:pt>
                <c:pt idx="11">
                  <c:v>3909</c:v>
                </c:pt>
                <c:pt idx="12">
                  <c:v>3846</c:v>
                </c:pt>
                <c:pt idx="13">
                  <c:v>2492</c:v>
                </c:pt>
                <c:pt idx="14">
                  <c:v>3067</c:v>
                </c:pt>
                <c:pt idx="15">
                  <c:v>2349</c:v>
                </c:pt>
                <c:pt idx="16">
                  <c:v>914</c:v>
                </c:pt>
                <c:pt idx="17">
                  <c:v>2066</c:v>
                </c:pt>
                <c:pt idx="18">
                  <c:v>2886</c:v>
                </c:pt>
                <c:pt idx="19">
                  <c:v>1795</c:v>
                </c:pt>
                <c:pt idx="20">
                  <c:v>900</c:v>
                </c:pt>
                <c:pt idx="21">
                  <c:v>2334</c:v>
                </c:pt>
                <c:pt idx="22">
                  <c:v>3352</c:v>
                </c:pt>
                <c:pt idx="23">
                  <c:v>942</c:v>
                </c:pt>
                <c:pt idx="24">
                  <c:v>2144</c:v>
                </c:pt>
                <c:pt idx="25">
                  <c:v>1448</c:v>
                </c:pt>
                <c:pt idx="26">
                  <c:v>1489</c:v>
                </c:pt>
                <c:pt idx="27">
                  <c:v>1971</c:v>
                </c:pt>
                <c:pt idx="28">
                  <c:v>2117</c:v>
                </c:pt>
                <c:pt idx="29">
                  <c:v>1832</c:v>
                </c:pt>
                <c:pt idx="30">
                  <c:v>2498</c:v>
                </c:pt>
                <c:pt idx="31">
                  <c:v>2857</c:v>
                </c:pt>
                <c:pt idx="32">
                  <c:v>2387</c:v>
                </c:pt>
                <c:pt idx="33">
                  <c:v>1861</c:v>
                </c:pt>
                <c:pt idx="34">
                  <c:v>1229</c:v>
                </c:pt>
                <c:pt idx="35">
                  <c:v>1517</c:v>
                </c:pt>
                <c:pt idx="36">
                  <c:v>4354</c:v>
                </c:pt>
                <c:pt idx="37">
                  <c:v>3699</c:v>
                </c:pt>
                <c:pt idx="38">
                  <c:v>2417</c:v>
                </c:pt>
                <c:pt idx="39">
                  <c:v>3014</c:v>
                </c:pt>
                <c:pt idx="40">
                  <c:v>1356</c:v>
                </c:pt>
                <c:pt idx="41">
                  <c:v>4508</c:v>
                </c:pt>
                <c:pt idx="42">
                  <c:v>2581</c:v>
                </c:pt>
                <c:pt idx="43">
                  <c:v>2742</c:v>
                </c:pt>
                <c:pt idx="44">
                  <c:v>4546</c:v>
                </c:pt>
                <c:pt idx="45">
                  <c:v>1942</c:v>
                </c:pt>
                <c:pt idx="46">
                  <c:v>705</c:v>
                </c:pt>
                <c:pt idx="47">
                  <c:v>1704</c:v>
                </c:pt>
                <c:pt idx="48">
                  <c:v>1583</c:v>
                </c:pt>
                <c:pt idx="49">
                  <c:v>1902</c:v>
                </c:pt>
                <c:pt idx="50">
                  <c:v>3929</c:v>
                </c:pt>
                <c:pt idx="51">
                  <c:v>2564</c:v>
                </c:pt>
                <c:pt idx="52">
                  <c:v>2536</c:v>
                </c:pt>
                <c:pt idx="53">
                  <c:v>2356</c:v>
                </c:pt>
                <c:pt idx="54">
                  <c:v>2723</c:v>
                </c:pt>
                <c:pt idx="55">
                  <c:v>1572</c:v>
                </c:pt>
                <c:pt idx="56">
                  <c:v>2805</c:v>
                </c:pt>
                <c:pt idx="57">
                  <c:v>3126</c:v>
                </c:pt>
                <c:pt idx="58">
                  <c:v>2329</c:v>
                </c:pt>
                <c:pt idx="59">
                  <c:v>2524</c:v>
                </c:pt>
                <c:pt idx="60">
                  <c:v>3308</c:v>
                </c:pt>
                <c:pt idx="61">
                  <c:v>2044</c:v>
                </c:pt>
                <c:pt idx="62">
                  <c:v>3697</c:v>
                </c:pt>
                <c:pt idx="63">
                  <c:v>1386</c:v>
                </c:pt>
                <c:pt idx="64">
                  <c:v>4025</c:v>
                </c:pt>
                <c:pt idx="65">
                  <c:v>4724</c:v>
                </c:pt>
                <c:pt idx="66">
                  <c:v>4207</c:v>
                </c:pt>
                <c:pt idx="67">
                  <c:v>2862</c:v>
                </c:pt>
                <c:pt idx="68">
                  <c:v>1962</c:v>
                </c:pt>
                <c:pt idx="69">
                  <c:v>1511</c:v>
                </c:pt>
                <c:pt idx="70">
                  <c:v>1969</c:v>
                </c:pt>
                <c:pt idx="71">
                  <c:v>3480</c:v>
                </c:pt>
                <c:pt idx="72">
                  <c:v>2028</c:v>
                </c:pt>
                <c:pt idx="73">
                  <c:v>3042</c:v>
                </c:pt>
                <c:pt idx="74">
                  <c:v>1470</c:v>
                </c:pt>
                <c:pt idx="75">
                  <c:v>2717</c:v>
                </c:pt>
                <c:pt idx="76">
                  <c:v>2660</c:v>
                </c:pt>
                <c:pt idx="77">
                  <c:v>678</c:v>
                </c:pt>
                <c:pt idx="78">
                  <c:v>4265</c:v>
                </c:pt>
                <c:pt idx="79">
                  <c:v>3089</c:v>
                </c:pt>
                <c:pt idx="80">
                  <c:v>1615</c:v>
                </c:pt>
                <c:pt idx="81">
                  <c:v>2766</c:v>
                </c:pt>
                <c:pt idx="82">
                  <c:v>2739</c:v>
                </c:pt>
                <c:pt idx="83">
                  <c:v>1786</c:v>
                </c:pt>
                <c:pt idx="84">
                  <c:v>3206</c:v>
                </c:pt>
                <c:pt idx="85">
                  <c:v>2289</c:v>
                </c:pt>
                <c:pt idx="86">
                  <c:v>1775</c:v>
                </c:pt>
                <c:pt idx="87">
                  <c:v>2012</c:v>
                </c:pt>
                <c:pt idx="88">
                  <c:v>3021</c:v>
                </c:pt>
                <c:pt idx="89">
                  <c:v>2551</c:v>
                </c:pt>
                <c:pt idx="90">
                  <c:v>1428</c:v>
                </c:pt>
                <c:pt idx="91">
                  <c:v>3018</c:v>
                </c:pt>
                <c:pt idx="92">
                  <c:v>3730</c:v>
                </c:pt>
                <c:pt idx="93">
                  <c:v>2100</c:v>
                </c:pt>
                <c:pt idx="94">
                  <c:v>4232</c:v>
                </c:pt>
                <c:pt idx="95">
                  <c:v>3607</c:v>
                </c:pt>
                <c:pt idx="96">
                  <c:v>1883</c:v>
                </c:pt>
                <c:pt idx="97">
                  <c:v>1589</c:v>
                </c:pt>
                <c:pt idx="98">
                  <c:v>2982</c:v>
                </c:pt>
                <c:pt idx="99">
                  <c:v>2619</c:v>
                </c:pt>
                <c:pt idx="100">
                  <c:v>3152</c:v>
                </c:pt>
              </c:numCache>
            </c:numRef>
          </c:val>
          <c:extLst>
            <c:ext xmlns:c16="http://schemas.microsoft.com/office/drawing/2014/chart" uri="{C3380CC4-5D6E-409C-BE32-E72D297353CC}">
              <c16:uniqueId val="{00000000-27EC-4F53-9891-17BA46383DF2}"/>
            </c:ext>
          </c:extLst>
        </c:ser>
        <c:ser>
          <c:idx val="1"/>
          <c:order val="1"/>
          <c:tx>
            <c:strRef>
              <c:f>'Impact Content On Engagement'!$C$3</c:f>
              <c:strCache>
                <c:ptCount val="1"/>
                <c:pt idx="0">
                  <c:v>Sum of Engagement Percentage from Recommendations</c:v>
                </c:pt>
              </c:strCache>
            </c:strRef>
          </c:tx>
          <c:spPr>
            <a:solidFill>
              <a:schemeClr val="accent2"/>
            </a:solidFill>
            <a:ln>
              <a:noFill/>
            </a:ln>
            <a:effectLst/>
          </c:spPr>
          <c:invertIfNegative val="0"/>
          <c:cat>
            <c:strRef>
              <c:f>'Impact Content On Engagement'!$A$4:$A$105</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'Impact Content On Engagement'!$C$4:$C$105</c:f>
              <c:numCache>
                <c:formatCode>General</c:formatCode>
                <c:ptCount val="101"/>
                <c:pt idx="0">
                  <c:v>0</c:v>
                </c:pt>
                <c:pt idx="1">
                  <c:v>2.5353325090799199</c:v>
                </c:pt>
                <c:pt idx="2">
                  <c:v>2.9313422853320987</c:v>
                </c:pt>
                <c:pt idx="3">
                  <c:v>53.569846023478192</c:v>
                </c:pt>
                <c:pt idx="4">
                  <c:v>12.417630139172553</c:v>
                </c:pt>
                <c:pt idx="5">
                  <c:v>16.017946925278018</c:v>
                </c:pt>
                <c:pt idx="6">
                  <c:v>40.619696316440951</c:v>
                </c:pt>
                <c:pt idx="7">
                  <c:v>42.068931445870248</c:v>
                </c:pt>
                <c:pt idx="8">
                  <c:v>108.40086610166342</c:v>
                </c:pt>
                <c:pt idx="9">
                  <c:v>31.310961659065686</c:v>
                </c:pt>
                <c:pt idx="10">
                  <c:v>62.009040772639445</c:v>
                </c:pt>
                <c:pt idx="11">
                  <c:v>199.6551612646588</c:v>
                </c:pt>
                <c:pt idx="12">
                  <c:v>57.010842914645096</c:v>
                </c:pt>
                <c:pt idx="13">
                  <c:v>165.90792753479221</c:v>
                </c:pt>
                <c:pt idx="14">
                  <c:v>167.34927496783843</c:v>
                </c:pt>
                <c:pt idx="15">
                  <c:v>116.91599145853301</c:v>
                </c:pt>
                <c:pt idx="16">
                  <c:v>106.29571247339621</c:v>
                </c:pt>
                <c:pt idx="17">
                  <c:v>271.73128242088592</c:v>
                </c:pt>
                <c:pt idx="18">
                  <c:v>140.55813245281314</c:v>
                </c:pt>
                <c:pt idx="19">
                  <c:v>47.527337455757397</c:v>
                </c:pt>
                <c:pt idx="20">
                  <c:v>89.136979578156044</c:v>
                </c:pt>
                <c:pt idx="21">
                  <c:v>321.1427549077124</c:v>
                </c:pt>
                <c:pt idx="22">
                  <c:v>89.747667998801262</c:v>
                </c:pt>
                <c:pt idx="23">
                  <c:v>160.62548485388606</c:v>
                </c:pt>
                <c:pt idx="24">
                  <c:v>283.37203949939152</c:v>
                </c:pt>
                <c:pt idx="25">
                  <c:v>447.7110598431002</c:v>
                </c:pt>
                <c:pt idx="26">
                  <c:v>166.28359909774719</c:v>
                </c:pt>
                <c:pt idx="27">
                  <c:v>123.69596537275301</c:v>
                </c:pt>
                <c:pt idx="28">
                  <c:v>76.859785154606072</c:v>
                </c:pt>
                <c:pt idx="29">
                  <c:v>91.508236419535635</c:v>
                </c:pt>
                <c:pt idx="30">
                  <c:v>268.80254058251063</c:v>
                </c:pt>
                <c:pt idx="31">
                  <c:v>359.400885610991</c:v>
                </c:pt>
                <c:pt idx="32">
                  <c:v>242.34631276527071</c:v>
                </c:pt>
                <c:pt idx="33">
                  <c:v>174.84714697065442</c:v>
                </c:pt>
                <c:pt idx="34">
                  <c:v>107.86994357614593</c:v>
                </c:pt>
                <c:pt idx="35">
                  <c:v>271.07670693176073</c:v>
                </c:pt>
                <c:pt idx="36">
                  <c:v>165.75249656213884</c:v>
                </c:pt>
                <c:pt idx="37">
                  <c:v>251.22143378772421</c:v>
                </c:pt>
                <c:pt idx="38">
                  <c:v>108.20605361289034</c:v>
                </c:pt>
                <c:pt idx="39">
                  <c:v>204.66314822110851</c:v>
                </c:pt>
                <c:pt idx="40">
                  <c:v>297.31190919298274</c:v>
                </c:pt>
                <c:pt idx="41">
                  <c:v>918.3749873118104</c:v>
                </c:pt>
                <c:pt idx="42">
                  <c:v>194.24580491603615</c:v>
                </c:pt>
                <c:pt idx="43">
                  <c:v>302.90987073056385</c:v>
                </c:pt>
                <c:pt idx="44">
                  <c:v>392.2011734770881</c:v>
                </c:pt>
                <c:pt idx="45">
                  <c:v>578.28785144288406</c:v>
                </c:pt>
                <c:pt idx="46">
                  <c:v>538.53564797408535</c:v>
                </c:pt>
                <c:pt idx="47">
                  <c:v>370.19187897673908</c:v>
                </c:pt>
                <c:pt idx="48">
                  <c:v>481.62765299645162</c:v>
                </c:pt>
                <c:pt idx="49">
                  <c:v>554.58439896881589</c:v>
                </c:pt>
                <c:pt idx="50">
                  <c:v>279.77948324261342</c:v>
                </c:pt>
                <c:pt idx="51">
                  <c:v>249.303943204354</c:v>
                </c:pt>
                <c:pt idx="52">
                  <c:v>917.78356999188088</c:v>
                </c:pt>
                <c:pt idx="53">
                  <c:v>389.90115139572481</c:v>
                </c:pt>
                <c:pt idx="54">
                  <c:v>392.33855268690257</c:v>
                </c:pt>
                <c:pt idx="55">
                  <c:v>307.93409637107544</c:v>
                </c:pt>
                <c:pt idx="56">
                  <c:v>905.71142204184241</c:v>
                </c:pt>
                <c:pt idx="57">
                  <c:v>892.50837620081347</c:v>
                </c:pt>
                <c:pt idx="58">
                  <c:v>297.25464094331801</c:v>
                </c:pt>
                <c:pt idx="59">
                  <c:v>569.1720654057716</c:v>
                </c:pt>
                <c:pt idx="60">
                  <c:v>387.92704328854916</c:v>
                </c:pt>
                <c:pt idx="61">
                  <c:v>117.78222383110361</c:v>
                </c:pt>
                <c:pt idx="62">
                  <c:v>221.81036595769575</c:v>
                </c:pt>
                <c:pt idx="63">
                  <c:v>224.03663588960396</c:v>
                </c:pt>
                <c:pt idx="64">
                  <c:v>312.60834110602298</c:v>
                </c:pt>
                <c:pt idx="65">
                  <c:v>507.52617232393851</c:v>
                </c:pt>
                <c:pt idx="66">
                  <c:v>761.41362818872892</c:v>
                </c:pt>
                <c:pt idx="67">
                  <c:v>685.38850607681638</c:v>
                </c:pt>
                <c:pt idx="68">
                  <c:v>379.78331293094317</c:v>
                </c:pt>
                <c:pt idx="69">
                  <c:v>460.29701586890201</c:v>
                </c:pt>
                <c:pt idx="70">
                  <c:v>997.08657071030586</c:v>
                </c:pt>
                <c:pt idx="71">
                  <c:v>624.02236505157634</c:v>
                </c:pt>
                <c:pt idx="72">
                  <c:v>259.80663663190671</c:v>
                </c:pt>
                <c:pt idx="73">
                  <c:v>361.98644602565219</c:v>
                </c:pt>
                <c:pt idx="74">
                  <c:v>395.34788148933501</c:v>
                </c:pt>
                <c:pt idx="75">
                  <c:v>761.17329422653006</c:v>
                </c:pt>
                <c:pt idx="76">
                  <c:v>591.87958130280515</c:v>
                </c:pt>
                <c:pt idx="77">
                  <c:v>219.55272778959682</c:v>
                </c:pt>
                <c:pt idx="78">
                  <c:v>896.08321272713204</c:v>
                </c:pt>
                <c:pt idx="79">
                  <c:v>371.45554224288765</c:v>
                </c:pt>
                <c:pt idx="80">
                  <c:v>353.71737624176347</c:v>
                </c:pt>
                <c:pt idx="81">
                  <c:v>802.1127469599719</c:v>
                </c:pt>
                <c:pt idx="82">
                  <c:v>923.23371000529755</c:v>
                </c:pt>
                <c:pt idx="83">
                  <c:v>203.01707118657333</c:v>
                </c:pt>
                <c:pt idx="84">
                  <c:v>459.05646827400642</c:v>
                </c:pt>
                <c:pt idx="85">
                  <c:v>698.31330464216114</c:v>
                </c:pt>
                <c:pt idx="86">
                  <c:v>1618.3430178625204</c:v>
                </c:pt>
                <c:pt idx="87">
                  <c:v>527.27233023754422</c:v>
                </c:pt>
                <c:pt idx="88">
                  <c:v>1715.7671158078481</c:v>
                </c:pt>
                <c:pt idx="89">
                  <c:v>535.58133892957699</c:v>
                </c:pt>
                <c:pt idx="90">
                  <c:v>1248.6540813087572</c:v>
                </c:pt>
                <c:pt idx="91">
                  <c:v>302.20138359136519</c:v>
                </c:pt>
                <c:pt idx="92">
                  <c:v>1297.5253049151192</c:v>
                </c:pt>
                <c:pt idx="93">
                  <c:v>172.85430069699754</c:v>
                </c:pt>
                <c:pt idx="94">
                  <c:v>519.48358888306643</c:v>
                </c:pt>
                <c:pt idx="95">
                  <c:v>618.24646774501946</c:v>
                </c:pt>
                <c:pt idx="96">
                  <c:v>719.52319505887488</c:v>
                </c:pt>
                <c:pt idx="97">
                  <c:v>2232.2148837593845</c:v>
                </c:pt>
                <c:pt idx="98">
                  <c:v>825.66643891390459</c:v>
                </c:pt>
                <c:pt idx="99">
                  <c:v>2125.6560432718088</c:v>
                </c:pt>
                <c:pt idx="100">
                  <c:v>875.54119416518984</c:v>
                </c:pt>
              </c:numCache>
            </c:numRef>
          </c:val>
          <c:extLst>
            <c:ext xmlns:c16="http://schemas.microsoft.com/office/drawing/2014/chart" uri="{C3380CC4-5D6E-409C-BE32-E72D297353CC}">
              <c16:uniqueId val="{00000001-27EC-4F53-9891-17BA46383DF2}"/>
            </c:ext>
          </c:extLst>
        </c:ser>
        <c:dLbls>
          <c:showLegendKey val="0"/>
          <c:showVal val="0"/>
          <c:showCatName val="0"/>
          <c:showSerName val="0"/>
          <c:showPercent val="0"/>
          <c:showBubbleSize val="0"/>
        </c:dLbls>
        <c:gapWidth val="150"/>
        <c:overlap val="100"/>
        <c:axId val="1045517648"/>
        <c:axId val="1045511408"/>
      </c:barChart>
      <c:catAx>
        <c:axId val="1045517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Content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511408"/>
        <c:crosses val="autoZero"/>
        <c:auto val="1"/>
        <c:lblAlgn val="ctr"/>
        <c:lblOffset val="100"/>
        <c:noMultiLvlLbl val="0"/>
      </c:catAx>
      <c:valAx>
        <c:axId val="1045511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51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[Streaming_service_data_Assignment.xlsx]Genres by Age Group!PivotTable6</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baseline="0">
                <a:solidFill>
                  <a:schemeClr val="dk1"/>
                </a:solidFill>
                <a:latin typeface="+mn-lt"/>
                <a:ea typeface="+mn-ea"/>
                <a:cs typeface="+mn-cs"/>
              </a:rPr>
              <a:t>Genres by Age Group</a:t>
            </a:r>
            <a:endParaRPr lang="en-US" sz="1400" b="1" i="0" u="none" strike="noStrike" kern="1200" baseline="0">
              <a:solidFill>
                <a:schemeClr val="bg1"/>
              </a:solidFill>
            </a:endParaRPr>
          </a:p>
        </c:rich>
      </c:tx>
      <c:layout>
        <c:manualLayout>
          <c:xMode val="edge"/>
          <c:yMode val="edge"/>
          <c:x val="0.31766608896591564"/>
          <c:y val="7.5711334814636905E-2"/>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'Genres by Age Group'!$B$3:$B$4</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Group'!$B$5:$B$10</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6049-4B2B-AD5B-7F5F5BF9C88F}"/>
            </c:ext>
          </c:extLst>
        </c:ser>
        <c:ser>
          <c:idx val="1"/>
          <c:order val="1"/>
          <c:tx>
            <c:strRef>
              <c:f>'Genres by Age Group'!$C$3:$C$4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Group'!$C$5:$C$10</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01-6049-4B2B-AD5B-7F5F5BF9C88F}"/>
            </c:ext>
          </c:extLst>
        </c:ser>
        <c:ser>
          <c:idx val="2"/>
          <c:order val="2"/>
          <c:tx>
            <c:strRef>
              <c:f>'Genres by Age Group'!$D$3:$D$4</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Group'!$D$5:$D$10</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02-6049-4B2B-AD5B-7F5F5BF9C88F}"/>
            </c:ext>
          </c:extLst>
        </c:ser>
        <c:ser>
          <c:idx val="3"/>
          <c:order val="3"/>
          <c:tx>
            <c:strRef>
              <c:f>'Genres by Age Group'!$E$3:$E$4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Group'!$E$5:$E$10</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03-6049-4B2B-AD5B-7F5F5BF9C88F}"/>
            </c:ext>
          </c:extLst>
        </c:ser>
        <c:ser>
          <c:idx val="4"/>
          <c:order val="4"/>
          <c:tx>
            <c:strRef>
              <c:f>'Genres by Age Group'!$F$3:$F$4</c:f>
              <c:strCache>
                <c:ptCount val="1"/>
                <c:pt idx="0">
                  <c:v>Horror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Group'!$F$5:$F$10</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04-6049-4B2B-AD5B-7F5F5BF9C88F}"/>
            </c:ext>
          </c:extLst>
        </c:ser>
        <c:ser>
          <c:idx val="5"/>
          <c:order val="5"/>
          <c:tx>
            <c:strRef>
              <c:f>'Genres by Age Group'!$G$3:$G$4</c:f>
              <c:strCache>
                <c:ptCount val="1"/>
                <c:pt idx="0">
                  <c:v>Romance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Group'!$G$5:$G$10</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05-6049-4B2B-AD5B-7F5F5BF9C88F}"/>
            </c:ext>
          </c:extLst>
        </c:ser>
        <c:ser>
          <c:idx val="6"/>
          <c:order val="6"/>
          <c:tx>
            <c:strRef>
              <c:f>'Genres by Age Group'!$H$3:$H$4</c:f>
              <c:strCache>
                <c:ptCount val="1"/>
                <c:pt idx="0">
                  <c:v>Sci-Fi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Group'!$H$5:$H$10</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06-6049-4B2B-AD5B-7F5F5BF9C88F}"/>
            </c:ext>
          </c:extLst>
        </c:ser>
        <c:dLbls>
          <c:showLegendKey val="0"/>
          <c:showVal val="1"/>
          <c:showCatName val="0"/>
          <c:showSerName val="0"/>
          <c:showPercent val="0"/>
          <c:showBubbleSize val="0"/>
        </c:dLbls>
        <c:gapWidth val="150"/>
        <c:shape val="box"/>
        <c:axId val="1080533696"/>
        <c:axId val="1080558656"/>
        <c:axId val="0"/>
      </c:bar3DChart>
      <c:catAx>
        <c:axId val="1080533696"/>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US" sz="1000"/>
                  <a:t>age group</a:t>
                </a:r>
              </a:p>
            </c:rich>
          </c:tx>
          <c:layout>
            <c:manualLayout>
              <c:xMode val="edge"/>
              <c:yMode val="edge"/>
              <c:x val="0.42486660733442144"/>
              <c:y val="0.80517540135873544"/>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58656"/>
        <c:crosses val="autoZero"/>
        <c:auto val="1"/>
        <c:lblAlgn val="ctr"/>
        <c:lblOffset val="100"/>
        <c:noMultiLvlLbl val="0"/>
      </c:catAx>
      <c:valAx>
        <c:axId val="10805586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800" b="1" i="0" u="none" strike="noStrike" kern="1200" cap="all" baseline="0">
                    <a:solidFill>
                      <a:schemeClr val="bg1"/>
                    </a:solidFill>
                    <a:latin typeface="+mn-lt"/>
                    <a:ea typeface="+mn-ea"/>
                    <a:cs typeface="+mn-cs"/>
                  </a:defRPr>
                </a:pPr>
                <a:r>
                  <a:rPr lang="en-US" sz="800" b="1" i="0" u="none" strike="noStrike" kern="1200" baseline="0">
                    <a:solidFill>
                      <a:schemeClr val="bg1"/>
                    </a:solidFill>
                  </a:rPr>
                  <a:t>Numbers of Genres</a:t>
                </a:r>
              </a:p>
            </c:rich>
          </c:tx>
          <c:layout>
            <c:manualLayout>
              <c:xMode val="edge"/>
              <c:yMode val="edge"/>
              <c:x val="2.9274197431236756E-2"/>
              <c:y val="0.32086064185303387"/>
            </c:manualLayout>
          </c:layout>
          <c:overlay val="0"/>
          <c:spPr>
            <a:noFill/>
            <a:ln>
              <a:noFill/>
            </a:ln>
            <a:effectLst/>
          </c:spPr>
          <c:txPr>
            <a:bodyPr rot="-5400000" spcFirstLastPara="1" vertOverflow="ellipsis" vert="horz" wrap="square" anchor="ctr" anchorCtr="1"/>
            <a:lstStyle/>
            <a:p>
              <a:pPr>
                <a:defRPr sz="8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33696"/>
        <c:crosses val="autoZero"/>
        <c:crossBetween val="between"/>
      </c:valAx>
      <c:spPr>
        <a:noFill/>
        <a:ln>
          <a:noFill/>
        </a:ln>
        <a:effectLst/>
      </c:spPr>
    </c:plotArea>
    <c:legend>
      <c:legendPos val="r"/>
      <c:layout>
        <c:manualLayout>
          <c:xMode val="edge"/>
          <c:yMode val="edge"/>
          <c:x val="0.80559031720040952"/>
          <c:y val="0.21252197577749987"/>
          <c:w val="0.16637781629116119"/>
          <c:h val="0.617169596942839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[Streaming_service_data_Assignment.xlsx]Device Usages Trends!PivotTable7</c:name>
    <c:fmtId val="37"/>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600" b="0" cap="none" spc="0">
                <a:ln w="0"/>
                <a:solidFill>
                  <a:schemeClr val="tx1"/>
                </a:solidFill>
                <a:effectLst>
                  <a:outerShdw blurRad="38100" dist="19050" dir="2700000" algn="tl" rotWithShape="0">
                    <a:schemeClr val="dk1">
                      <a:alpha val="40000"/>
                    </a:schemeClr>
                  </a:outerShdw>
                </a:effectLst>
                <a:latin typeface="+mn-lt"/>
                <a:ea typeface="+mn-ea"/>
                <a:cs typeface="+mn-cs"/>
              </a:rPr>
              <a:t>Device Usage Trends</a:t>
            </a:r>
            <a:endParaRPr lang="en-US" sz="16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2014566929133859"/>
          <c:y val="6.8423738699329245E-2"/>
        </c:manualLayout>
      </c:layout>
      <c:overlay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'Device Usages Trends'!$B$3:$B$4</c:f>
              <c:strCache>
                <c:ptCount val="1"/>
                <c:pt idx="0">
                  <c:v>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Trends'!$B$5:$B$10</c:f>
              <c:numCache>
                <c:formatCode>General</c:formatCode>
                <c:ptCount val="5"/>
                <c:pt idx="0">
                  <c:v>36</c:v>
                </c:pt>
                <c:pt idx="1">
                  <c:v>33</c:v>
                </c:pt>
                <c:pt idx="2">
                  <c:v>35</c:v>
                </c:pt>
                <c:pt idx="3">
                  <c:v>36</c:v>
                </c:pt>
                <c:pt idx="4">
                  <c:v>40</c:v>
                </c:pt>
              </c:numCache>
            </c:numRef>
          </c:val>
          <c:extLst>
            <c:ext xmlns:c16="http://schemas.microsoft.com/office/drawing/2014/chart" uri="{C3380CC4-5D6E-409C-BE32-E72D297353CC}">
              <c16:uniqueId val="{00000000-8680-41E7-827D-2F2636E4EE74}"/>
            </c:ext>
          </c:extLst>
        </c:ser>
        <c:ser>
          <c:idx val="1"/>
          <c:order val="1"/>
          <c:tx>
            <c:strRef>
              <c:f>'Device Usages Trends'!$C$3:$C$4</c:f>
              <c:strCache>
                <c:ptCount val="1"/>
                <c:pt idx="0">
                  <c:v>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Trends'!$C$5:$C$10</c:f>
              <c:numCache>
                <c:formatCode>General</c:formatCode>
                <c:ptCount val="5"/>
                <c:pt idx="0">
                  <c:v>34</c:v>
                </c:pt>
                <c:pt idx="1">
                  <c:v>38</c:v>
                </c:pt>
                <c:pt idx="2">
                  <c:v>35</c:v>
                </c:pt>
                <c:pt idx="3">
                  <c:v>41</c:v>
                </c:pt>
                <c:pt idx="4">
                  <c:v>52</c:v>
                </c:pt>
              </c:numCache>
            </c:numRef>
          </c:val>
          <c:extLst>
            <c:ext xmlns:c16="http://schemas.microsoft.com/office/drawing/2014/chart" uri="{C3380CC4-5D6E-409C-BE32-E72D297353CC}">
              <c16:uniqueId val="{00000001-8680-41E7-827D-2F2636E4EE74}"/>
            </c:ext>
          </c:extLst>
        </c:ser>
        <c:ser>
          <c:idx val="2"/>
          <c:order val="2"/>
          <c:tx>
            <c:strRef>
              <c:f>'Device Usages Trends'!$D$3:$D$4</c:f>
              <c:strCache>
                <c:ptCount val="1"/>
                <c:pt idx="0">
                  <c:v>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Trends'!$D$5:$D$10</c:f>
              <c:numCache>
                <c:formatCode>General</c:formatCode>
                <c:ptCount val="5"/>
                <c:pt idx="0">
                  <c:v>33</c:v>
                </c:pt>
                <c:pt idx="1">
                  <c:v>37</c:v>
                </c:pt>
                <c:pt idx="2">
                  <c:v>42</c:v>
                </c:pt>
                <c:pt idx="3">
                  <c:v>47</c:v>
                </c:pt>
                <c:pt idx="4">
                  <c:v>48</c:v>
                </c:pt>
              </c:numCache>
            </c:numRef>
          </c:val>
          <c:extLst>
            <c:ext xmlns:c16="http://schemas.microsoft.com/office/drawing/2014/chart" uri="{C3380CC4-5D6E-409C-BE32-E72D297353CC}">
              <c16:uniqueId val="{00000002-8680-41E7-827D-2F2636E4EE74}"/>
            </c:ext>
          </c:extLst>
        </c:ser>
        <c:ser>
          <c:idx val="3"/>
          <c:order val="3"/>
          <c:tx>
            <c:strRef>
              <c:f>'Device Usages Trends'!$E$3:$E$4</c:f>
              <c:strCache>
                <c:ptCount val="1"/>
                <c:pt idx="0">
                  <c:v>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Trends'!$E$5:$E$10</c:f>
              <c:numCache>
                <c:formatCode>General</c:formatCode>
                <c:ptCount val="5"/>
                <c:pt idx="0">
                  <c:v>45</c:v>
                </c:pt>
                <c:pt idx="1">
                  <c:v>37</c:v>
                </c:pt>
                <c:pt idx="2">
                  <c:v>48</c:v>
                </c:pt>
                <c:pt idx="3">
                  <c:v>43</c:v>
                </c:pt>
                <c:pt idx="4">
                  <c:v>35</c:v>
                </c:pt>
              </c:numCache>
            </c:numRef>
          </c:val>
          <c:extLst>
            <c:ext xmlns:c16="http://schemas.microsoft.com/office/drawing/2014/chart" uri="{C3380CC4-5D6E-409C-BE32-E72D297353CC}">
              <c16:uniqueId val="{00000003-8680-41E7-827D-2F2636E4EE74}"/>
            </c:ext>
          </c:extLst>
        </c:ser>
        <c:ser>
          <c:idx val="4"/>
          <c:order val="4"/>
          <c:tx>
            <c:strRef>
              <c:f>'Device Usages Trends'!$F$3:$F$4</c:f>
              <c:strCache>
                <c:ptCount val="1"/>
                <c:pt idx="0">
                  <c:v>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Trends'!$F$5:$F$10</c:f>
              <c:numCache>
                <c:formatCode>General</c:formatCode>
                <c:ptCount val="5"/>
                <c:pt idx="0">
                  <c:v>41</c:v>
                </c:pt>
                <c:pt idx="1">
                  <c:v>33</c:v>
                </c:pt>
                <c:pt idx="2">
                  <c:v>49</c:v>
                </c:pt>
                <c:pt idx="3">
                  <c:v>42</c:v>
                </c:pt>
                <c:pt idx="4">
                  <c:v>40</c:v>
                </c:pt>
              </c:numCache>
            </c:numRef>
          </c:val>
          <c:extLst>
            <c:ext xmlns:c16="http://schemas.microsoft.com/office/drawing/2014/chart" uri="{C3380CC4-5D6E-409C-BE32-E72D297353CC}">
              <c16:uniqueId val="{00000004-8680-41E7-827D-2F2636E4EE74}"/>
            </c:ext>
          </c:extLst>
        </c:ser>
        <c:dLbls>
          <c:dLblPos val="outEnd"/>
          <c:showLegendKey val="0"/>
          <c:showVal val="1"/>
          <c:showCatName val="0"/>
          <c:showSerName val="0"/>
          <c:showPercent val="0"/>
          <c:showBubbleSize val="0"/>
        </c:dLbls>
        <c:gapWidth val="100"/>
        <c:overlap val="-24"/>
        <c:axId val="1166431232"/>
        <c:axId val="1166436032"/>
      </c:barChart>
      <c:catAx>
        <c:axId val="1166431232"/>
        <c:scaling>
          <c:orientation val="minMax"/>
        </c:scaling>
        <c:delete val="0"/>
        <c:axPos val="b"/>
        <c:title>
          <c:tx>
            <c:rich>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r>
                  <a:rPr lang="en-US" sz="1050">
                    <a:solidFill>
                      <a:srgbClr val="002060"/>
                    </a:solidFill>
                  </a:rPr>
                  <a:t>Device Name</a:t>
                </a:r>
              </a:p>
            </c:rich>
          </c:tx>
          <c:layout>
            <c:manualLayout>
              <c:xMode val="edge"/>
              <c:yMode val="edge"/>
              <c:x val="0.39787197778451477"/>
              <c:y val="0.84421032016979747"/>
            </c:manualLayout>
          </c:layout>
          <c:overlay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36032"/>
        <c:crosses val="autoZero"/>
        <c:auto val="1"/>
        <c:lblAlgn val="ctr"/>
        <c:lblOffset val="100"/>
        <c:noMultiLvlLbl val="0"/>
      </c:catAx>
      <c:valAx>
        <c:axId val="1166436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rgbClr val="002060"/>
                    </a:solidFill>
                    <a:latin typeface="+mn-lt"/>
                    <a:ea typeface="+mn-ea"/>
                    <a:cs typeface="+mn-cs"/>
                  </a:defRPr>
                </a:pPr>
                <a:r>
                  <a:rPr lang="en-US" sz="1050">
                    <a:solidFill>
                      <a:srgbClr val="002060"/>
                    </a:solidFill>
                  </a:rPr>
                  <a:t>Age </a:t>
                </a:r>
              </a:p>
            </c:rich>
          </c:tx>
          <c:overlay val="0"/>
          <c:spPr>
            <a:noFill/>
            <a:ln>
              <a:noFill/>
            </a:ln>
            <a:effectLst/>
          </c:spPr>
          <c:txPr>
            <a:bodyPr rot="-540000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[Streaming_service_data_Assignment.xlsx]Peak Watch Time Trends!PivotTable8</c:name>
    <c:fmtId val="16"/>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US">
                <a:solidFill>
                  <a:schemeClr val="lt1"/>
                </a:solidFill>
                <a:latin typeface="+mn-lt"/>
                <a:ea typeface="+mn-ea"/>
                <a:cs typeface="+mn-cs"/>
              </a:rPr>
              <a:t>Peak Watch Time Trends</a:t>
            </a:r>
            <a:endParaRPr lang="en-US"/>
          </a:p>
        </c:rich>
      </c:tx>
      <c:layout>
        <c:manualLayout>
          <c:xMode val="edge"/>
          <c:yMode val="edge"/>
          <c:x val="0.31100028967631577"/>
          <c:y val="0.11643710889646722"/>
        </c:manualLayout>
      </c:layout>
      <c:overlay val="0"/>
      <c:spPr>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Watch Time Trends'!$B$2:$B$4</c:f>
              <c:strCache>
                <c:ptCount val="1"/>
                <c:pt idx="0">
                  <c:v>Count of User_ID - 18-24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Trends'!$B$5:$B$9</c:f>
              <c:numCache>
                <c:formatCode>General</c:formatCode>
                <c:ptCount val="4"/>
                <c:pt idx="0">
                  <c:v>55</c:v>
                </c:pt>
                <c:pt idx="1">
                  <c:v>40</c:v>
                </c:pt>
                <c:pt idx="2">
                  <c:v>43</c:v>
                </c:pt>
                <c:pt idx="3">
                  <c:v>42</c:v>
                </c:pt>
              </c:numCache>
            </c:numRef>
          </c:val>
          <c:extLst>
            <c:ext xmlns:c16="http://schemas.microsoft.com/office/drawing/2014/chart" uri="{C3380CC4-5D6E-409C-BE32-E72D297353CC}">
              <c16:uniqueId val="{00000000-DDE2-4B69-88EC-F30E85FDDB19}"/>
            </c:ext>
          </c:extLst>
        </c:ser>
        <c:ser>
          <c:idx val="1"/>
          <c:order val="1"/>
          <c:tx>
            <c:strRef>
              <c:f>'Peak Watch Time Trends'!$C$2:$C$4</c:f>
              <c:strCache>
                <c:ptCount val="1"/>
                <c:pt idx="0">
                  <c:v>Count of User_ID - 25-34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Trends'!$C$5:$C$9</c:f>
              <c:numCache>
                <c:formatCode>General</c:formatCode>
                <c:ptCount val="4"/>
                <c:pt idx="0">
                  <c:v>42</c:v>
                </c:pt>
                <c:pt idx="1">
                  <c:v>60</c:v>
                </c:pt>
                <c:pt idx="2">
                  <c:v>52</c:v>
                </c:pt>
                <c:pt idx="3">
                  <c:v>46</c:v>
                </c:pt>
              </c:numCache>
            </c:numRef>
          </c:val>
          <c:extLst>
            <c:ext xmlns:c16="http://schemas.microsoft.com/office/drawing/2014/chart" uri="{C3380CC4-5D6E-409C-BE32-E72D297353CC}">
              <c16:uniqueId val="{00000001-DDE2-4B69-88EC-F30E85FDDB19}"/>
            </c:ext>
          </c:extLst>
        </c:ser>
        <c:ser>
          <c:idx val="2"/>
          <c:order val="2"/>
          <c:tx>
            <c:strRef>
              <c:f>'Peak Watch Time Trends'!$D$2:$D$4</c:f>
              <c:strCache>
                <c:ptCount val="1"/>
                <c:pt idx="0">
                  <c:v>Count of User_ID - 35-44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Trends'!$D$5:$D$9</c:f>
              <c:numCache>
                <c:formatCode>General</c:formatCode>
                <c:ptCount val="4"/>
                <c:pt idx="0">
                  <c:v>51</c:v>
                </c:pt>
                <c:pt idx="1">
                  <c:v>56</c:v>
                </c:pt>
                <c:pt idx="2">
                  <c:v>58</c:v>
                </c:pt>
                <c:pt idx="3">
                  <c:v>42</c:v>
                </c:pt>
              </c:numCache>
            </c:numRef>
          </c:val>
          <c:extLst>
            <c:ext xmlns:c16="http://schemas.microsoft.com/office/drawing/2014/chart" uri="{C3380CC4-5D6E-409C-BE32-E72D297353CC}">
              <c16:uniqueId val="{00000002-DDE2-4B69-88EC-F30E85FDDB19}"/>
            </c:ext>
          </c:extLst>
        </c:ser>
        <c:ser>
          <c:idx val="3"/>
          <c:order val="3"/>
          <c:tx>
            <c:strRef>
              <c:f>'Peak Watch Time Trends'!$E$2:$E$4</c:f>
              <c:strCache>
                <c:ptCount val="1"/>
                <c:pt idx="0">
                  <c:v>Count of User_ID - 45-54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Trends'!$E$5:$E$9</c:f>
              <c:numCache>
                <c:formatCode>General</c:formatCode>
                <c:ptCount val="4"/>
                <c:pt idx="0">
                  <c:v>56</c:v>
                </c:pt>
                <c:pt idx="1">
                  <c:v>46</c:v>
                </c:pt>
                <c:pt idx="2">
                  <c:v>56</c:v>
                </c:pt>
                <c:pt idx="3">
                  <c:v>50</c:v>
                </c:pt>
              </c:numCache>
            </c:numRef>
          </c:val>
          <c:extLst>
            <c:ext xmlns:c16="http://schemas.microsoft.com/office/drawing/2014/chart" uri="{C3380CC4-5D6E-409C-BE32-E72D297353CC}">
              <c16:uniqueId val="{00000003-DDE2-4B69-88EC-F30E85FDDB19}"/>
            </c:ext>
          </c:extLst>
        </c:ser>
        <c:ser>
          <c:idx val="4"/>
          <c:order val="4"/>
          <c:tx>
            <c:strRef>
              <c:f>'Peak Watch Time Trends'!$F$2:$F$4</c:f>
              <c:strCache>
                <c:ptCount val="1"/>
                <c:pt idx="0">
                  <c:v>Count of User_ID - 55+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Trends'!$F$5:$F$9</c:f>
              <c:numCache>
                <c:formatCode>General</c:formatCode>
                <c:ptCount val="4"/>
                <c:pt idx="0">
                  <c:v>47</c:v>
                </c:pt>
                <c:pt idx="1">
                  <c:v>54</c:v>
                </c:pt>
                <c:pt idx="2">
                  <c:v>62</c:v>
                </c:pt>
                <c:pt idx="3">
                  <c:v>42</c:v>
                </c:pt>
              </c:numCache>
            </c:numRef>
          </c:val>
          <c:extLst>
            <c:ext xmlns:c16="http://schemas.microsoft.com/office/drawing/2014/chart" uri="{C3380CC4-5D6E-409C-BE32-E72D297353CC}">
              <c16:uniqueId val="{00000004-DDE2-4B69-88EC-F30E85FDDB19}"/>
            </c:ext>
          </c:extLst>
        </c:ser>
        <c:ser>
          <c:idx val="5"/>
          <c:order val="5"/>
          <c:tx>
            <c:strRef>
              <c:f>'Peak Watch Time Trends'!$G$2:$G$4</c:f>
              <c:strCache>
                <c:ptCount val="1"/>
                <c:pt idx="0">
                  <c:v>Sum of Watch_Hours - 18-24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Trends'!$G$5:$G$9</c:f>
              <c:numCache>
                <c:formatCode>General</c:formatCode>
                <c:ptCount val="4"/>
                <c:pt idx="0">
                  <c:v>12214</c:v>
                </c:pt>
                <c:pt idx="1">
                  <c:v>10554</c:v>
                </c:pt>
                <c:pt idx="2">
                  <c:v>11326</c:v>
                </c:pt>
                <c:pt idx="3">
                  <c:v>8577</c:v>
                </c:pt>
              </c:numCache>
            </c:numRef>
          </c:val>
          <c:extLst>
            <c:ext xmlns:c16="http://schemas.microsoft.com/office/drawing/2014/chart" uri="{C3380CC4-5D6E-409C-BE32-E72D297353CC}">
              <c16:uniqueId val="{00000005-DDE2-4B69-88EC-F30E85FDDB19}"/>
            </c:ext>
          </c:extLst>
        </c:ser>
        <c:ser>
          <c:idx val="6"/>
          <c:order val="6"/>
          <c:tx>
            <c:strRef>
              <c:f>'Peak Watch Time Trends'!$H$2:$H$4</c:f>
              <c:strCache>
                <c:ptCount val="1"/>
                <c:pt idx="0">
                  <c:v>Sum of Watch_Hours - 25-34</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Trends'!$H$5:$H$9</c:f>
              <c:numCache>
                <c:formatCode>General</c:formatCode>
                <c:ptCount val="4"/>
                <c:pt idx="0">
                  <c:v>10892</c:v>
                </c:pt>
                <c:pt idx="1">
                  <c:v>16062</c:v>
                </c:pt>
                <c:pt idx="2">
                  <c:v>13046</c:v>
                </c:pt>
                <c:pt idx="3">
                  <c:v>13704</c:v>
                </c:pt>
              </c:numCache>
            </c:numRef>
          </c:val>
          <c:extLst>
            <c:ext xmlns:c16="http://schemas.microsoft.com/office/drawing/2014/chart" uri="{C3380CC4-5D6E-409C-BE32-E72D297353CC}">
              <c16:uniqueId val="{00000006-DDE2-4B69-88EC-F30E85FDDB19}"/>
            </c:ext>
          </c:extLst>
        </c:ser>
        <c:ser>
          <c:idx val="7"/>
          <c:order val="7"/>
          <c:tx>
            <c:strRef>
              <c:f>'Peak Watch Time Trends'!$I$2:$I$4</c:f>
              <c:strCache>
                <c:ptCount val="1"/>
                <c:pt idx="0">
                  <c:v>Sum of Watch_Hours - 35-44</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Trends'!$I$5:$I$9</c:f>
              <c:numCache>
                <c:formatCode>General</c:formatCode>
                <c:ptCount val="4"/>
                <c:pt idx="0">
                  <c:v>12923</c:v>
                </c:pt>
                <c:pt idx="1">
                  <c:v>13152</c:v>
                </c:pt>
                <c:pt idx="2">
                  <c:v>13352</c:v>
                </c:pt>
                <c:pt idx="3">
                  <c:v>11279</c:v>
                </c:pt>
              </c:numCache>
            </c:numRef>
          </c:val>
          <c:extLst>
            <c:ext xmlns:c16="http://schemas.microsoft.com/office/drawing/2014/chart" uri="{C3380CC4-5D6E-409C-BE32-E72D297353CC}">
              <c16:uniqueId val="{00000007-DDE2-4B69-88EC-F30E85FDDB19}"/>
            </c:ext>
          </c:extLst>
        </c:ser>
        <c:ser>
          <c:idx val="8"/>
          <c:order val="8"/>
          <c:tx>
            <c:strRef>
              <c:f>'Peak Watch Time Trends'!$J$2:$J$4</c:f>
              <c:strCache>
                <c:ptCount val="1"/>
                <c:pt idx="0">
                  <c:v>Sum of Watch_Hours - 45-54</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Trends'!$J$5:$J$9</c:f>
              <c:numCache>
                <c:formatCode>General</c:formatCode>
                <c:ptCount val="4"/>
                <c:pt idx="0">
                  <c:v>13634</c:v>
                </c:pt>
                <c:pt idx="1">
                  <c:v>11149</c:v>
                </c:pt>
                <c:pt idx="2">
                  <c:v>12767</c:v>
                </c:pt>
                <c:pt idx="3">
                  <c:v>15628</c:v>
                </c:pt>
              </c:numCache>
            </c:numRef>
          </c:val>
          <c:extLst>
            <c:ext xmlns:c16="http://schemas.microsoft.com/office/drawing/2014/chart" uri="{C3380CC4-5D6E-409C-BE32-E72D297353CC}">
              <c16:uniqueId val="{00000008-DDE2-4B69-88EC-F30E85FDDB19}"/>
            </c:ext>
          </c:extLst>
        </c:ser>
        <c:ser>
          <c:idx val="9"/>
          <c:order val="9"/>
          <c:tx>
            <c:strRef>
              <c:f>'Peak Watch Time Trends'!$K$2:$K$4</c:f>
              <c:strCache>
                <c:ptCount val="1"/>
                <c:pt idx="0">
                  <c:v>Sum of Watch_Hours - 55+</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Trends'!$K$5:$K$9</c:f>
              <c:numCache>
                <c:formatCode>General</c:formatCode>
                <c:ptCount val="4"/>
                <c:pt idx="0">
                  <c:v>12354</c:v>
                </c:pt>
                <c:pt idx="1">
                  <c:v>14464</c:v>
                </c:pt>
                <c:pt idx="2">
                  <c:v>16170</c:v>
                </c:pt>
                <c:pt idx="3">
                  <c:v>11269</c:v>
                </c:pt>
              </c:numCache>
            </c:numRef>
          </c:val>
          <c:extLst>
            <c:ext xmlns:c16="http://schemas.microsoft.com/office/drawing/2014/chart" uri="{C3380CC4-5D6E-409C-BE32-E72D297353CC}">
              <c16:uniqueId val="{00000009-DDE2-4B69-88EC-F30E85FDDB19}"/>
            </c:ext>
          </c:extLst>
        </c:ser>
        <c:dLbls>
          <c:showLegendKey val="0"/>
          <c:showVal val="0"/>
          <c:showCatName val="0"/>
          <c:showSerName val="0"/>
          <c:showPercent val="0"/>
          <c:showBubbleSize val="0"/>
        </c:dLbls>
        <c:gapWidth val="100"/>
        <c:overlap val="-24"/>
        <c:axId val="1356436704"/>
        <c:axId val="1356429024"/>
      </c:barChart>
      <c:catAx>
        <c:axId val="135643670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Watch Time</a:t>
                </a:r>
              </a:p>
            </c:rich>
          </c:tx>
          <c:layout>
            <c:manualLayout>
              <c:xMode val="edge"/>
              <c:yMode val="edge"/>
              <c:x val="0.40507378382927789"/>
              <c:y val="0.7871084864391952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29024"/>
        <c:crosses val="autoZero"/>
        <c:auto val="1"/>
        <c:lblAlgn val="ctr"/>
        <c:lblOffset val="100"/>
        <c:noMultiLvlLbl val="0"/>
      </c:catAx>
      <c:valAx>
        <c:axId val="135642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Age Group</a:t>
                </a:r>
              </a:p>
            </c:rich>
          </c:tx>
          <c:overlay val="0"/>
          <c:spPr>
            <a:noFill/>
            <a:ln>
              <a:noFill/>
            </a:ln>
            <a:effectLst/>
          </c:spPr>
          <c:txPr>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3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Distribution!PivotTable4</c:name>
    <c:fmtId val="18"/>
  </c:pivotSource>
  <c:chart>
    <c:title>
      <c:tx>
        <c:rich>
          <a:bodyPr rot="0" spcFirstLastPara="1" vertOverflow="ellipsis" vert="horz" wrap="square" anchor="ctr" anchorCtr="1"/>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1. Loyalty Points by Subscription Plans</a:t>
            </a:r>
            <a:endParaRPr lang="en-US" sz="1400" b="0" i="0" u="none" strike="noStrike" kern="1200" cap="none" spc="0" baseline="0">
              <a:ln w="0"/>
              <a:solidFill>
                <a:schemeClr val="tx1"/>
              </a:solidFill>
              <a:effectLst>
                <a:outerShdw blurRad="38100" dist="19050" dir="2700000" algn="tl" rotWithShape="0">
                  <a:schemeClr val="dk1">
                    <a:alpha val="40000"/>
                  </a:schemeClr>
                </a:outerShdw>
              </a:effectLst>
            </a:endParaRPr>
          </a:p>
        </c:rich>
      </c:tx>
      <c:layout>
        <c:manualLayout>
          <c:xMode val="edge"/>
          <c:yMode val="edge"/>
          <c:x val="0.31269004929650923"/>
          <c:y val="4.8884514435695546E-2"/>
        </c:manualLayout>
      </c:layout>
      <c:overlay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'Loyalty Points Distribution'!$B$5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'Loyalty Points Distribution'!$A$6:$A$9</c:f>
              <c:strCache>
                <c:ptCount val="3"/>
                <c:pt idx="0">
                  <c:v>Basic</c:v>
                </c:pt>
                <c:pt idx="1">
                  <c:v>Premium</c:v>
                </c:pt>
                <c:pt idx="2">
                  <c:v>Standard</c:v>
                </c:pt>
              </c:strCache>
            </c:strRef>
          </c:cat>
          <c:val>
            <c:numRef>
              <c:f>'Loyalty Points Distribution'!$B$6:$B$9</c:f>
              <c:numCache>
                <c:formatCode>General</c:formatCode>
                <c:ptCount val="3"/>
                <c:pt idx="0">
                  <c:v>2559.8482972136221</c:v>
                </c:pt>
                <c:pt idx="1">
                  <c:v>2385.7981927710844</c:v>
                </c:pt>
                <c:pt idx="2">
                  <c:v>2392.1768115942027</c:v>
                </c:pt>
              </c:numCache>
            </c:numRef>
          </c:val>
          <c:extLst>
            <c:ext xmlns:c16="http://schemas.microsoft.com/office/drawing/2014/chart" uri="{C3380CC4-5D6E-409C-BE32-E72D297353CC}">
              <c16:uniqueId val="{00000000-3E5B-4B50-BFB8-00AFD3FA74E8}"/>
            </c:ext>
          </c:extLst>
        </c:ser>
        <c:dLbls>
          <c:dLblPos val="inEnd"/>
          <c:showLegendKey val="0"/>
          <c:showVal val="1"/>
          <c:showCatName val="0"/>
          <c:showSerName val="0"/>
          <c:showPercent val="0"/>
          <c:showBubbleSize val="0"/>
        </c:dLbls>
        <c:gapWidth val="65"/>
        <c:axId val="564470192"/>
        <c:axId val="564469712"/>
      </c:barChart>
      <c:catAx>
        <c:axId val="56447019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Subscription</a:t>
                </a:r>
                <a:r>
                  <a:rPr lang="en-US" baseline="0"/>
                  <a:t> Plans</a:t>
                </a:r>
                <a:endParaRPr lang="en-US"/>
              </a:p>
            </c:rich>
          </c:tx>
          <c:layout>
            <c:manualLayout>
              <c:xMode val="edge"/>
              <c:yMode val="edge"/>
              <c:x val="0.2962526381241069"/>
              <c:y val="0.3959623797025371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64469712"/>
        <c:crosses val="autoZero"/>
        <c:auto val="1"/>
        <c:lblAlgn val="ctr"/>
        <c:lblOffset val="100"/>
        <c:noMultiLvlLbl val="0"/>
      </c:catAx>
      <c:valAx>
        <c:axId val="564469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900" b="0" i="0" u="none" strike="noStrike" kern="1200" baseline="0">
                    <a:solidFill>
                      <a:sysClr val="windowText" lastClr="000000">
                        <a:lumMod val="65000"/>
                        <a:lumOff val="35000"/>
                      </a:sysClr>
                    </a:solidFill>
                  </a:rPr>
                  <a:t>Average of Loyalty Points</a:t>
                </a:r>
              </a:p>
            </c:rich>
          </c:tx>
          <c:layout>
            <c:manualLayout>
              <c:xMode val="edge"/>
              <c:yMode val="edge"/>
              <c:x val="0.49785061242344708"/>
              <c:y val="0.87506926217556136"/>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644701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Distribution!PivotTable7</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solidFill>
                  <a:schemeClr val="lt1"/>
                </a:solidFill>
                <a:latin typeface="+mn-lt"/>
                <a:ea typeface="+mn-ea"/>
                <a:cs typeface="+mn-cs"/>
              </a:rPr>
              <a:t>2.Loyalty Points by Engagement Level</a:t>
            </a:r>
            <a:endParaRPr lang="en-US" sz="1400"/>
          </a:p>
        </c:rich>
      </c:tx>
      <c:layout>
        <c:manualLayout>
          <c:xMode val="edge"/>
          <c:yMode val="edge"/>
          <c:x val="0.14321740146854112"/>
          <c:y val="0.10546077573636629"/>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6153633317115"/>
          <c:y val="0.26328484981044037"/>
          <c:w val="0.49105013873287384"/>
          <c:h val="0.33861512102653835"/>
        </c:manualLayout>
      </c:layout>
      <c:lineChart>
        <c:grouping val="stacked"/>
        <c:varyColors val="0"/>
        <c:ser>
          <c:idx val="0"/>
          <c:order val="0"/>
          <c:tx>
            <c:strRef>
              <c:f>'Loyalty Points Distribution'!$B$22</c:f>
              <c:strCache>
                <c:ptCount val="1"/>
                <c:pt idx="0">
                  <c:v>Average of Loyalty_Points</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'Loyalty Points Distribution'!$A$23:$A$33</c:f>
              <c:strCache>
                <c:ptCount val="10"/>
                <c:pt idx="0">
                  <c:v>10-59</c:v>
                </c:pt>
                <c:pt idx="1">
                  <c:v>60-109</c:v>
                </c:pt>
                <c:pt idx="2">
                  <c:v>110-159</c:v>
                </c:pt>
                <c:pt idx="3">
                  <c:v>160-209</c:v>
                </c:pt>
                <c:pt idx="4">
                  <c:v>210-259</c:v>
                </c:pt>
                <c:pt idx="5">
                  <c:v>260-309</c:v>
                </c:pt>
                <c:pt idx="6">
                  <c:v>310-359</c:v>
                </c:pt>
                <c:pt idx="7">
                  <c:v>360-409</c:v>
                </c:pt>
                <c:pt idx="8">
                  <c:v>410-459</c:v>
                </c:pt>
                <c:pt idx="9">
                  <c:v>460-509</c:v>
                </c:pt>
              </c:strCache>
            </c:strRef>
          </c:cat>
          <c:val>
            <c:numRef>
              <c:f>'Loyalty Points Distribution'!$B$23:$B$33</c:f>
              <c:numCache>
                <c:formatCode>General</c:formatCode>
                <c:ptCount val="10"/>
                <c:pt idx="0">
                  <c:v>2546.9363636363637</c:v>
                </c:pt>
                <c:pt idx="1">
                  <c:v>2471.7752808988762</c:v>
                </c:pt>
                <c:pt idx="2">
                  <c:v>2548.9890109890111</c:v>
                </c:pt>
                <c:pt idx="3">
                  <c:v>2459.0163934426228</c:v>
                </c:pt>
                <c:pt idx="4">
                  <c:v>2244.4361702127658</c:v>
                </c:pt>
                <c:pt idx="5">
                  <c:v>2411.1896551724139</c:v>
                </c:pt>
                <c:pt idx="6">
                  <c:v>2550.59</c:v>
                </c:pt>
                <c:pt idx="7">
                  <c:v>2447.4239130434785</c:v>
                </c:pt>
                <c:pt idx="8">
                  <c:v>2391.330275229358</c:v>
                </c:pt>
                <c:pt idx="9">
                  <c:v>2344.8831168831171</c:v>
                </c:pt>
              </c:numCache>
            </c:numRef>
          </c:val>
          <c:smooth val="0"/>
          <c:extLst>
            <c:ext xmlns:c16="http://schemas.microsoft.com/office/drawing/2014/chart" uri="{C3380CC4-5D6E-409C-BE32-E72D297353CC}">
              <c16:uniqueId val="{00000000-48EA-4176-A54B-1A870D889074}"/>
            </c:ext>
          </c:extLst>
        </c:ser>
        <c:ser>
          <c:idx val="1"/>
          <c:order val="1"/>
          <c:tx>
            <c:strRef>
              <c:f>'Loyalty Points Distribution'!$C$22</c:f>
              <c:strCache>
                <c:ptCount val="1"/>
                <c:pt idx="0">
                  <c:v>Sum of Engagement Percentage from Recommendations</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cat>
            <c:strRef>
              <c:f>'Loyalty Points Distribution'!$A$23:$A$33</c:f>
              <c:strCache>
                <c:ptCount val="10"/>
                <c:pt idx="0">
                  <c:v>10-59</c:v>
                </c:pt>
                <c:pt idx="1">
                  <c:v>60-109</c:v>
                </c:pt>
                <c:pt idx="2">
                  <c:v>110-159</c:v>
                </c:pt>
                <c:pt idx="3">
                  <c:v>160-209</c:v>
                </c:pt>
                <c:pt idx="4">
                  <c:v>210-259</c:v>
                </c:pt>
                <c:pt idx="5">
                  <c:v>260-309</c:v>
                </c:pt>
                <c:pt idx="6">
                  <c:v>310-359</c:v>
                </c:pt>
                <c:pt idx="7">
                  <c:v>360-409</c:v>
                </c:pt>
                <c:pt idx="8">
                  <c:v>410-459</c:v>
                </c:pt>
                <c:pt idx="9">
                  <c:v>460-509</c:v>
                </c:pt>
              </c:strCache>
            </c:strRef>
          </c:cat>
          <c:val>
            <c:numRef>
              <c:f>'Loyalty Points Distribution'!$C$23:$C$33</c:f>
              <c:numCache>
                <c:formatCode>General</c:formatCode>
                <c:ptCount val="10"/>
                <c:pt idx="0">
                  <c:v>22386.347157038774</c:v>
                </c:pt>
                <c:pt idx="1">
                  <c:v>5334.3611699413304</c:v>
                </c:pt>
                <c:pt idx="2">
                  <c:v>3750.5601869355978</c:v>
                </c:pt>
                <c:pt idx="3">
                  <c:v>3393.722388823564</c:v>
                </c:pt>
                <c:pt idx="4">
                  <c:v>1994.1553627160163</c:v>
                </c:pt>
                <c:pt idx="5">
                  <c:v>2005.3011640605264</c:v>
                </c:pt>
                <c:pt idx="6">
                  <c:v>1651.8424822080999</c:v>
                </c:pt>
                <c:pt idx="7">
                  <c:v>1268.1853628674796</c:v>
                </c:pt>
                <c:pt idx="8">
                  <c:v>1256.9765760281755</c:v>
                </c:pt>
                <c:pt idx="9">
                  <c:v>748.55899143720058</c:v>
                </c:pt>
              </c:numCache>
            </c:numRef>
          </c:val>
          <c:smooth val="0"/>
          <c:extLst>
            <c:ext xmlns:c16="http://schemas.microsoft.com/office/drawing/2014/chart" uri="{C3380CC4-5D6E-409C-BE32-E72D297353CC}">
              <c16:uniqueId val="{00000000-140B-4D28-B75A-A27FFE4F2288}"/>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717198224"/>
        <c:axId val="717185264"/>
      </c:lineChart>
      <c:catAx>
        <c:axId val="717198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Watch 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717185264"/>
        <c:crosses val="autoZero"/>
        <c:auto val="1"/>
        <c:lblAlgn val="ctr"/>
        <c:lblOffset val="100"/>
        <c:noMultiLvlLbl val="0"/>
      </c:catAx>
      <c:valAx>
        <c:axId val="7171852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Average of Loyalty Points</a:t>
                </a:r>
              </a:p>
            </c:rich>
          </c:tx>
          <c:layout>
            <c:manualLayout>
              <c:xMode val="edge"/>
              <c:yMode val="edge"/>
              <c:x val="1.9444444444444445E-2"/>
              <c:y val="0.2181470545348498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1719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[Streaming_service_data_Assignment.xlsx]Subscription Trends by Country!PivotTable15</c:name>
    <c:fmtId val="6"/>
  </c:pivotSource>
  <c:chart>
    <c:title>
      <c:tx>
        <c:rich>
          <a:bodyPr rot="0" spcFirstLastPara="1" vertOverflow="ellipsis" vert="horz" wrap="square" anchor="ctr" anchorCtr="1"/>
          <a:lstStyle/>
          <a:p>
            <a:pPr>
              <a:defRPr sz="18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Subscription Trends by Country</a:t>
            </a:r>
            <a:endParaRPr lang="en-US" sz="1400"/>
          </a:p>
        </c:rich>
      </c:tx>
      <c:layout>
        <c:manualLayout>
          <c:xMode val="edge"/>
          <c:yMode val="edge"/>
          <c:x val="0.23204372890888642"/>
          <c:y val="9.6201516477107021E-2"/>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800" b="1" i="0" u="none" strike="noStrike" kern="120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5.4168853893263341E-2"/>
              <c:y val="9.190726159230010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1.7641076115485512E-2"/>
              <c:y val="8.151100904053659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3.9389982502187226E-2"/>
              <c:y val="5.81882473024204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4.2653324584426944E-2"/>
              <c:y val="5.46008311461067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3.4723753280839896E-2"/>
              <c:y val="-5.707895888014006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1.0026902887139108E-2"/>
              <c:y val="-5.052311169437153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3.3467629046369227E-2"/>
              <c:y val="-5.012284922717984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dLbl>
          <c:idx val="0"/>
          <c:layout>
            <c:manualLayout>
              <c:x val="-3.9389982502187226E-2"/>
              <c:y val="5.81882473024204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254000" sx="102000" sy="102000" algn="ctr" rotWithShape="0">
              <a:prstClr val="black">
                <a:alpha val="20000"/>
              </a:prstClr>
            </a:outerShdw>
          </a:effectLst>
        </c:spPr>
        <c:dLbl>
          <c:idx val="0"/>
          <c:layout>
            <c:manualLayout>
              <c:x val="-4.2653324584426944E-2"/>
              <c:y val="5.46008311461067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254000" sx="102000" sy="102000" algn="ctr" rotWithShape="0">
              <a:prstClr val="black">
                <a:alpha val="20000"/>
              </a:prstClr>
            </a:outerShdw>
          </a:effectLst>
        </c:spPr>
        <c:dLbl>
          <c:idx val="0"/>
          <c:layout>
            <c:manualLayout>
              <c:x val="-3.4723753280839896E-2"/>
              <c:y val="-5.707895888014006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dLbl>
          <c:idx val="0"/>
          <c:layout>
            <c:manualLayout>
              <c:x val="1.0026902887139108E-2"/>
              <c:y val="-5.052311169437153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dLbl>
          <c:idx val="0"/>
          <c:layout>
            <c:manualLayout>
              <c:x val="3.3467629046369227E-2"/>
              <c:y val="-5.012284922717984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dLbl>
          <c:idx val="0"/>
          <c:layout>
            <c:manualLayout>
              <c:x val="5.4168853893263341E-2"/>
              <c:y val="9.190726159230010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dLbl>
          <c:idx val="0"/>
          <c:layout>
            <c:manualLayout>
              <c:x val="1.7641076115485512E-2"/>
              <c:y val="8.151100904053659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254000" sx="102000" sy="102000" algn="ctr" rotWithShape="0">
              <a:prstClr val="black">
                <a:alpha val="20000"/>
              </a:prstClr>
            </a:outerShdw>
          </a:effectLst>
        </c:spPr>
        <c:dLbl>
          <c:idx val="0"/>
          <c:layout>
            <c:manualLayout>
              <c:x val="-3.9389982502187226E-2"/>
              <c:y val="5.81882473024204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c:spPr>
        <c:dLbl>
          <c:idx val="0"/>
          <c:layout>
            <c:manualLayout>
              <c:x val="-4.2653324584426944E-2"/>
              <c:y val="5.46008311461067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254000" sx="102000" sy="102000" algn="ctr" rotWithShape="0">
              <a:prstClr val="black">
                <a:alpha val="20000"/>
              </a:prstClr>
            </a:outerShdw>
          </a:effectLst>
        </c:spPr>
        <c:dLbl>
          <c:idx val="0"/>
          <c:layout>
            <c:manualLayout>
              <c:x val="-3.4723753280839896E-2"/>
              <c:y val="-5.707895888014006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254000" sx="102000" sy="102000" algn="ctr" rotWithShape="0">
              <a:prstClr val="black">
                <a:alpha val="20000"/>
              </a:prstClr>
            </a:outerShdw>
          </a:effectLst>
        </c:spPr>
        <c:dLbl>
          <c:idx val="0"/>
          <c:layout>
            <c:manualLayout>
              <c:x val="1.0026902887139108E-2"/>
              <c:y val="-5.052311169437153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dLbl>
          <c:idx val="0"/>
          <c:layout>
            <c:manualLayout>
              <c:x val="3.3467629046369227E-2"/>
              <c:y val="-5.012284922717984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c:spPr>
        <c:dLbl>
          <c:idx val="0"/>
          <c:layout>
            <c:manualLayout>
              <c:x val="5.4168853893263341E-2"/>
              <c:y val="9.190726159230010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a:outerShdw blurRad="254000" sx="102000" sy="102000" algn="ctr" rotWithShape="0">
              <a:prstClr val="black">
                <a:alpha val="20000"/>
              </a:prstClr>
            </a:outerShdw>
          </a:effectLst>
        </c:spPr>
        <c:dLbl>
          <c:idx val="0"/>
          <c:layout>
            <c:manualLayout>
              <c:x val="1.7641076115485512E-2"/>
              <c:y val="8.151100904053659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'Subscription Trends by Country'!$B$3:$B$4</c:f>
              <c:strCache>
                <c:ptCount val="1"/>
                <c:pt idx="0">
                  <c:v>Basic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382-42DA-AB85-53161EFCF9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82-42DA-AB85-53161EFCF93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382-42DA-AB85-53161EFCF93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382-42DA-AB85-53161EFCF93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382-42DA-AB85-53161EFCF93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382-42DA-AB85-53161EFCF93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382-42DA-AB85-53161EFCF93C}"/>
              </c:ext>
            </c:extLst>
          </c:dPt>
          <c:dLbls>
            <c:dLbl>
              <c:idx val="0"/>
              <c:layout>
                <c:manualLayout>
                  <c:x val="-3.9389982502187226E-2"/>
                  <c:y val="5.818824730242049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382-42DA-AB85-53161EFCF93C}"/>
                </c:ext>
              </c:extLst>
            </c:dLbl>
            <c:dLbl>
              <c:idx val="1"/>
              <c:layout>
                <c:manualLayout>
                  <c:x val="-4.2653324584426944E-2"/>
                  <c:y val="5.460083114610673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382-42DA-AB85-53161EFCF93C}"/>
                </c:ext>
              </c:extLst>
            </c:dLbl>
            <c:dLbl>
              <c:idx val="2"/>
              <c:layout>
                <c:manualLayout>
                  <c:x val="-3.4723753280839896E-2"/>
                  <c:y val="-5.7078958880140064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382-42DA-AB85-53161EFCF93C}"/>
                </c:ext>
              </c:extLst>
            </c:dLbl>
            <c:dLbl>
              <c:idx val="3"/>
              <c:layout>
                <c:manualLayout>
                  <c:x val="1.0026902887139108E-2"/>
                  <c:y val="-5.0523111694371535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382-42DA-AB85-53161EFCF93C}"/>
                </c:ext>
              </c:extLst>
            </c:dLbl>
            <c:dLbl>
              <c:idx val="4"/>
              <c:layout>
                <c:manualLayout>
                  <c:x val="3.3467629046369227E-2"/>
                  <c:y val="-5.012284922717984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382-42DA-AB85-53161EFCF93C}"/>
                </c:ext>
              </c:extLst>
            </c:dLbl>
            <c:dLbl>
              <c:idx val="5"/>
              <c:layout>
                <c:manualLayout>
                  <c:x val="5.4168853893263341E-2"/>
                  <c:y val="9.1907261592300109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382-42DA-AB85-53161EFCF93C}"/>
                </c:ext>
              </c:extLst>
            </c:dLbl>
            <c:dLbl>
              <c:idx val="6"/>
              <c:layout>
                <c:manualLayout>
                  <c:x val="1.7641076115485512E-2"/>
                  <c:y val="8.1511009040536597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382-42DA-AB85-53161EFCF93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Country'!$B$5:$B$12</c:f>
              <c:numCache>
                <c:formatCode>General</c:formatCode>
                <c:ptCount val="7"/>
                <c:pt idx="0">
                  <c:v>39</c:v>
                </c:pt>
                <c:pt idx="1">
                  <c:v>46</c:v>
                </c:pt>
                <c:pt idx="2">
                  <c:v>54</c:v>
                </c:pt>
                <c:pt idx="3">
                  <c:v>49</c:v>
                </c:pt>
                <c:pt idx="4">
                  <c:v>34</c:v>
                </c:pt>
                <c:pt idx="5">
                  <c:v>48</c:v>
                </c:pt>
                <c:pt idx="6">
                  <c:v>53</c:v>
                </c:pt>
              </c:numCache>
            </c:numRef>
          </c:val>
          <c:extLst>
            <c:ext xmlns:c16="http://schemas.microsoft.com/office/drawing/2014/chart" uri="{C3380CC4-5D6E-409C-BE32-E72D297353CC}">
              <c16:uniqueId val="{0000000E-B382-42DA-AB85-53161EFCF93C}"/>
            </c:ext>
          </c:extLst>
        </c:ser>
        <c:ser>
          <c:idx val="1"/>
          <c:order val="1"/>
          <c:tx>
            <c:strRef>
              <c:f>'Subscription Trends by Country'!$C$3:$C$4</c:f>
              <c:strCache>
                <c:ptCount val="1"/>
                <c:pt idx="0">
                  <c:v>Premium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B382-42DA-AB85-53161EFCF9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B382-42DA-AB85-53161EFCF93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B382-42DA-AB85-53161EFCF93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B382-42DA-AB85-53161EFCF93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B382-42DA-AB85-53161EFCF93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B382-42DA-AB85-53161EFCF93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B382-42DA-AB85-53161EFCF93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Country'!$C$5:$C$12</c:f>
              <c:numCache>
                <c:formatCode>General</c:formatCode>
                <c:ptCount val="7"/>
                <c:pt idx="0">
                  <c:v>51</c:v>
                </c:pt>
                <c:pt idx="1">
                  <c:v>49</c:v>
                </c:pt>
                <c:pt idx="2">
                  <c:v>47</c:v>
                </c:pt>
                <c:pt idx="3">
                  <c:v>46</c:v>
                </c:pt>
                <c:pt idx="4">
                  <c:v>37</c:v>
                </c:pt>
                <c:pt idx="5">
                  <c:v>50</c:v>
                </c:pt>
                <c:pt idx="6">
                  <c:v>52</c:v>
                </c:pt>
              </c:numCache>
            </c:numRef>
          </c:val>
          <c:extLst>
            <c:ext xmlns:c16="http://schemas.microsoft.com/office/drawing/2014/chart" uri="{C3380CC4-5D6E-409C-BE32-E72D297353CC}">
              <c16:uniqueId val="{0000001D-B382-42DA-AB85-53161EFCF93C}"/>
            </c:ext>
          </c:extLst>
        </c:ser>
        <c:ser>
          <c:idx val="2"/>
          <c:order val="2"/>
          <c:tx>
            <c:strRef>
              <c:f>'Subscription Trends by Country'!$D$3:$D$4</c:f>
              <c:strCache>
                <c:ptCount val="1"/>
                <c:pt idx="0">
                  <c:v>Standard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B382-42DA-AB85-53161EFCF9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B382-42DA-AB85-53161EFCF93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B382-42DA-AB85-53161EFCF93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B382-42DA-AB85-53161EFCF93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B382-42DA-AB85-53161EFCF93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B382-42DA-AB85-53161EFCF93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B382-42DA-AB85-53161EFCF93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Country'!$D$5:$D$12</c:f>
              <c:numCache>
                <c:formatCode>General</c:formatCode>
                <c:ptCount val="7"/>
                <c:pt idx="0">
                  <c:v>50</c:v>
                </c:pt>
                <c:pt idx="1">
                  <c:v>44</c:v>
                </c:pt>
                <c:pt idx="2">
                  <c:v>50</c:v>
                </c:pt>
                <c:pt idx="3">
                  <c:v>51</c:v>
                </c:pt>
                <c:pt idx="4">
                  <c:v>45</c:v>
                </c:pt>
                <c:pt idx="5">
                  <c:v>52</c:v>
                </c:pt>
                <c:pt idx="6">
                  <c:v>53</c:v>
                </c:pt>
              </c:numCache>
            </c:numRef>
          </c:val>
          <c:extLst>
            <c:ext xmlns:c16="http://schemas.microsoft.com/office/drawing/2014/chart" uri="{C3380CC4-5D6E-409C-BE32-E72D297353CC}">
              <c16:uniqueId val="{0000002C-B382-42DA-AB85-53161EFCF93C}"/>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113451443569557"/>
          <c:y val="0.24813611840186639"/>
          <c:w val="0.15176063929508812"/>
          <c:h val="0.5360196121318168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[Streaming_service_data_Assignment.xlsx]Language Preferences and Their !PivotTable16</c:name>
    <c:fmtId val="5"/>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Language Preferences and Their</a:t>
            </a:r>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Correlation with Engagement</a:t>
            </a:r>
            <a:endParaRPr lang="en-US" sz="11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11324337569836963"/>
          <c:y val="0.13403392715147452"/>
        </c:manualLayout>
      </c:layout>
      <c:overlay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'Language Preferences and Their '!$B$2</c:f>
              <c:strCache>
                <c:ptCount val="1"/>
                <c:pt idx="0">
                  <c:v>Count of User_ID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'Language Preferences and Their '!$A$3:$A$9</c:f>
              <c:strCache>
                <c:ptCount val="6"/>
                <c:pt idx="0">
                  <c:v>English</c:v>
                </c:pt>
                <c:pt idx="1">
                  <c:v>French</c:v>
                </c:pt>
                <c:pt idx="2">
                  <c:v>German</c:v>
                </c:pt>
                <c:pt idx="3">
                  <c:v>Hindi</c:v>
                </c:pt>
                <c:pt idx="4">
                  <c:v>Mandarin</c:v>
                </c:pt>
                <c:pt idx="5">
                  <c:v>Spanish</c:v>
                </c:pt>
              </c:strCache>
            </c:strRef>
          </c:cat>
          <c:val>
            <c:numRef>
              <c:f>'Language Preferences and Their '!$B$3:$B$9</c:f>
              <c:numCache>
                <c:formatCode>General</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0-ADF1-49BC-9055-8AF5209CBF04}"/>
            </c:ext>
          </c:extLst>
        </c:ser>
        <c:ser>
          <c:idx val="1"/>
          <c:order val="1"/>
          <c:tx>
            <c:strRef>
              <c:f>'Language Preferences and Their '!$C$2</c:f>
              <c:strCache>
                <c:ptCount val="1"/>
                <c:pt idx="0">
                  <c:v>Average of Engagement Percentage from Recommendations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'Language Preferences and Their '!$A$3:$A$9</c:f>
              <c:strCache>
                <c:ptCount val="6"/>
                <c:pt idx="0">
                  <c:v>English</c:v>
                </c:pt>
                <c:pt idx="1">
                  <c:v>French</c:v>
                </c:pt>
                <c:pt idx="2">
                  <c:v>German</c:v>
                </c:pt>
                <c:pt idx="3">
                  <c:v>Hindi</c:v>
                </c:pt>
                <c:pt idx="4">
                  <c:v>Mandarin</c:v>
                </c:pt>
                <c:pt idx="5">
                  <c:v>Spanish</c:v>
                </c:pt>
              </c:strCache>
            </c:strRef>
          </c:cat>
          <c:val>
            <c:numRef>
              <c:f>'Language Preferences and Their '!$C$3:$C$9</c:f>
              <c:numCache>
                <c:formatCode>General</c:formatCode>
                <c:ptCount val="6"/>
                <c:pt idx="0">
                  <c:v>48.727451450079904</c:v>
                </c:pt>
                <c:pt idx="1">
                  <c:v>33.759850803545433</c:v>
                </c:pt>
                <c:pt idx="2">
                  <c:v>39.179045838472682</c:v>
                </c:pt>
                <c:pt idx="3">
                  <c:v>47.639193230786134</c:v>
                </c:pt>
                <c:pt idx="4">
                  <c:v>36.373061724571571</c:v>
                </c:pt>
                <c:pt idx="5">
                  <c:v>59.213310483179526</c:v>
                </c:pt>
              </c:numCache>
            </c:numRef>
          </c:val>
          <c:extLst>
            <c:ext xmlns:c16="http://schemas.microsoft.com/office/drawing/2014/chart" uri="{C3380CC4-5D6E-409C-BE32-E72D297353CC}">
              <c16:uniqueId val="{00000001-ADF1-49BC-9055-8AF5209CBF04}"/>
            </c:ext>
          </c:extLst>
        </c:ser>
        <c:dLbls>
          <c:showLegendKey val="0"/>
          <c:showVal val="0"/>
          <c:showCatName val="0"/>
          <c:showSerName val="0"/>
          <c:showPercent val="0"/>
          <c:showBubbleSize val="0"/>
        </c:dLbls>
        <c:gapWidth val="115"/>
        <c:overlap val="-20"/>
        <c:axId val="1348826464"/>
        <c:axId val="1348803904"/>
      </c:barChart>
      <c:catAx>
        <c:axId val="1348826464"/>
        <c:scaling>
          <c:orientation val="minMax"/>
        </c:scaling>
        <c:delete val="0"/>
        <c:axPos val="l"/>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Languages</a:t>
                </a:r>
              </a:p>
            </c:rich>
          </c:tx>
          <c:layout>
            <c:manualLayout>
              <c:xMode val="edge"/>
              <c:yMode val="edge"/>
              <c:x val="0.28769017980636236"/>
              <c:y val="0.42370820383889868"/>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03904"/>
        <c:crosses val="autoZero"/>
        <c:auto val="1"/>
        <c:lblAlgn val="ctr"/>
        <c:lblOffset val="100"/>
        <c:noMultiLvlLbl val="0"/>
      </c:catAx>
      <c:valAx>
        <c:axId val="1348803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Count of User</a:t>
                </a:r>
                <a:r>
                  <a:rPr lang="en-US" sz="1050" b="1" baseline="0"/>
                  <a:t> ID</a:t>
                </a:r>
                <a:endParaRPr lang="en-US" sz="1050" b="1"/>
              </a:p>
            </c:rich>
          </c:tx>
          <c:layout>
            <c:manualLayout>
              <c:xMode val="edge"/>
              <c:yMode val="edge"/>
              <c:x val="0.45253433708282237"/>
              <c:y val="0.895523922482641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26464"/>
        <c:crosses val="autoZero"/>
        <c:crossBetween val="between"/>
      </c:valAx>
      <c:spPr>
        <a:noFill/>
        <a:ln>
          <a:noFill/>
        </a:ln>
        <a:effectLst/>
      </c:spPr>
    </c:plotArea>
    <c:legend>
      <c:legendPos val="r"/>
      <c:layout>
        <c:manualLayout>
          <c:xMode val="edge"/>
          <c:yMode val="edge"/>
          <c:x val="0.7454861088422039"/>
          <c:y val="0.31989004703325891"/>
          <c:w val="0.23791638078435218"/>
          <c:h val="0.583665152839990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[Streaming_service_data_Assignment.xlsx]Frequency of Logins and Cont.Do!PivotTable9</c:name>
    <c:fmtId val="20"/>
  </c:pivotSource>
  <c:chart>
    <c:title>
      <c:tx>
        <c:rich>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Frequency of Logins and Content Downloads</a:t>
            </a:r>
            <a:endParaRPr lang="en-US" sz="1400"/>
          </a:p>
        </c:rich>
      </c:tx>
      <c:layout>
        <c:manualLayout>
          <c:xMode val="edge"/>
          <c:yMode val="edge"/>
          <c:x val="0.15900699912510935"/>
          <c:y val="0.11515141496609646"/>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'Frequency of Logins and Cont.Do'!$B$3</c:f>
              <c:strCache>
                <c:ptCount val="1"/>
                <c:pt idx="0">
                  <c:v>Count of Has_Downloaded_Content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'Frequency of Logins and Cont.Do'!$A$4:$A$34</c:f>
              <c:strCache>
                <c:ptCount val="30"/>
                <c:pt idx="0">
                  <c:v>19-11-2024</c:v>
                </c:pt>
                <c:pt idx="1">
                  <c:v>20-11-2024</c:v>
                </c:pt>
                <c:pt idx="2">
                  <c:v>21-11-2024</c:v>
                </c:pt>
                <c:pt idx="3">
                  <c:v>22-11-2024</c:v>
                </c:pt>
                <c:pt idx="4">
                  <c:v>23-11-2024</c:v>
                </c:pt>
                <c:pt idx="5">
                  <c:v>24-11-2024</c:v>
                </c:pt>
                <c:pt idx="6">
                  <c:v>25-11-2024</c:v>
                </c:pt>
                <c:pt idx="7">
                  <c:v>26-11-2024</c:v>
                </c:pt>
                <c:pt idx="8">
                  <c:v>27-11-2024</c:v>
                </c:pt>
                <c:pt idx="9">
                  <c:v>28-11-2024</c:v>
                </c:pt>
                <c:pt idx="10">
                  <c:v>29-11-2024</c:v>
                </c:pt>
                <c:pt idx="11">
                  <c:v>30-11-2024</c:v>
                </c:pt>
                <c:pt idx="12">
                  <c:v>01-12-2024</c:v>
                </c:pt>
                <c:pt idx="13">
                  <c:v>02-12-2024</c:v>
                </c:pt>
                <c:pt idx="14">
                  <c:v>03-12-2024</c:v>
                </c:pt>
                <c:pt idx="15">
                  <c:v>04-12-2024</c:v>
                </c:pt>
                <c:pt idx="16">
                  <c:v>05-12-2024</c:v>
                </c:pt>
                <c:pt idx="17">
                  <c:v>06-12-2024</c:v>
                </c:pt>
                <c:pt idx="18">
                  <c:v>07-12-2024</c:v>
                </c:pt>
                <c:pt idx="19">
                  <c:v>08-12-2024</c:v>
                </c:pt>
                <c:pt idx="20">
                  <c:v>09-12-2024</c:v>
                </c:pt>
                <c:pt idx="21">
                  <c:v>10-12-2024</c:v>
                </c:pt>
                <c:pt idx="22">
                  <c:v>11-12-2024</c:v>
                </c:pt>
                <c:pt idx="23">
                  <c:v>12-12-2024</c:v>
                </c:pt>
                <c:pt idx="24">
                  <c:v>13-12-2024</c:v>
                </c:pt>
                <c:pt idx="25">
                  <c:v>14-12-2024</c:v>
                </c:pt>
                <c:pt idx="26">
                  <c:v>15-12-2024</c:v>
                </c:pt>
                <c:pt idx="27">
                  <c:v>16-12-2024</c:v>
                </c:pt>
                <c:pt idx="28">
                  <c:v>17-12-2024</c:v>
                </c:pt>
                <c:pt idx="29">
                  <c:v>18-12-2024</c:v>
                </c:pt>
              </c:strCache>
            </c:strRef>
          </c:cat>
          <c:val>
            <c:numRef>
              <c:f>'Frequency of Logins and Cont.Do'!$B$4:$B$34</c:f>
              <c:numCache>
                <c:formatCode>General</c:formatCode>
                <c:ptCount val="30"/>
                <c:pt idx="0">
                  <c:v>31</c:v>
                </c:pt>
                <c:pt idx="1">
                  <c:v>32</c:v>
                </c:pt>
                <c:pt idx="2">
                  <c:v>32</c:v>
                </c:pt>
                <c:pt idx="3">
                  <c:v>33</c:v>
                </c:pt>
                <c:pt idx="4">
                  <c:v>35</c:v>
                </c:pt>
                <c:pt idx="5">
                  <c:v>45</c:v>
                </c:pt>
                <c:pt idx="6">
                  <c:v>28</c:v>
                </c:pt>
                <c:pt idx="7">
                  <c:v>29</c:v>
                </c:pt>
                <c:pt idx="8">
                  <c:v>42</c:v>
                </c:pt>
                <c:pt idx="9">
                  <c:v>31</c:v>
                </c:pt>
                <c:pt idx="10">
                  <c:v>48</c:v>
                </c:pt>
                <c:pt idx="11">
                  <c:v>35</c:v>
                </c:pt>
                <c:pt idx="12">
                  <c:v>35</c:v>
                </c:pt>
                <c:pt idx="13">
                  <c:v>35</c:v>
                </c:pt>
                <c:pt idx="14">
                  <c:v>31</c:v>
                </c:pt>
                <c:pt idx="15">
                  <c:v>33</c:v>
                </c:pt>
                <c:pt idx="16">
                  <c:v>28</c:v>
                </c:pt>
                <c:pt idx="17">
                  <c:v>24</c:v>
                </c:pt>
                <c:pt idx="18">
                  <c:v>30</c:v>
                </c:pt>
                <c:pt idx="19">
                  <c:v>24</c:v>
                </c:pt>
                <c:pt idx="20">
                  <c:v>34</c:v>
                </c:pt>
                <c:pt idx="21">
                  <c:v>26</c:v>
                </c:pt>
                <c:pt idx="22">
                  <c:v>44</c:v>
                </c:pt>
                <c:pt idx="23">
                  <c:v>26</c:v>
                </c:pt>
                <c:pt idx="24">
                  <c:v>35</c:v>
                </c:pt>
                <c:pt idx="25">
                  <c:v>40</c:v>
                </c:pt>
                <c:pt idx="26">
                  <c:v>37</c:v>
                </c:pt>
                <c:pt idx="27">
                  <c:v>29</c:v>
                </c:pt>
                <c:pt idx="28">
                  <c:v>40</c:v>
                </c:pt>
                <c:pt idx="29">
                  <c:v>28</c:v>
                </c:pt>
              </c:numCache>
            </c:numRef>
          </c:val>
          <c:extLst>
            <c:ext xmlns:c16="http://schemas.microsoft.com/office/drawing/2014/chart" uri="{C3380CC4-5D6E-409C-BE32-E72D297353CC}">
              <c16:uniqueId val="{00000000-50E2-41BD-8073-5BE411B74C71}"/>
            </c:ext>
          </c:extLst>
        </c:ser>
        <c:ser>
          <c:idx val="1"/>
          <c:order val="1"/>
          <c:tx>
            <c:strRef>
              <c:f>'Frequency of Logins and Cont.Do'!$C$3</c:f>
              <c:strCache>
                <c:ptCount val="1"/>
                <c:pt idx="0">
                  <c:v>Count of User_ID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'Frequency of Logins and Cont.Do'!$A$4:$A$34</c:f>
              <c:strCache>
                <c:ptCount val="30"/>
                <c:pt idx="0">
                  <c:v>19-11-2024</c:v>
                </c:pt>
                <c:pt idx="1">
                  <c:v>20-11-2024</c:v>
                </c:pt>
                <c:pt idx="2">
                  <c:v>21-11-2024</c:v>
                </c:pt>
                <c:pt idx="3">
                  <c:v>22-11-2024</c:v>
                </c:pt>
                <c:pt idx="4">
                  <c:v>23-11-2024</c:v>
                </c:pt>
                <c:pt idx="5">
                  <c:v>24-11-2024</c:v>
                </c:pt>
                <c:pt idx="6">
                  <c:v>25-11-2024</c:v>
                </c:pt>
                <c:pt idx="7">
                  <c:v>26-11-2024</c:v>
                </c:pt>
                <c:pt idx="8">
                  <c:v>27-11-2024</c:v>
                </c:pt>
                <c:pt idx="9">
                  <c:v>28-11-2024</c:v>
                </c:pt>
                <c:pt idx="10">
                  <c:v>29-11-2024</c:v>
                </c:pt>
                <c:pt idx="11">
                  <c:v>30-11-2024</c:v>
                </c:pt>
                <c:pt idx="12">
                  <c:v>01-12-2024</c:v>
                </c:pt>
                <c:pt idx="13">
                  <c:v>02-12-2024</c:v>
                </c:pt>
                <c:pt idx="14">
                  <c:v>03-12-2024</c:v>
                </c:pt>
                <c:pt idx="15">
                  <c:v>04-12-2024</c:v>
                </c:pt>
                <c:pt idx="16">
                  <c:v>05-12-2024</c:v>
                </c:pt>
                <c:pt idx="17">
                  <c:v>06-12-2024</c:v>
                </c:pt>
                <c:pt idx="18">
                  <c:v>07-12-2024</c:v>
                </c:pt>
                <c:pt idx="19">
                  <c:v>08-12-2024</c:v>
                </c:pt>
                <c:pt idx="20">
                  <c:v>09-12-2024</c:v>
                </c:pt>
                <c:pt idx="21">
                  <c:v>10-12-2024</c:v>
                </c:pt>
                <c:pt idx="22">
                  <c:v>11-12-2024</c:v>
                </c:pt>
                <c:pt idx="23">
                  <c:v>12-12-2024</c:v>
                </c:pt>
                <c:pt idx="24">
                  <c:v>13-12-2024</c:v>
                </c:pt>
                <c:pt idx="25">
                  <c:v>14-12-2024</c:v>
                </c:pt>
                <c:pt idx="26">
                  <c:v>15-12-2024</c:v>
                </c:pt>
                <c:pt idx="27">
                  <c:v>16-12-2024</c:v>
                </c:pt>
                <c:pt idx="28">
                  <c:v>17-12-2024</c:v>
                </c:pt>
                <c:pt idx="29">
                  <c:v>18-12-2024</c:v>
                </c:pt>
              </c:strCache>
            </c:strRef>
          </c:cat>
          <c:val>
            <c:numRef>
              <c:f>'Frequency of Logins and Cont.Do'!$C$4:$C$34</c:f>
              <c:numCache>
                <c:formatCode>General</c:formatCode>
                <c:ptCount val="30"/>
                <c:pt idx="0">
                  <c:v>31</c:v>
                </c:pt>
                <c:pt idx="1">
                  <c:v>32</c:v>
                </c:pt>
                <c:pt idx="2">
                  <c:v>32</c:v>
                </c:pt>
                <c:pt idx="3">
                  <c:v>33</c:v>
                </c:pt>
                <c:pt idx="4">
                  <c:v>35</c:v>
                </c:pt>
                <c:pt idx="5">
                  <c:v>45</c:v>
                </c:pt>
                <c:pt idx="6">
                  <c:v>28</c:v>
                </c:pt>
                <c:pt idx="7">
                  <c:v>29</c:v>
                </c:pt>
                <c:pt idx="8">
                  <c:v>42</c:v>
                </c:pt>
                <c:pt idx="9">
                  <c:v>31</c:v>
                </c:pt>
                <c:pt idx="10">
                  <c:v>48</c:v>
                </c:pt>
                <c:pt idx="11">
                  <c:v>35</c:v>
                </c:pt>
                <c:pt idx="12">
                  <c:v>35</c:v>
                </c:pt>
                <c:pt idx="13">
                  <c:v>35</c:v>
                </c:pt>
                <c:pt idx="14">
                  <c:v>31</c:v>
                </c:pt>
                <c:pt idx="15">
                  <c:v>33</c:v>
                </c:pt>
                <c:pt idx="16">
                  <c:v>28</c:v>
                </c:pt>
                <c:pt idx="17">
                  <c:v>24</c:v>
                </c:pt>
                <c:pt idx="18">
                  <c:v>30</c:v>
                </c:pt>
                <c:pt idx="19">
                  <c:v>24</c:v>
                </c:pt>
                <c:pt idx="20">
                  <c:v>34</c:v>
                </c:pt>
                <c:pt idx="21">
                  <c:v>26</c:v>
                </c:pt>
                <c:pt idx="22">
                  <c:v>44</c:v>
                </c:pt>
                <c:pt idx="23">
                  <c:v>26</c:v>
                </c:pt>
                <c:pt idx="24">
                  <c:v>35</c:v>
                </c:pt>
                <c:pt idx="25">
                  <c:v>40</c:v>
                </c:pt>
                <c:pt idx="26">
                  <c:v>37</c:v>
                </c:pt>
                <c:pt idx="27">
                  <c:v>29</c:v>
                </c:pt>
                <c:pt idx="28">
                  <c:v>40</c:v>
                </c:pt>
                <c:pt idx="29">
                  <c:v>28</c:v>
                </c:pt>
              </c:numCache>
            </c:numRef>
          </c:val>
          <c:extLst>
            <c:ext xmlns:c16="http://schemas.microsoft.com/office/drawing/2014/chart" uri="{C3380CC4-5D6E-409C-BE32-E72D297353CC}">
              <c16:uniqueId val="{00000001-50E2-41BD-8073-5BE411B74C71}"/>
            </c:ext>
          </c:extLst>
        </c:ser>
        <c:dLbls>
          <c:showLegendKey val="0"/>
          <c:showVal val="0"/>
          <c:showCatName val="0"/>
          <c:showSerName val="0"/>
          <c:showPercent val="0"/>
          <c:showBubbleSize val="0"/>
        </c:dLbls>
        <c:gapWidth val="115"/>
        <c:overlap val="-20"/>
        <c:axId val="1348789024"/>
        <c:axId val="1348783264"/>
      </c:barChart>
      <c:catAx>
        <c:axId val="134878902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Dates</a:t>
                </a:r>
              </a:p>
            </c:rich>
          </c:tx>
          <c:layout>
            <c:manualLayout>
              <c:xMode val="edge"/>
              <c:yMode val="edge"/>
              <c:x val="0.18263888888888888"/>
              <c:y val="0.468119342448138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83264"/>
        <c:crosses val="autoZero"/>
        <c:auto val="1"/>
        <c:lblAlgn val="ctr"/>
        <c:lblOffset val="100"/>
        <c:noMultiLvlLbl val="0"/>
      </c:catAx>
      <c:valAx>
        <c:axId val="1348783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8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3764">
          <a:srgbClr val="F3F3F3"/>
        </a:gs>
        <a:gs pos="0">
          <a:schemeClr val="accent3">
            <a:lumMod val="5000"/>
            <a:lumOff val="95000"/>
          </a:schemeClr>
        </a:gs>
        <a:gs pos="34000">
          <a:schemeClr val="accent3">
            <a:lumMod val="45000"/>
            <a:lumOff val="55000"/>
          </a:schemeClr>
        </a:gs>
        <a:gs pos="78000">
          <a:schemeClr val="accent3">
            <a:lumMod val="45000"/>
            <a:lumOff val="55000"/>
          </a:schemeClr>
        </a:gs>
        <a:gs pos="100000">
          <a:schemeClr val="accent5"/>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[Streaming_service_data_Assignment.xlsx]Membership Status!PivotTable5</c:name>
    <c:fmtId val="8"/>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lt1"/>
                </a:solidFill>
                <a:latin typeface="+mn-lt"/>
                <a:ea typeface="+mn-ea"/>
                <a:cs typeface="+mn-cs"/>
              </a:rPr>
              <a:t>Membership</a:t>
            </a:r>
            <a:r>
              <a:rPr lang="en-US" baseline="0">
                <a:solidFill>
                  <a:schemeClr val="lt1"/>
                </a:solidFill>
                <a:latin typeface="+mn-lt"/>
                <a:ea typeface="+mn-ea"/>
                <a:cs typeface="+mn-cs"/>
              </a:rPr>
              <a:t> Status</a:t>
            </a:r>
            <a:endParaRPr lang="en-US"/>
          </a:p>
        </c:rich>
      </c:tx>
      <c:layout>
        <c:manualLayout>
          <c:xMode val="edge"/>
          <c:yMode val="edge"/>
          <c:x val="0.29373600174978126"/>
          <c:y val="7.3053368328958895E-2"/>
        </c:manualLayout>
      </c:layout>
      <c:overlay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'Membership Status'!$B$3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28-43EB-959D-3415F6023F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28-43EB-959D-3415F6023F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328-43EB-959D-3415F6023F0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328-43EB-959D-3415F6023F0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328-43EB-959D-3415F6023F0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328-43EB-959D-3415F6023F0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328-43EB-959D-3415F6023F0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328-43EB-959D-3415F6023F0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328-43EB-959D-3415F6023F0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328-43EB-959D-3415F6023F0A}"/>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328-43EB-959D-3415F6023F0A}"/>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328-43EB-959D-3415F6023F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'Membership Status'!$A$4:$A$17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Active</c:v>
                  </c:pt>
                </c:lvl>
              </c:multiLvlStrCache>
            </c:multiLvlStrRef>
          </c:cat>
          <c:val>
            <c:numRef>
              <c:f>'Membership Status'!$B$4:$B$17</c:f>
              <c:numCache>
                <c:formatCode>General</c:formatCode>
                <c:ptCount val="12"/>
                <c:pt idx="0">
                  <c:v>35</c:v>
                </c:pt>
                <c:pt idx="1">
                  <c:v>35</c:v>
                </c:pt>
                <c:pt idx="2">
                  <c:v>31</c:v>
                </c:pt>
                <c:pt idx="3">
                  <c:v>33</c:v>
                </c:pt>
                <c:pt idx="4">
                  <c:v>28</c:v>
                </c:pt>
                <c:pt idx="5">
                  <c:v>24</c:v>
                </c:pt>
                <c:pt idx="6">
                  <c:v>30</c:v>
                </c:pt>
                <c:pt idx="7">
                  <c:v>24</c:v>
                </c:pt>
                <c:pt idx="8">
                  <c:v>34</c:v>
                </c:pt>
                <c:pt idx="9">
                  <c:v>26</c:v>
                </c:pt>
                <c:pt idx="10">
                  <c:v>465</c:v>
                </c:pt>
                <c:pt idx="11">
                  <c:v>235</c:v>
                </c:pt>
              </c:numCache>
            </c:numRef>
          </c:val>
          <c:extLst>
            <c:ext xmlns:c16="http://schemas.microsoft.com/office/drawing/2014/chart" uri="{C3380CC4-5D6E-409C-BE32-E72D297353CC}">
              <c16:uniqueId val="{00000018-D328-43EB-959D-3415F6023F0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Distribution!PivotTable8</c:name>
    <c:fmtId val="16"/>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3.Loyalty Points Distribution by User</a:t>
            </a:r>
            <a:r>
              <a:rPr lang="en-US"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ID</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'Loyalty Points Distribution'!$B$40</c:f>
              <c:strCache>
                <c:ptCount val="1"/>
                <c:pt idx="0">
                  <c:v>Total</c:v>
                </c:pt>
              </c:strCache>
            </c:strRef>
          </c:tx>
          <c:spPr>
            <a:solidFill>
              <a:schemeClr val="accent2"/>
            </a:solidFill>
            <a:ln>
              <a:noFill/>
            </a:ln>
            <a:effectLst/>
          </c:spPr>
          <c:invertIfNegative val="0"/>
          <c:cat>
            <c:strRef>
              <c:f>'Loyalty Points Distribution'!$A$41:$A$1041</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'Loyalty Points Distribution'!$B$41:$B$1041</c:f>
              <c:numCache>
                <c:formatCode>General</c:formatCode>
                <c:ptCount val="1000"/>
                <c:pt idx="0">
                  <c:v>2043</c:v>
                </c:pt>
                <c:pt idx="1">
                  <c:v>168</c:v>
                </c:pt>
                <c:pt idx="2">
                  <c:v>1017</c:v>
                </c:pt>
                <c:pt idx="3">
                  <c:v>3201</c:v>
                </c:pt>
                <c:pt idx="4">
                  <c:v>3165</c:v>
                </c:pt>
                <c:pt idx="5">
                  <c:v>2023</c:v>
                </c:pt>
                <c:pt idx="6">
                  <c:v>2440</c:v>
                </c:pt>
                <c:pt idx="7">
                  <c:v>73</c:v>
                </c:pt>
                <c:pt idx="8">
                  <c:v>2508</c:v>
                </c:pt>
                <c:pt idx="9">
                  <c:v>1544</c:v>
                </c:pt>
                <c:pt idx="10">
                  <c:v>1348</c:v>
                </c:pt>
                <c:pt idx="11">
                  <c:v>4602</c:v>
                </c:pt>
                <c:pt idx="12">
                  <c:v>1538</c:v>
                </c:pt>
                <c:pt idx="13">
                  <c:v>1068</c:v>
                </c:pt>
                <c:pt idx="14">
                  <c:v>4976</c:v>
                </c:pt>
                <c:pt idx="15">
                  <c:v>1312</c:v>
                </c:pt>
                <c:pt idx="16">
                  <c:v>3842</c:v>
                </c:pt>
                <c:pt idx="17">
                  <c:v>668</c:v>
                </c:pt>
                <c:pt idx="18">
                  <c:v>913</c:v>
                </c:pt>
                <c:pt idx="19">
                  <c:v>771</c:v>
                </c:pt>
                <c:pt idx="20">
                  <c:v>1413</c:v>
                </c:pt>
                <c:pt idx="21">
                  <c:v>2390</c:v>
                </c:pt>
                <c:pt idx="22">
                  <c:v>2050</c:v>
                </c:pt>
                <c:pt idx="23">
                  <c:v>1363</c:v>
                </c:pt>
                <c:pt idx="24">
                  <c:v>4517</c:v>
                </c:pt>
                <c:pt idx="25">
                  <c:v>3807</c:v>
                </c:pt>
                <c:pt idx="26">
                  <c:v>110</c:v>
                </c:pt>
                <c:pt idx="27">
                  <c:v>2780</c:v>
                </c:pt>
                <c:pt idx="28">
                  <c:v>1581</c:v>
                </c:pt>
                <c:pt idx="29">
                  <c:v>2385</c:v>
                </c:pt>
                <c:pt idx="30">
                  <c:v>3003</c:v>
                </c:pt>
                <c:pt idx="31">
                  <c:v>4116</c:v>
                </c:pt>
                <c:pt idx="32">
                  <c:v>1870</c:v>
                </c:pt>
                <c:pt idx="33">
                  <c:v>212</c:v>
                </c:pt>
                <c:pt idx="34">
                  <c:v>2390</c:v>
                </c:pt>
                <c:pt idx="35">
                  <c:v>4127</c:v>
                </c:pt>
                <c:pt idx="36">
                  <c:v>809</c:v>
                </c:pt>
                <c:pt idx="37">
                  <c:v>4020</c:v>
                </c:pt>
                <c:pt idx="38">
                  <c:v>2395</c:v>
                </c:pt>
                <c:pt idx="39">
                  <c:v>2615</c:v>
                </c:pt>
                <c:pt idx="40">
                  <c:v>804</c:v>
                </c:pt>
                <c:pt idx="41">
                  <c:v>2547</c:v>
                </c:pt>
                <c:pt idx="42">
                  <c:v>3925</c:v>
                </c:pt>
                <c:pt idx="43">
                  <c:v>4537</c:v>
                </c:pt>
                <c:pt idx="44">
                  <c:v>106</c:v>
                </c:pt>
                <c:pt idx="45">
                  <c:v>1110</c:v>
                </c:pt>
                <c:pt idx="46">
                  <c:v>3398</c:v>
                </c:pt>
                <c:pt idx="47">
                  <c:v>756</c:v>
                </c:pt>
                <c:pt idx="48">
                  <c:v>1690</c:v>
                </c:pt>
                <c:pt idx="49">
                  <c:v>1367</c:v>
                </c:pt>
                <c:pt idx="50">
                  <c:v>1258</c:v>
                </c:pt>
                <c:pt idx="51">
                  <c:v>3499</c:v>
                </c:pt>
                <c:pt idx="52">
                  <c:v>4873</c:v>
                </c:pt>
                <c:pt idx="53">
                  <c:v>3953</c:v>
                </c:pt>
                <c:pt idx="54">
                  <c:v>1428</c:v>
                </c:pt>
                <c:pt idx="55">
                  <c:v>4245</c:v>
                </c:pt>
                <c:pt idx="56">
                  <c:v>3633</c:v>
                </c:pt>
                <c:pt idx="57">
                  <c:v>1917</c:v>
                </c:pt>
                <c:pt idx="58">
                  <c:v>185</c:v>
                </c:pt>
                <c:pt idx="59">
                  <c:v>228</c:v>
                </c:pt>
                <c:pt idx="60">
                  <c:v>4566</c:v>
                </c:pt>
                <c:pt idx="61">
                  <c:v>144</c:v>
                </c:pt>
                <c:pt idx="62">
                  <c:v>2805</c:v>
                </c:pt>
                <c:pt idx="63">
                  <c:v>4518</c:v>
                </c:pt>
                <c:pt idx="64">
                  <c:v>2356</c:v>
                </c:pt>
                <c:pt idx="65">
                  <c:v>4511</c:v>
                </c:pt>
                <c:pt idx="66">
                  <c:v>3630</c:v>
                </c:pt>
                <c:pt idx="67">
                  <c:v>3574</c:v>
                </c:pt>
                <c:pt idx="68">
                  <c:v>344</c:v>
                </c:pt>
                <c:pt idx="69">
                  <c:v>1925</c:v>
                </c:pt>
                <c:pt idx="70">
                  <c:v>1013</c:v>
                </c:pt>
                <c:pt idx="71">
                  <c:v>3118</c:v>
                </c:pt>
                <c:pt idx="72">
                  <c:v>4111</c:v>
                </c:pt>
                <c:pt idx="73">
                  <c:v>256</c:v>
                </c:pt>
                <c:pt idx="74">
                  <c:v>4589</c:v>
                </c:pt>
                <c:pt idx="75">
                  <c:v>245</c:v>
                </c:pt>
                <c:pt idx="76">
                  <c:v>3161</c:v>
                </c:pt>
                <c:pt idx="77">
                  <c:v>1311</c:v>
                </c:pt>
                <c:pt idx="78">
                  <c:v>3</c:v>
                </c:pt>
                <c:pt idx="79">
                  <c:v>1442</c:v>
                </c:pt>
                <c:pt idx="80">
                  <c:v>1351</c:v>
                </c:pt>
                <c:pt idx="81">
                  <c:v>3697</c:v>
                </c:pt>
                <c:pt idx="82">
                  <c:v>3173</c:v>
                </c:pt>
                <c:pt idx="83">
                  <c:v>941</c:v>
                </c:pt>
                <c:pt idx="84">
                  <c:v>2336</c:v>
                </c:pt>
                <c:pt idx="85">
                  <c:v>1341</c:v>
                </c:pt>
                <c:pt idx="86">
                  <c:v>1250</c:v>
                </c:pt>
                <c:pt idx="87">
                  <c:v>1271</c:v>
                </c:pt>
                <c:pt idx="88">
                  <c:v>2643</c:v>
                </c:pt>
                <c:pt idx="89">
                  <c:v>55</c:v>
                </c:pt>
                <c:pt idx="90">
                  <c:v>1692</c:v>
                </c:pt>
                <c:pt idx="91">
                  <c:v>4650</c:v>
                </c:pt>
                <c:pt idx="92">
                  <c:v>2864</c:v>
                </c:pt>
                <c:pt idx="93">
                  <c:v>1835</c:v>
                </c:pt>
                <c:pt idx="94">
                  <c:v>2596</c:v>
                </c:pt>
                <c:pt idx="95">
                  <c:v>4400</c:v>
                </c:pt>
                <c:pt idx="96">
                  <c:v>3599</c:v>
                </c:pt>
                <c:pt idx="97">
                  <c:v>2394</c:v>
                </c:pt>
                <c:pt idx="98">
                  <c:v>424</c:v>
                </c:pt>
                <c:pt idx="99">
                  <c:v>188</c:v>
                </c:pt>
                <c:pt idx="100">
                  <c:v>3366</c:v>
                </c:pt>
                <c:pt idx="101">
                  <c:v>2785</c:v>
                </c:pt>
                <c:pt idx="102">
                  <c:v>4235</c:v>
                </c:pt>
                <c:pt idx="103">
                  <c:v>1764</c:v>
                </c:pt>
                <c:pt idx="104">
                  <c:v>631</c:v>
                </c:pt>
                <c:pt idx="105">
                  <c:v>876</c:v>
                </c:pt>
                <c:pt idx="106">
                  <c:v>172</c:v>
                </c:pt>
                <c:pt idx="107">
                  <c:v>3463</c:v>
                </c:pt>
                <c:pt idx="108">
                  <c:v>4134</c:v>
                </c:pt>
                <c:pt idx="109">
                  <c:v>2560</c:v>
                </c:pt>
                <c:pt idx="110">
                  <c:v>4164</c:v>
                </c:pt>
                <c:pt idx="111">
                  <c:v>4317</c:v>
                </c:pt>
                <c:pt idx="112">
                  <c:v>4626</c:v>
                </c:pt>
                <c:pt idx="113">
                  <c:v>1311</c:v>
                </c:pt>
                <c:pt idx="114">
                  <c:v>1982</c:v>
                </c:pt>
                <c:pt idx="115">
                  <c:v>4201</c:v>
                </c:pt>
                <c:pt idx="116">
                  <c:v>2620</c:v>
                </c:pt>
                <c:pt idx="117">
                  <c:v>2381</c:v>
                </c:pt>
                <c:pt idx="118">
                  <c:v>4873</c:v>
                </c:pt>
                <c:pt idx="119">
                  <c:v>412</c:v>
                </c:pt>
                <c:pt idx="120">
                  <c:v>4651</c:v>
                </c:pt>
                <c:pt idx="121">
                  <c:v>164</c:v>
                </c:pt>
                <c:pt idx="122">
                  <c:v>3332</c:v>
                </c:pt>
                <c:pt idx="123">
                  <c:v>1835</c:v>
                </c:pt>
                <c:pt idx="124">
                  <c:v>4633</c:v>
                </c:pt>
                <c:pt idx="125">
                  <c:v>2323</c:v>
                </c:pt>
                <c:pt idx="126">
                  <c:v>3596</c:v>
                </c:pt>
                <c:pt idx="127">
                  <c:v>2695</c:v>
                </c:pt>
                <c:pt idx="128">
                  <c:v>3815</c:v>
                </c:pt>
                <c:pt idx="129">
                  <c:v>2397</c:v>
                </c:pt>
                <c:pt idx="130">
                  <c:v>4792</c:v>
                </c:pt>
                <c:pt idx="131">
                  <c:v>3308</c:v>
                </c:pt>
                <c:pt idx="132">
                  <c:v>2559</c:v>
                </c:pt>
                <c:pt idx="133">
                  <c:v>111</c:v>
                </c:pt>
                <c:pt idx="134">
                  <c:v>1155</c:v>
                </c:pt>
                <c:pt idx="135">
                  <c:v>1404</c:v>
                </c:pt>
                <c:pt idx="136">
                  <c:v>428</c:v>
                </c:pt>
                <c:pt idx="137">
                  <c:v>4632</c:v>
                </c:pt>
                <c:pt idx="138">
                  <c:v>1856</c:v>
                </c:pt>
                <c:pt idx="139">
                  <c:v>421</c:v>
                </c:pt>
                <c:pt idx="140">
                  <c:v>681</c:v>
                </c:pt>
                <c:pt idx="141">
                  <c:v>53</c:v>
                </c:pt>
                <c:pt idx="142">
                  <c:v>4509</c:v>
                </c:pt>
                <c:pt idx="143">
                  <c:v>1375</c:v>
                </c:pt>
                <c:pt idx="144">
                  <c:v>3020</c:v>
                </c:pt>
                <c:pt idx="145">
                  <c:v>1960</c:v>
                </c:pt>
                <c:pt idx="146">
                  <c:v>4566</c:v>
                </c:pt>
                <c:pt idx="147">
                  <c:v>2925</c:v>
                </c:pt>
                <c:pt idx="148">
                  <c:v>599</c:v>
                </c:pt>
                <c:pt idx="149">
                  <c:v>428</c:v>
                </c:pt>
                <c:pt idx="150">
                  <c:v>2864</c:v>
                </c:pt>
                <c:pt idx="151">
                  <c:v>3003</c:v>
                </c:pt>
                <c:pt idx="152">
                  <c:v>274</c:v>
                </c:pt>
                <c:pt idx="153">
                  <c:v>1784</c:v>
                </c:pt>
                <c:pt idx="154">
                  <c:v>2409</c:v>
                </c:pt>
                <c:pt idx="155">
                  <c:v>99</c:v>
                </c:pt>
                <c:pt idx="156">
                  <c:v>3151</c:v>
                </c:pt>
                <c:pt idx="157">
                  <c:v>68</c:v>
                </c:pt>
                <c:pt idx="158">
                  <c:v>3379</c:v>
                </c:pt>
                <c:pt idx="159">
                  <c:v>2878</c:v>
                </c:pt>
                <c:pt idx="160">
                  <c:v>3213</c:v>
                </c:pt>
                <c:pt idx="161">
                  <c:v>354</c:v>
                </c:pt>
                <c:pt idx="162">
                  <c:v>296</c:v>
                </c:pt>
                <c:pt idx="163">
                  <c:v>1201</c:v>
                </c:pt>
                <c:pt idx="164">
                  <c:v>4348</c:v>
                </c:pt>
                <c:pt idx="165">
                  <c:v>4465</c:v>
                </c:pt>
                <c:pt idx="166">
                  <c:v>944</c:v>
                </c:pt>
                <c:pt idx="167">
                  <c:v>4635</c:v>
                </c:pt>
                <c:pt idx="168">
                  <c:v>786</c:v>
                </c:pt>
                <c:pt idx="169">
                  <c:v>3741</c:v>
                </c:pt>
                <c:pt idx="170">
                  <c:v>1934</c:v>
                </c:pt>
                <c:pt idx="171">
                  <c:v>2460</c:v>
                </c:pt>
                <c:pt idx="172">
                  <c:v>732</c:v>
                </c:pt>
                <c:pt idx="173">
                  <c:v>402</c:v>
                </c:pt>
                <c:pt idx="174">
                  <c:v>2538</c:v>
                </c:pt>
                <c:pt idx="175">
                  <c:v>4004</c:v>
                </c:pt>
                <c:pt idx="176">
                  <c:v>3859</c:v>
                </c:pt>
                <c:pt idx="177">
                  <c:v>2124</c:v>
                </c:pt>
                <c:pt idx="178">
                  <c:v>3069</c:v>
                </c:pt>
                <c:pt idx="179">
                  <c:v>3834</c:v>
                </c:pt>
                <c:pt idx="180">
                  <c:v>4497</c:v>
                </c:pt>
                <c:pt idx="181">
                  <c:v>3510</c:v>
                </c:pt>
                <c:pt idx="182">
                  <c:v>4922</c:v>
                </c:pt>
                <c:pt idx="183">
                  <c:v>368</c:v>
                </c:pt>
                <c:pt idx="184">
                  <c:v>213</c:v>
                </c:pt>
                <c:pt idx="185">
                  <c:v>1042</c:v>
                </c:pt>
                <c:pt idx="186">
                  <c:v>1290</c:v>
                </c:pt>
                <c:pt idx="187">
                  <c:v>718</c:v>
                </c:pt>
                <c:pt idx="188">
                  <c:v>3607</c:v>
                </c:pt>
                <c:pt idx="189">
                  <c:v>4048</c:v>
                </c:pt>
                <c:pt idx="190">
                  <c:v>4685</c:v>
                </c:pt>
                <c:pt idx="191">
                  <c:v>1926</c:v>
                </c:pt>
                <c:pt idx="192">
                  <c:v>4291</c:v>
                </c:pt>
                <c:pt idx="193">
                  <c:v>2759</c:v>
                </c:pt>
                <c:pt idx="194">
                  <c:v>1823</c:v>
                </c:pt>
                <c:pt idx="195">
                  <c:v>4307</c:v>
                </c:pt>
                <c:pt idx="196">
                  <c:v>3702</c:v>
                </c:pt>
                <c:pt idx="197">
                  <c:v>2346</c:v>
                </c:pt>
                <c:pt idx="198">
                  <c:v>2914</c:v>
                </c:pt>
                <c:pt idx="199">
                  <c:v>3039</c:v>
                </c:pt>
                <c:pt idx="200">
                  <c:v>711</c:v>
                </c:pt>
                <c:pt idx="201">
                  <c:v>2554</c:v>
                </c:pt>
                <c:pt idx="202">
                  <c:v>4851</c:v>
                </c:pt>
                <c:pt idx="203">
                  <c:v>755</c:v>
                </c:pt>
                <c:pt idx="204">
                  <c:v>2760</c:v>
                </c:pt>
                <c:pt idx="205">
                  <c:v>1882</c:v>
                </c:pt>
                <c:pt idx="206">
                  <c:v>167</c:v>
                </c:pt>
                <c:pt idx="207">
                  <c:v>613</c:v>
                </c:pt>
                <c:pt idx="208">
                  <c:v>2234</c:v>
                </c:pt>
                <c:pt idx="209">
                  <c:v>1340</c:v>
                </c:pt>
                <c:pt idx="210">
                  <c:v>4672</c:v>
                </c:pt>
                <c:pt idx="211">
                  <c:v>4378</c:v>
                </c:pt>
                <c:pt idx="212">
                  <c:v>948</c:v>
                </c:pt>
                <c:pt idx="213">
                  <c:v>1108</c:v>
                </c:pt>
                <c:pt idx="214">
                  <c:v>3516</c:v>
                </c:pt>
                <c:pt idx="215">
                  <c:v>2407</c:v>
                </c:pt>
                <c:pt idx="216">
                  <c:v>292</c:v>
                </c:pt>
                <c:pt idx="217">
                  <c:v>2657</c:v>
                </c:pt>
                <c:pt idx="218">
                  <c:v>3836</c:v>
                </c:pt>
                <c:pt idx="219">
                  <c:v>3698</c:v>
                </c:pt>
                <c:pt idx="220">
                  <c:v>3085</c:v>
                </c:pt>
                <c:pt idx="221">
                  <c:v>4729</c:v>
                </c:pt>
                <c:pt idx="222">
                  <c:v>1094</c:v>
                </c:pt>
                <c:pt idx="223">
                  <c:v>4835</c:v>
                </c:pt>
                <c:pt idx="224">
                  <c:v>2132</c:v>
                </c:pt>
                <c:pt idx="225">
                  <c:v>3476</c:v>
                </c:pt>
                <c:pt idx="226">
                  <c:v>3758</c:v>
                </c:pt>
                <c:pt idx="227">
                  <c:v>995</c:v>
                </c:pt>
                <c:pt idx="228">
                  <c:v>96</c:v>
                </c:pt>
                <c:pt idx="229">
                  <c:v>4332</c:v>
                </c:pt>
                <c:pt idx="230">
                  <c:v>1005</c:v>
                </c:pt>
                <c:pt idx="231">
                  <c:v>459</c:v>
                </c:pt>
                <c:pt idx="232">
                  <c:v>3496</c:v>
                </c:pt>
                <c:pt idx="233">
                  <c:v>4076</c:v>
                </c:pt>
                <c:pt idx="234">
                  <c:v>3254</c:v>
                </c:pt>
                <c:pt idx="235">
                  <c:v>2432</c:v>
                </c:pt>
                <c:pt idx="236">
                  <c:v>639</c:v>
                </c:pt>
                <c:pt idx="237">
                  <c:v>1526</c:v>
                </c:pt>
                <c:pt idx="238">
                  <c:v>3059</c:v>
                </c:pt>
                <c:pt idx="239">
                  <c:v>1792</c:v>
                </c:pt>
                <c:pt idx="240">
                  <c:v>214</c:v>
                </c:pt>
                <c:pt idx="241">
                  <c:v>3702</c:v>
                </c:pt>
                <c:pt idx="242">
                  <c:v>941</c:v>
                </c:pt>
                <c:pt idx="243">
                  <c:v>2676</c:v>
                </c:pt>
                <c:pt idx="244">
                  <c:v>3211</c:v>
                </c:pt>
                <c:pt idx="245">
                  <c:v>3379</c:v>
                </c:pt>
                <c:pt idx="246">
                  <c:v>2067</c:v>
                </c:pt>
                <c:pt idx="247">
                  <c:v>4333</c:v>
                </c:pt>
                <c:pt idx="248">
                  <c:v>1252</c:v>
                </c:pt>
                <c:pt idx="249">
                  <c:v>4963</c:v>
                </c:pt>
                <c:pt idx="250">
                  <c:v>2163</c:v>
                </c:pt>
                <c:pt idx="251">
                  <c:v>4435</c:v>
                </c:pt>
                <c:pt idx="252">
                  <c:v>1095</c:v>
                </c:pt>
                <c:pt idx="253">
                  <c:v>4072</c:v>
                </c:pt>
                <c:pt idx="254">
                  <c:v>1309</c:v>
                </c:pt>
                <c:pt idx="255">
                  <c:v>4414</c:v>
                </c:pt>
                <c:pt idx="256">
                  <c:v>2706</c:v>
                </c:pt>
                <c:pt idx="257">
                  <c:v>2400</c:v>
                </c:pt>
                <c:pt idx="258">
                  <c:v>615</c:v>
                </c:pt>
                <c:pt idx="259">
                  <c:v>564</c:v>
                </c:pt>
                <c:pt idx="260">
                  <c:v>239</c:v>
                </c:pt>
                <c:pt idx="261">
                  <c:v>3445</c:v>
                </c:pt>
                <c:pt idx="262">
                  <c:v>3282</c:v>
                </c:pt>
                <c:pt idx="263">
                  <c:v>2098</c:v>
                </c:pt>
                <c:pt idx="264">
                  <c:v>3314</c:v>
                </c:pt>
                <c:pt idx="265">
                  <c:v>3696</c:v>
                </c:pt>
                <c:pt idx="266">
                  <c:v>74</c:v>
                </c:pt>
                <c:pt idx="267">
                  <c:v>2624</c:v>
                </c:pt>
                <c:pt idx="268">
                  <c:v>4117</c:v>
                </c:pt>
                <c:pt idx="269">
                  <c:v>3633</c:v>
                </c:pt>
                <c:pt idx="270">
                  <c:v>2938</c:v>
                </c:pt>
                <c:pt idx="271">
                  <c:v>1580</c:v>
                </c:pt>
                <c:pt idx="272">
                  <c:v>2886</c:v>
                </c:pt>
                <c:pt idx="273">
                  <c:v>2536</c:v>
                </c:pt>
                <c:pt idx="274">
                  <c:v>3015</c:v>
                </c:pt>
                <c:pt idx="275">
                  <c:v>1135</c:v>
                </c:pt>
                <c:pt idx="276">
                  <c:v>1912</c:v>
                </c:pt>
                <c:pt idx="277">
                  <c:v>2213</c:v>
                </c:pt>
                <c:pt idx="278">
                  <c:v>1628</c:v>
                </c:pt>
                <c:pt idx="279">
                  <c:v>2238</c:v>
                </c:pt>
                <c:pt idx="280">
                  <c:v>2714</c:v>
                </c:pt>
                <c:pt idx="281">
                  <c:v>670</c:v>
                </c:pt>
                <c:pt idx="282">
                  <c:v>1506</c:v>
                </c:pt>
                <c:pt idx="283">
                  <c:v>3003</c:v>
                </c:pt>
                <c:pt idx="284">
                  <c:v>1364</c:v>
                </c:pt>
                <c:pt idx="285">
                  <c:v>1882</c:v>
                </c:pt>
                <c:pt idx="286">
                  <c:v>2583</c:v>
                </c:pt>
                <c:pt idx="287">
                  <c:v>3730</c:v>
                </c:pt>
                <c:pt idx="288">
                  <c:v>1926</c:v>
                </c:pt>
                <c:pt idx="289">
                  <c:v>561</c:v>
                </c:pt>
                <c:pt idx="290">
                  <c:v>4400</c:v>
                </c:pt>
                <c:pt idx="291">
                  <c:v>3610</c:v>
                </c:pt>
                <c:pt idx="292">
                  <c:v>996</c:v>
                </c:pt>
                <c:pt idx="293">
                  <c:v>340</c:v>
                </c:pt>
                <c:pt idx="294">
                  <c:v>1911</c:v>
                </c:pt>
                <c:pt idx="295">
                  <c:v>4162</c:v>
                </c:pt>
                <c:pt idx="296">
                  <c:v>318</c:v>
                </c:pt>
                <c:pt idx="297">
                  <c:v>4920</c:v>
                </c:pt>
                <c:pt idx="298">
                  <c:v>4702</c:v>
                </c:pt>
                <c:pt idx="299">
                  <c:v>1176</c:v>
                </c:pt>
                <c:pt idx="300">
                  <c:v>1824</c:v>
                </c:pt>
                <c:pt idx="301">
                  <c:v>4783</c:v>
                </c:pt>
                <c:pt idx="302">
                  <c:v>868</c:v>
                </c:pt>
                <c:pt idx="303">
                  <c:v>60</c:v>
                </c:pt>
                <c:pt idx="304">
                  <c:v>1744</c:v>
                </c:pt>
                <c:pt idx="305">
                  <c:v>2521</c:v>
                </c:pt>
                <c:pt idx="306">
                  <c:v>3433</c:v>
                </c:pt>
                <c:pt idx="307">
                  <c:v>1243</c:v>
                </c:pt>
                <c:pt idx="308">
                  <c:v>3354</c:v>
                </c:pt>
                <c:pt idx="309">
                  <c:v>1299</c:v>
                </c:pt>
                <c:pt idx="310">
                  <c:v>4726</c:v>
                </c:pt>
                <c:pt idx="311">
                  <c:v>3815</c:v>
                </c:pt>
                <c:pt idx="312">
                  <c:v>1058</c:v>
                </c:pt>
                <c:pt idx="313">
                  <c:v>1411</c:v>
                </c:pt>
                <c:pt idx="314">
                  <c:v>3508</c:v>
                </c:pt>
                <c:pt idx="315">
                  <c:v>1486</c:v>
                </c:pt>
                <c:pt idx="316">
                  <c:v>2083</c:v>
                </c:pt>
                <c:pt idx="317">
                  <c:v>496</c:v>
                </c:pt>
                <c:pt idx="318">
                  <c:v>2576</c:v>
                </c:pt>
                <c:pt idx="319">
                  <c:v>4269</c:v>
                </c:pt>
                <c:pt idx="320">
                  <c:v>4691</c:v>
                </c:pt>
                <c:pt idx="321">
                  <c:v>4889</c:v>
                </c:pt>
                <c:pt idx="322">
                  <c:v>3411</c:v>
                </c:pt>
                <c:pt idx="323">
                  <c:v>4008</c:v>
                </c:pt>
                <c:pt idx="324">
                  <c:v>4273</c:v>
                </c:pt>
                <c:pt idx="325">
                  <c:v>1360</c:v>
                </c:pt>
                <c:pt idx="326">
                  <c:v>3840</c:v>
                </c:pt>
                <c:pt idx="327">
                  <c:v>585</c:v>
                </c:pt>
                <c:pt idx="328">
                  <c:v>2370</c:v>
                </c:pt>
                <c:pt idx="329">
                  <c:v>4236</c:v>
                </c:pt>
                <c:pt idx="330">
                  <c:v>3182</c:v>
                </c:pt>
                <c:pt idx="331">
                  <c:v>450</c:v>
                </c:pt>
                <c:pt idx="332">
                  <c:v>1858</c:v>
                </c:pt>
                <c:pt idx="333">
                  <c:v>2761</c:v>
                </c:pt>
                <c:pt idx="334">
                  <c:v>647</c:v>
                </c:pt>
                <c:pt idx="335">
                  <c:v>2728</c:v>
                </c:pt>
                <c:pt idx="336">
                  <c:v>1520</c:v>
                </c:pt>
                <c:pt idx="337">
                  <c:v>4062</c:v>
                </c:pt>
                <c:pt idx="338">
                  <c:v>2853</c:v>
                </c:pt>
                <c:pt idx="339">
                  <c:v>837</c:v>
                </c:pt>
                <c:pt idx="340">
                  <c:v>1317</c:v>
                </c:pt>
                <c:pt idx="341">
                  <c:v>4108</c:v>
                </c:pt>
                <c:pt idx="342">
                  <c:v>2022</c:v>
                </c:pt>
                <c:pt idx="343">
                  <c:v>1782</c:v>
                </c:pt>
                <c:pt idx="344">
                  <c:v>633</c:v>
                </c:pt>
                <c:pt idx="345">
                  <c:v>2102</c:v>
                </c:pt>
                <c:pt idx="346">
                  <c:v>2572</c:v>
                </c:pt>
                <c:pt idx="347">
                  <c:v>527</c:v>
                </c:pt>
                <c:pt idx="348">
                  <c:v>1238</c:v>
                </c:pt>
                <c:pt idx="349">
                  <c:v>473</c:v>
                </c:pt>
                <c:pt idx="350">
                  <c:v>2088</c:v>
                </c:pt>
                <c:pt idx="351">
                  <c:v>4155</c:v>
                </c:pt>
                <c:pt idx="352">
                  <c:v>1285</c:v>
                </c:pt>
                <c:pt idx="353">
                  <c:v>1180</c:v>
                </c:pt>
                <c:pt idx="354">
                  <c:v>1485</c:v>
                </c:pt>
                <c:pt idx="355">
                  <c:v>3865</c:v>
                </c:pt>
                <c:pt idx="356">
                  <c:v>4358</c:v>
                </c:pt>
                <c:pt idx="357">
                  <c:v>4980</c:v>
                </c:pt>
                <c:pt idx="358">
                  <c:v>3289</c:v>
                </c:pt>
                <c:pt idx="359">
                  <c:v>4971</c:v>
                </c:pt>
                <c:pt idx="360">
                  <c:v>1986</c:v>
                </c:pt>
                <c:pt idx="361">
                  <c:v>1542</c:v>
                </c:pt>
                <c:pt idx="362">
                  <c:v>3923</c:v>
                </c:pt>
                <c:pt idx="363">
                  <c:v>15</c:v>
                </c:pt>
                <c:pt idx="364">
                  <c:v>1547</c:v>
                </c:pt>
                <c:pt idx="365">
                  <c:v>4193</c:v>
                </c:pt>
                <c:pt idx="366">
                  <c:v>4906</c:v>
                </c:pt>
                <c:pt idx="367">
                  <c:v>4127</c:v>
                </c:pt>
                <c:pt idx="368">
                  <c:v>1702</c:v>
                </c:pt>
                <c:pt idx="369">
                  <c:v>4445</c:v>
                </c:pt>
                <c:pt idx="370">
                  <c:v>2388</c:v>
                </c:pt>
                <c:pt idx="371">
                  <c:v>749</c:v>
                </c:pt>
                <c:pt idx="372">
                  <c:v>4935</c:v>
                </c:pt>
                <c:pt idx="373">
                  <c:v>1127</c:v>
                </c:pt>
                <c:pt idx="374">
                  <c:v>1734</c:v>
                </c:pt>
                <c:pt idx="375">
                  <c:v>2409</c:v>
                </c:pt>
                <c:pt idx="376">
                  <c:v>727</c:v>
                </c:pt>
                <c:pt idx="377">
                  <c:v>3589</c:v>
                </c:pt>
                <c:pt idx="378">
                  <c:v>3290</c:v>
                </c:pt>
                <c:pt idx="379">
                  <c:v>3113</c:v>
                </c:pt>
                <c:pt idx="380">
                  <c:v>3966</c:v>
                </c:pt>
                <c:pt idx="381">
                  <c:v>3843</c:v>
                </c:pt>
                <c:pt idx="382">
                  <c:v>371</c:v>
                </c:pt>
                <c:pt idx="383">
                  <c:v>2193</c:v>
                </c:pt>
                <c:pt idx="384">
                  <c:v>3079</c:v>
                </c:pt>
                <c:pt idx="385">
                  <c:v>4800</c:v>
                </c:pt>
                <c:pt idx="386">
                  <c:v>4293</c:v>
                </c:pt>
                <c:pt idx="387">
                  <c:v>4505</c:v>
                </c:pt>
                <c:pt idx="388">
                  <c:v>1050</c:v>
                </c:pt>
                <c:pt idx="389">
                  <c:v>1906</c:v>
                </c:pt>
                <c:pt idx="390">
                  <c:v>1674</c:v>
                </c:pt>
                <c:pt idx="391">
                  <c:v>3568</c:v>
                </c:pt>
                <c:pt idx="392">
                  <c:v>4438</c:v>
                </c:pt>
                <c:pt idx="393">
                  <c:v>62</c:v>
                </c:pt>
                <c:pt idx="394">
                  <c:v>1683</c:v>
                </c:pt>
                <c:pt idx="395">
                  <c:v>1556</c:v>
                </c:pt>
                <c:pt idx="396">
                  <c:v>772</c:v>
                </c:pt>
                <c:pt idx="397">
                  <c:v>2288</c:v>
                </c:pt>
                <c:pt idx="398">
                  <c:v>2830</c:v>
                </c:pt>
                <c:pt idx="399">
                  <c:v>4513</c:v>
                </c:pt>
                <c:pt idx="400">
                  <c:v>165</c:v>
                </c:pt>
                <c:pt idx="401">
                  <c:v>4552</c:v>
                </c:pt>
                <c:pt idx="402">
                  <c:v>4421</c:v>
                </c:pt>
                <c:pt idx="403">
                  <c:v>2328</c:v>
                </c:pt>
                <c:pt idx="404">
                  <c:v>4185</c:v>
                </c:pt>
                <c:pt idx="405">
                  <c:v>2377</c:v>
                </c:pt>
                <c:pt idx="406">
                  <c:v>3437</c:v>
                </c:pt>
                <c:pt idx="407">
                  <c:v>1584</c:v>
                </c:pt>
                <c:pt idx="408">
                  <c:v>2138</c:v>
                </c:pt>
                <c:pt idx="409">
                  <c:v>4883</c:v>
                </c:pt>
                <c:pt idx="410">
                  <c:v>314</c:v>
                </c:pt>
                <c:pt idx="411">
                  <c:v>4659</c:v>
                </c:pt>
                <c:pt idx="412">
                  <c:v>2406</c:v>
                </c:pt>
                <c:pt idx="413">
                  <c:v>3425</c:v>
                </c:pt>
                <c:pt idx="414">
                  <c:v>2029</c:v>
                </c:pt>
                <c:pt idx="415">
                  <c:v>1531</c:v>
                </c:pt>
                <c:pt idx="416">
                  <c:v>2284</c:v>
                </c:pt>
                <c:pt idx="417">
                  <c:v>1000</c:v>
                </c:pt>
                <c:pt idx="418">
                  <c:v>3980</c:v>
                </c:pt>
                <c:pt idx="419">
                  <c:v>2164</c:v>
                </c:pt>
                <c:pt idx="420">
                  <c:v>1756</c:v>
                </c:pt>
                <c:pt idx="421">
                  <c:v>2779</c:v>
                </c:pt>
                <c:pt idx="422">
                  <c:v>4177</c:v>
                </c:pt>
                <c:pt idx="423">
                  <c:v>4397</c:v>
                </c:pt>
                <c:pt idx="424">
                  <c:v>2657</c:v>
                </c:pt>
                <c:pt idx="425">
                  <c:v>72</c:v>
                </c:pt>
                <c:pt idx="426">
                  <c:v>3197</c:v>
                </c:pt>
                <c:pt idx="427">
                  <c:v>967</c:v>
                </c:pt>
                <c:pt idx="428">
                  <c:v>2964</c:v>
                </c:pt>
                <c:pt idx="429">
                  <c:v>1577</c:v>
                </c:pt>
                <c:pt idx="430">
                  <c:v>2575</c:v>
                </c:pt>
                <c:pt idx="431">
                  <c:v>1254</c:v>
                </c:pt>
                <c:pt idx="432">
                  <c:v>3100</c:v>
                </c:pt>
                <c:pt idx="433">
                  <c:v>3604</c:v>
                </c:pt>
                <c:pt idx="434">
                  <c:v>47</c:v>
                </c:pt>
                <c:pt idx="435">
                  <c:v>234</c:v>
                </c:pt>
                <c:pt idx="436">
                  <c:v>1946</c:v>
                </c:pt>
                <c:pt idx="437">
                  <c:v>1525</c:v>
                </c:pt>
                <c:pt idx="438">
                  <c:v>1510</c:v>
                </c:pt>
                <c:pt idx="439">
                  <c:v>1080</c:v>
                </c:pt>
                <c:pt idx="440">
                  <c:v>333</c:v>
                </c:pt>
                <c:pt idx="441">
                  <c:v>2866</c:v>
                </c:pt>
                <c:pt idx="442">
                  <c:v>428</c:v>
                </c:pt>
                <c:pt idx="443">
                  <c:v>1529</c:v>
                </c:pt>
                <c:pt idx="444">
                  <c:v>732</c:v>
                </c:pt>
                <c:pt idx="445">
                  <c:v>3928</c:v>
                </c:pt>
                <c:pt idx="446">
                  <c:v>1365</c:v>
                </c:pt>
                <c:pt idx="447">
                  <c:v>2872</c:v>
                </c:pt>
                <c:pt idx="448">
                  <c:v>954</c:v>
                </c:pt>
                <c:pt idx="449">
                  <c:v>3505</c:v>
                </c:pt>
                <c:pt idx="450">
                  <c:v>1518</c:v>
                </c:pt>
                <c:pt idx="451">
                  <c:v>4655</c:v>
                </c:pt>
                <c:pt idx="452">
                  <c:v>952</c:v>
                </c:pt>
                <c:pt idx="453">
                  <c:v>119</c:v>
                </c:pt>
                <c:pt idx="454">
                  <c:v>4868</c:v>
                </c:pt>
                <c:pt idx="455">
                  <c:v>1713</c:v>
                </c:pt>
                <c:pt idx="456">
                  <c:v>4486</c:v>
                </c:pt>
                <c:pt idx="457">
                  <c:v>3975</c:v>
                </c:pt>
                <c:pt idx="458">
                  <c:v>1808</c:v>
                </c:pt>
                <c:pt idx="459">
                  <c:v>1392</c:v>
                </c:pt>
                <c:pt idx="460">
                  <c:v>3179</c:v>
                </c:pt>
                <c:pt idx="461">
                  <c:v>4216</c:v>
                </c:pt>
                <c:pt idx="462">
                  <c:v>2209</c:v>
                </c:pt>
                <c:pt idx="463">
                  <c:v>1016</c:v>
                </c:pt>
                <c:pt idx="464">
                  <c:v>3028</c:v>
                </c:pt>
                <c:pt idx="465">
                  <c:v>3062</c:v>
                </c:pt>
                <c:pt idx="466">
                  <c:v>860</c:v>
                </c:pt>
                <c:pt idx="467">
                  <c:v>3763</c:v>
                </c:pt>
                <c:pt idx="468">
                  <c:v>28</c:v>
                </c:pt>
                <c:pt idx="469">
                  <c:v>2131</c:v>
                </c:pt>
                <c:pt idx="470">
                  <c:v>4329</c:v>
                </c:pt>
                <c:pt idx="471">
                  <c:v>3773</c:v>
                </c:pt>
                <c:pt idx="472">
                  <c:v>4927</c:v>
                </c:pt>
                <c:pt idx="473">
                  <c:v>1765</c:v>
                </c:pt>
                <c:pt idx="474">
                  <c:v>4798</c:v>
                </c:pt>
                <c:pt idx="475">
                  <c:v>2936</c:v>
                </c:pt>
                <c:pt idx="476">
                  <c:v>3421</c:v>
                </c:pt>
                <c:pt idx="477">
                  <c:v>2465</c:v>
                </c:pt>
                <c:pt idx="478">
                  <c:v>150</c:v>
                </c:pt>
                <c:pt idx="479">
                  <c:v>4552</c:v>
                </c:pt>
                <c:pt idx="480">
                  <c:v>4714</c:v>
                </c:pt>
                <c:pt idx="481">
                  <c:v>3918</c:v>
                </c:pt>
                <c:pt idx="482">
                  <c:v>1638</c:v>
                </c:pt>
                <c:pt idx="483">
                  <c:v>396</c:v>
                </c:pt>
                <c:pt idx="484">
                  <c:v>2984</c:v>
                </c:pt>
                <c:pt idx="485">
                  <c:v>130</c:v>
                </c:pt>
                <c:pt idx="486">
                  <c:v>2597</c:v>
                </c:pt>
                <c:pt idx="487">
                  <c:v>2418</c:v>
                </c:pt>
                <c:pt idx="488">
                  <c:v>4586</c:v>
                </c:pt>
                <c:pt idx="489">
                  <c:v>3349</c:v>
                </c:pt>
                <c:pt idx="490">
                  <c:v>2928</c:v>
                </c:pt>
                <c:pt idx="491">
                  <c:v>215</c:v>
                </c:pt>
                <c:pt idx="492">
                  <c:v>3452</c:v>
                </c:pt>
                <c:pt idx="493">
                  <c:v>3641</c:v>
                </c:pt>
                <c:pt idx="494">
                  <c:v>2448</c:v>
                </c:pt>
                <c:pt idx="495">
                  <c:v>1185</c:v>
                </c:pt>
                <c:pt idx="496">
                  <c:v>1364</c:v>
                </c:pt>
                <c:pt idx="497">
                  <c:v>851</c:v>
                </c:pt>
                <c:pt idx="498">
                  <c:v>2910</c:v>
                </c:pt>
                <c:pt idx="499">
                  <c:v>147</c:v>
                </c:pt>
                <c:pt idx="500">
                  <c:v>3847</c:v>
                </c:pt>
                <c:pt idx="501">
                  <c:v>2568</c:v>
                </c:pt>
                <c:pt idx="502">
                  <c:v>1610</c:v>
                </c:pt>
                <c:pt idx="503">
                  <c:v>105</c:v>
                </c:pt>
                <c:pt idx="504">
                  <c:v>1955</c:v>
                </c:pt>
                <c:pt idx="505">
                  <c:v>2159</c:v>
                </c:pt>
                <c:pt idx="506">
                  <c:v>1293</c:v>
                </c:pt>
                <c:pt idx="507">
                  <c:v>1786</c:v>
                </c:pt>
                <c:pt idx="508">
                  <c:v>4204</c:v>
                </c:pt>
                <c:pt idx="509">
                  <c:v>1965</c:v>
                </c:pt>
                <c:pt idx="510">
                  <c:v>3714</c:v>
                </c:pt>
                <c:pt idx="511">
                  <c:v>1828</c:v>
                </c:pt>
                <c:pt idx="512">
                  <c:v>987</c:v>
                </c:pt>
                <c:pt idx="513">
                  <c:v>2731</c:v>
                </c:pt>
                <c:pt idx="514">
                  <c:v>1228</c:v>
                </c:pt>
                <c:pt idx="515">
                  <c:v>4817</c:v>
                </c:pt>
                <c:pt idx="516">
                  <c:v>2644</c:v>
                </c:pt>
                <c:pt idx="517">
                  <c:v>2086</c:v>
                </c:pt>
                <c:pt idx="518">
                  <c:v>728</c:v>
                </c:pt>
                <c:pt idx="519">
                  <c:v>3935</c:v>
                </c:pt>
                <c:pt idx="520">
                  <c:v>1938</c:v>
                </c:pt>
                <c:pt idx="521">
                  <c:v>4879</c:v>
                </c:pt>
                <c:pt idx="522">
                  <c:v>447</c:v>
                </c:pt>
                <c:pt idx="523">
                  <c:v>4815</c:v>
                </c:pt>
                <c:pt idx="524">
                  <c:v>3356</c:v>
                </c:pt>
                <c:pt idx="525">
                  <c:v>242</c:v>
                </c:pt>
                <c:pt idx="526">
                  <c:v>2175</c:v>
                </c:pt>
                <c:pt idx="527">
                  <c:v>3040</c:v>
                </c:pt>
                <c:pt idx="528">
                  <c:v>836</c:v>
                </c:pt>
                <c:pt idx="529">
                  <c:v>3648</c:v>
                </c:pt>
                <c:pt idx="530">
                  <c:v>416</c:v>
                </c:pt>
                <c:pt idx="531">
                  <c:v>3848</c:v>
                </c:pt>
                <c:pt idx="532">
                  <c:v>808</c:v>
                </c:pt>
                <c:pt idx="533">
                  <c:v>2798</c:v>
                </c:pt>
                <c:pt idx="534">
                  <c:v>4159</c:v>
                </c:pt>
                <c:pt idx="535">
                  <c:v>710</c:v>
                </c:pt>
                <c:pt idx="536">
                  <c:v>4133</c:v>
                </c:pt>
                <c:pt idx="537">
                  <c:v>756</c:v>
                </c:pt>
                <c:pt idx="538">
                  <c:v>868</c:v>
                </c:pt>
                <c:pt idx="539">
                  <c:v>1910</c:v>
                </c:pt>
                <c:pt idx="540">
                  <c:v>746</c:v>
                </c:pt>
                <c:pt idx="541">
                  <c:v>225</c:v>
                </c:pt>
                <c:pt idx="542">
                  <c:v>336</c:v>
                </c:pt>
                <c:pt idx="543">
                  <c:v>1952</c:v>
                </c:pt>
                <c:pt idx="544">
                  <c:v>1382</c:v>
                </c:pt>
                <c:pt idx="545">
                  <c:v>608</c:v>
                </c:pt>
                <c:pt idx="546">
                  <c:v>1325</c:v>
                </c:pt>
                <c:pt idx="547">
                  <c:v>3626</c:v>
                </c:pt>
                <c:pt idx="548">
                  <c:v>398</c:v>
                </c:pt>
                <c:pt idx="549">
                  <c:v>1849</c:v>
                </c:pt>
                <c:pt idx="550">
                  <c:v>2299</c:v>
                </c:pt>
                <c:pt idx="551">
                  <c:v>1697</c:v>
                </c:pt>
                <c:pt idx="552">
                  <c:v>1539</c:v>
                </c:pt>
                <c:pt idx="553">
                  <c:v>959</c:v>
                </c:pt>
                <c:pt idx="554">
                  <c:v>4338</c:v>
                </c:pt>
                <c:pt idx="555">
                  <c:v>1721</c:v>
                </c:pt>
                <c:pt idx="556">
                  <c:v>4176</c:v>
                </c:pt>
                <c:pt idx="557">
                  <c:v>2821</c:v>
                </c:pt>
                <c:pt idx="558">
                  <c:v>1758</c:v>
                </c:pt>
                <c:pt idx="559">
                  <c:v>4200</c:v>
                </c:pt>
                <c:pt idx="560">
                  <c:v>670</c:v>
                </c:pt>
                <c:pt idx="561">
                  <c:v>4264</c:v>
                </c:pt>
                <c:pt idx="562">
                  <c:v>1652</c:v>
                </c:pt>
                <c:pt idx="563">
                  <c:v>136</c:v>
                </c:pt>
                <c:pt idx="564">
                  <c:v>1872</c:v>
                </c:pt>
                <c:pt idx="565">
                  <c:v>4820</c:v>
                </c:pt>
                <c:pt idx="566">
                  <c:v>2824</c:v>
                </c:pt>
                <c:pt idx="567">
                  <c:v>2089</c:v>
                </c:pt>
                <c:pt idx="568">
                  <c:v>1129</c:v>
                </c:pt>
                <c:pt idx="569">
                  <c:v>48</c:v>
                </c:pt>
                <c:pt idx="570">
                  <c:v>993</c:v>
                </c:pt>
                <c:pt idx="571">
                  <c:v>783</c:v>
                </c:pt>
                <c:pt idx="572">
                  <c:v>2141</c:v>
                </c:pt>
                <c:pt idx="573">
                  <c:v>1991</c:v>
                </c:pt>
                <c:pt idx="574">
                  <c:v>423</c:v>
                </c:pt>
                <c:pt idx="575">
                  <c:v>218</c:v>
                </c:pt>
                <c:pt idx="576">
                  <c:v>754</c:v>
                </c:pt>
                <c:pt idx="577">
                  <c:v>1456</c:v>
                </c:pt>
                <c:pt idx="578">
                  <c:v>1546</c:v>
                </c:pt>
                <c:pt idx="579">
                  <c:v>3124</c:v>
                </c:pt>
                <c:pt idx="580">
                  <c:v>833</c:v>
                </c:pt>
                <c:pt idx="581">
                  <c:v>2428</c:v>
                </c:pt>
                <c:pt idx="582">
                  <c:v>4662</c:v>
                </c:pt>
                <c:pt idx="583">
                  <c:v>237</c:v>
                </c:pt>
                <c:pt idx="584">
                  <c:v>1672</c:v>
                </c:pt>
                <c:pt idx="585">
                  <c:v>2261</c:v>
                </c:pt>
                <c:pt idx="586">
                  <c:v>3408</c:v>
                </c:pt>
                <c:pt idx="587">
                  <c:v>1303</c:v>
                </c:pt>
                <c:pt idx="588">
                  <c:v>4599</c:v>
                </c:pt>
                <c:pt idx="589">
                  <c:v>2291</c:v>
                </c:pt>
                <c:pt idx="590">
                  <c:v>1704</c:v>
                </c:pt>
                <c:pt idx="591">
                  <c:v>448</c:v>
                </c:pt>
                <c:pt idx="592">
                  <c:v>1989</c:v>
                </c:pt>
                <c:pt idx="593">
                  <c:v>2925</c:v>
                </c:pt>
                <c:pt idx="594">
                  <c:v>1850</c:v>
                </c:pt>
                <c:pt idx="595">
                  <c:v>2327</c:v>
                </c:pt>
                <c:pt idx="596">
                  <c:v>4068</c:v>
                </c:pt>
                <c:pt idx="597">
                  <c:v>4972</c:v>
                </c:pt>
                <c:pt idx="598">
                  <c:v>4919</c:v>
                </c:pt>
                <c:pt idx="599">
                  <c:v>3775</c:v>
                </c:pt>
                <c:pt idx="600">
                  <c:v>1155</c:v>
                </c:pt>
                <c:pt idx="601">
                  <c:v>4501</c:v>
                </c:pt>
                <c:pt idx="602">
                  <c:v>3276</c:v>
                </c:pt>
                <c:pt idx="603">
                  <c:v>674</c:v>
                </c:pt>
                <c:pt idx="604">
                  <c:v>2969</c:v>
                </c:pt>
                <c:pt idx="605">
                  <c:v>747</c:v>
                </c:pt>
                <c:pt idx="606">
                  <c:v>3428</c:v>
                </c:pt>
                <c:pt idx="607">
                  <c:v>4456</c:v>
                </c:pt>
                <c:pt idx="608">
                  <c:v>4938</c:v>
                </c:pt>
                <c:pt idx="609">
                  <c:v>3433</c:v>
                </c:pt>
                <c:pt idx="610">
                  <c:v>2749</c:v>
                </c:pt>
                <c:pt idx="611">
                  <c:v>906</c:v>
                </c:pt>
                <c:pt idx="612">
                  <c:v>959</c:v>
                </c:pt>
                <c:pt idx="613">
                  <c:v>125</c:v>
                </c:pt>
                <c:pt idx="614">
                  <c:v>1150</c:v>
                </c:pt>
                <c:pt idx="615">
                  <c:v>3515</c:v>
                </c:pt>
                <c:pt idx="616">
                  <c:v>658</c:v>
                </c:pt>
                <c:pt idx="617">
                  <c:v>4542</c:v>
                </c:pt>
                <c:pt idx="618">
                  <c:v>3791</c:v>
                </c:pt>
                <c:pt idx="619">
                  <c:v>249</c:v>
                </c:pt>
                <c:pt idx="620">
                  <c:v>2965</c:v>
                </c:pt>
                <c:pt idx="621">
                  <c:v>1275</c:v>
                </c:pt>
                <c:pt idx="622">
                  <c:v>3607</c:v>
                </c:pt>
                <c:pt idx="623">
                  <c:v>2561</c:v>
                </c:pt>
                <c:pt idx="624">
                  <c:v>3520</c:v>
                </c:pt>
                <c:pt idx="625">
                  <c:v>290</c:v>
                </c:pt>
                <c:pt idx="626">
                  <c:v>1357</c:v>
                </c:pt>
                <c:pt idx="627">
                  <c:v>1790</c:v>
                </c:pt>
                <c:pt idx="628">
                  <c:v>2812</c:v>
                </c:pt>
                <c:pt idx="629">
                  <c:v>3278</c:v>
                </c:pt>
                <c:pt idx="630">
                  <c:v>2652</c:v>
                </c:pt>
                <c:pt idx="631">
                  <c:v>33</c:v>
                </c:pt>
                <c:pt idx="632">
                  <c:v>4322</c:v>
                </c:pt>
                <c:pt idx="633">
                  <c:v>2989</c:v>
                </c:pt>
                <c:pt idx="634">
                  <c:v>944</c:v>
                </c:pt>
                <c:pt idx="635">
                  <c:v>1330</c:v>
                </c:pt>
                <c:pt idx="636">
                  <c:v>3942</c:v>
                </c:pt>
                <c:pt idx="637">
                  <c:v>628</c:v>
                </c:pt>
                <c:pt idx="638">
                  <c:v>2845</c:v>
                </c:pt>
                <c:pt idx="639">
                  <c:v>3264</c:v>
                </c:pt>
                <c:pt idx="640">
                  <c:v>1572</c:v>
                </c:pt>
                <c:pt idx="641">
                  <c:v>1656</c:v>
                </c:pt>
                <c:pt idx="642">
                  <c:v>4555</c:v>
                </c:pt>
                <c:pt idx="643">
                  <c:v>2757</c:v>
                </c:pt>
                <c:pt idx="644">
                  <c:v>4</c:v>
                </c:pt>
                <c:pt idx="645">
                  <c:v>4742</c:v>
                </c:pt>
                <c:pt idx="646">
                  <c:v>1261</c:v>
                </c:pt>
                <c:pt idx="647">
                  <c:v>3898</c:v>
                </c:pt>
                <c:pt idx="648">
                  <c:v>745</c:v>
                </c:pt>
                <c:pt idx="649">
                  <c:v>444</c:v>
                </c:pt>
                <c:pt idx="650">
                  <c:v>3157</c:v>
                </c:pt>
                <c:pt idx="651">
                  <c:v>3616</c:v>
                </c:pt>
                <c:pt idx="652">
                  <c:v>4015</c:v>
                </c:pt>
                <c:pt idx="653">
                  <c:v>1135</c:v>
                </c:pt>
                <c:pt idx="654">
                  <c:v>2517</c:v>
                </c:pt>
                <c:pt idx="655">
                  <c:v>1651</c:v>
                </c:pt>
                <c:pt idx="656">
                  <c:v>2933</c:v>
                </c:pt>
                <c:pt idx="657">
                  <c:v>3313</c:v>
                </c:pt>
                <c:pt idx="658">
                  <c:v>2229</c:v>
                </c:pt>
                <c:pt idx="659">
                  <c:v>3424</c:v>
                </c:pt>
                <c:pt idx="660">
                  <c:v>290</c:v>
                </c:pt>
                <c:pt idx="661">
                  <c:v>4477</c:v>
                </c:pt>
                <c:pt idx="662">
                  <c:v>2070</c:v>
                </c:pt>
                <c:pt idx="663">
                  <c:v>1461</c:v>
                </c:pt>
                <c:pt idx="664">
                  <c:v>4147</c:v>
                </c:pt>
                <c:pt idx="665">
                  <c:v>2535</c:v>
                </c:pt>
                <c:pt idx="666">
                  <c:v>4409</c:v>
                </c:pt>
                <c:pt idx="667">
                  <c:v>2891</c:v>
                </c:pt>
                <c:pt idx="668">
                  <c:v>2344</c:v>
                </c:pt>
                <c:pt idx="669">
                  <c:v>1051</c:v>
                </c:pt>
                <c:pt idx="670">
                  <c:v>3468</c:v>
                </c:pt>
                <c:pt idx="671">
                  <c:v>1626</c:v>
                </c:pt>
                <c:pt idx="672">
                  <c:v>4867</c:v>
                </c:pt>
                <c:pt idx="673">
                  <c:v>888</c:v>
                </c:pt>
                <c:pt idx="674">
                  <c:v>3751</c:v>
                </c:pt>
                <c:pt idx="675">
                  <c:v>223</c:v>
                </c:pt>
                <c:pt idx="676">
                  <c:v>173</c:v>
                </c:pt>
                <c:pt idx="677">
                  <c:v>3037</c:v>
                </c:pt>
                <c:pt idx="678">
                  <c:v>2039</c:v>
                </c:pt>
                <c:pt idx="679">
                  <c:v>1216</c:v>
                </c:pt>
                <c:pt idx="680">
                  <c:v>1206</c:v>
                </c:pt>
                <c:pt idx="681">
                  <c:v>4905</c:v>
                </c:pt>
                <c:pt idx="682">
                  <c:v>3542</c:v>
                </c:pt>
                <c:pt idx="683">
                  <c:v>1368</c:v>
                </c:pt>
                <c:pt idx="684">
                  <c:v>3689</c:v>
                </c:pt>
                <c:pt idx="685">
                  <c:v>4085</c:v>
                </c:pt>
                <c:pt idx="686">
                  <c:v>4732</c:v>
                </c:pt>
                <c:pt idx="687">
                  <c:v>3617</c:v>
                </c:pt>
                <c:pt idx="688">
                  <c:v>2384</c:v>
                </c:pt>
                <c:pt idx="689">
                  <c:v>3488</c:v>
                </c:pt>
                <c:pt idx="690">
                  <c:v>3334</c:v>
                </c:pt>
                <c:pt idx="691">
                  <c:v>1281</c:v>
                </c:pt>
                <c:pt idx="692">
                  <c:v>3009</c:v>
                </c:pt>
                <c:pt idx="693">
                  <c:v>3428</c:v>
                </c:pt>
                <c:pt idx="694">
                  <c:v>1785</c:v>
                </c:pt>
                <c:pt idx="695">
                  <c:v>4083</c:v>
                </c:pt>
                <c:pt idx="696">
                  <c:v>3152</c:v>
                </c:pt>
                <c:pt idx="697">
                  <c:v>2259</c:v>
                </c:pt>
                <c:pt idx="698">
                  <c:v>3281</c:v>
                </c:pt>
                <c:pt idx="699">
                  <c:v>2097</c:v>
                </c:pt>
                <c:pt idx="700">
                  <c:v>1512</c:v>
                </c:pt>
                <c:pt idx="701">
                  <c:v>130</c:v>
                </c:pt>
                <c:pt idx="702">
                  <c:v>547</c:v>
                </c:pt>
                <c:pt idx="703">
                  <c:v>244</c:v>
                </c:pt>
                <c:pt idx="704">
                  <c:v>1559</c:v>
                </c:pt>
                <c:pt idx="705">
                  <c:v>30</c:v>
                </c:pt>
                <c:pt idx="706">
                  <c:v>4435</c:v>
                </c:pt>
                <c:pt idx="707">
                  <c:v>1508</c:v>
                </c:pt>
                <c:pt idx="708">
                  <c:v>3679</c:v>
                </c:pt>
                <c:pt idx="709">
                  <c:v>1298</c:v>
                </c:pt>
                <c:pt idx="710">
                  <c:v>3138</c:v>
                </c:pt>
                <c:pt idx="711">
                  <c:v>1594</c:v>
                </c:pt>
                <c:pt idx="712">
                  <c:v>380</c:v>
                </c:pt>
                <c:pt idx="713">
                  <c:v>3199</c:v>
                </c:pt>
                <c:pt idx="714">
                  <c:v>2554</c:v>
                </c:pt>
                <c:pt idx="715">
                  <c:v>2922</c:v>
                </c:pt>
                <c:pt idx="716">
                  <c:v>2666</c:v>
                </c:pt>
                <c:pt idx="717">
                  <c:v>1563</c:v>
                </c:pt>
                <c:pt idx="718">
                  <c:v>2015</c:v>
                </c:pt>
                <c:pt idx="719">
                  <c:v>2562</c:v>
                </c:pt>
                <c:pt idx="720">
                  <c:v>4361</c:v>
                </c:pt>
                <c:pt idx="721">
                  <c:v>1535</c:v>
                </c:pt>
                <c:pt idx="722">
                  <c:v>1708</c:v>
                </c:pt>
                <c:pt idx="723">
                  <c:v>3517</c:v>
                </c:pt>
                <c:pt idx="724">
                  <c:v>2953</c:v>
                </c:pt>
                <c:pt idx="725">
                  <c:v>1587</c:v>
                </c:pt>
                <c:pt idx="726">
                  <c:v>1254</c:v>
                </c:pt>
                <c:pt idx="727">
                  <c:v>3462</c:v>
                </c:pt>
                <c:pt idx="728">
                  <c:v>460</c:v>
                </c:pt>
                <c:pt idx="729">
                  <c:v>4799</c:v>
                </c:pt>
                <c:pt idx="730">
                  <c:v>775</c:v>
                </c:pt>
                <c:pt idx="731">
                  <c:v>105</c:v>
                </c:pt>
                <c:pt idx="732">
                  <c:v>4575</c:v>
                </c:pt>
                <c:pt idx="733">
                  <c:v>4528</c:v>
                </c:pt>
                <c:pt idx="734">
                  <c:v>1436</c:v>
                </c:pt>
                <c:pt idx="735">
                  <c:v>4260</c:v>
                </c:pt>
                <c:pt idx="736">
                  <c:v>494</c:v>
                </c:pt>
                <c:pt idx="737">
                  <c:v>1121</c:v>
                </c:pt>
                <c:pt idx="738">
                  <c:v>1294</c:v>
                </c:pt>
                <c:pt idx="739">
                  <c:v>3712</c:v>
                </c:pt>
                <c:pt idx="740">
                  <c:v>4337</c:v>
                </c:pt>
                <c:pt idx="741">
                  <c:v>2163</c:v>
                </c:pt>
                <c:pt idx="742">
                  <c:v>583</c:v>
                </c:pt>
                <c:pt idx="743">
                  <c:v>827</c:v>
                </c:pt>
                <c:pt idx="744">
                  <c:v>2218</c:v>
                </c:pt>
                <c:pt idx="745">
                  <c:v>2341</c:v>
                </c:pt>
                <c:pt idx="746">
                  <c:v>2084</c:v>
                </c:pt>
                <c:pt idx="747">
                  <c:v>935</c:v>
                </c:pt>
                <c:pt idx="748">
                  <c:v>4409</c:v>
                </c:pt>
                <c:pt idx="749">
                  <c:v>2835</c:v>
                </c:pt>
                <c:pt idx="750">
                  <c:v>1587</c:v>
                </c:pt>
                <c:pt idx="751">
                  <c:v>4641</c:v>
                </c:pt>
                <c:pt idx="752">
                  <c:v>877</c:v>
                </c:pt>
                <c:pt idx="753">
                  <c:v>3247</c:v>
                </c:pt>
                <c:pt idx="754">
                  <c:v>3053</c:v>
                </c:pt>
                <c:pt idx="755">
                  <c:v>3091</c:v>
                </c:pt>
                <c:pt idx="756">
                  <c:v>874</c:v>
                </c:pt>
                <c:pt idx="757">
                  <c:v>4130</c:v>
                </c:pt>
                <c:pt idx="758">
                  <c:v>2600</c:v>
                </c:pt>
                <c:pt idx="759">
                  <c:v>4426</c:v>
                </c:pt>
                <c:pt idx="760">
                  <c:v>2542</c:v>
                </c:pt>
                <c:pt idx="761">
                  <c:v>2670</c:v>
                </c:pt>
                <c:pt idx="762">
                  <c:v>2242</c:v>
                </c:pt>
                <c:pt idx="763">
                  <c:v>1610</c:v>
                </c:pt>
                <c:pt idx="764">
                  <c:v>3941</c:v>
                </c:pt>
                <c:pt idx="765">
                  <c:v>1657</c:v>
                </c:pt>
                <c:pt idx="766">
                  <c:v>3221</c:v>
                </c:pt>
                <c:pt idx="767">
                  <c:v>4216</c:v>
                </c:pt>
                <c:pt idx="768">
                  <c:v>3983</c:v>
                </c:pt>
                <c:pt idx="769">
                  <c:v>2406</c:v>
                </c:pt>
                <c:pt idx="770">
                  <c:v>3659</c:v>
                </c:pt>
                <c:pt idx="771">
                  <c:v>2741</c:v>
                </c:pt>
                <c:pt idx="772">
                  <c:v>3083</c:v>
                </c:pt>
                <c:pt idx="773">
                  <c:v>3325</c:v>
                </c:pt>
                <c:pt idx="774">
                  <c:v>863</c:v>
                </c:pt>
                <c:pt idx="775">
                  <c:v>4531</c:v>
                </c:pt>
                <c:pt idx="776">
                  <c:v>4311</c:v>
                </c:pt>
                <c:pt idx="777">
                  <c:v>3596</c:v>
                </c:pt>
                <c:pt idx="778">
                  <c:v>1431</c:v>
                </c:pt>
                <c:pt idx="779">
                  <c:v>1752</c:v>
                </c:pt>
                <c:pt idx="780">
                  <c:v>2647</c:v>
                </c:pt>
                <c:pt idx="781">
                  <c:v>2534</c:v>
                </c:pt>
                <c:pt idx="782">
                  <c:v>4219</c:v>
                </c:pt>
                <c:pt idx="783">
                  <c:v>2927</c:v>
                </c:pt>
                <c:pt idx="784">
                  <c:v>1256</c:v>
                </c:pt>
                <c:pt idx="785">
                  <c:v>3663</c:v>
                </c:pt>
                <c:pt idx="786">
                  <c:v>4056</c:v>
                </c:pt>
                <c:pt idx="787">
                  <c:v>2725</c:v>
                </c:pt>
                <c:pt idx="788">
                  <c:v>1960</c:v>
                </c:pt>
                <c:pt idx="789">
                  <c:v>1813</c:v>
                </c:pt>
                <c:pt idx="790">
                  <c:v>708</c:v>
                </c:pt>
                <c:pt idx="791">
                  <c:v>544</c:v>
                </c:pt>
                <c:pt idx="792">
                  <c:v>4221</c:v>
                </c:pt>
                <c:pt idx="793">
                  <c:v>525</c:v>
                </c:pt>
                <c:pt idx="794">
                  <c:v>1231</c:v>
                </c:pt>
                <c:pt idx="795">
                  <c:v>1408</c:v>
                </c:pt>
                <c:pt idx="796">
                  <c:v>2919</c:v>
                </c:pt>
                <c:pt idx="797">
                  <c:v>882</c:v>
                </c:pt>
                <c:pt idx="798">
                  <c:v>4569</c:v>
                </c:pt>
                <c:pt idx="799">
                  <c:v>423</c:v>
                </c:pt>
                <c:pt idx="800">
                  <c:v>4243</c:v>
                </c:pt>
                <c:pt idx="801">
                  <c:v>249</c:v>
                </c:pt>
                <c:pt idx="802">
                  <c:v>4763</c:v>
                </c:pt>
                <c:pt idx="803">
                  <c:v>2113</c:v>
                </c:pt>
                <c:pt idx="804">
                  <c:v>4934</c:v>
                </c:pt>
                <c:pt idx="805">
                  <c:v>4789</c:v>
                </c:pt>
                <c:pt idx="806">
                  <c:v>2508</c:v>
                </c:pt>
                <c:pt idx="807">
                  <c:v>4570</c:v>
                </c:pt>
                <c:pt idx="808">
                  <c:v>1394</c:v>
                </c:pt>
                <c:pt idx="809">
                  <c:v>3452</c:v>
                </c:pt>
                <c:pt idx="810">
                  <c:v>2864</c:v>
                </c:pt>
                <c:pt idx="811">
                  <c:v>945</c:v>
                </c:pt>
                <c:pt idx="812">
                  <c:v>3277</c:v>
                </c:pt>
                <c:pt idx="813">
                  <c:v>3426</c:v>
                </c:pt>
                <c:pt idx="814">
                  <c:v>4380</c:v>
                </c:pt>
                <c:pt idx="815">
                  <c:v>3130</c:v>
                </c:pt>
                <c:pt idx="816">
                  <c:v>1422</c:v>
                </c:pt>
                <c:pt idx="817">
                  <c:v>3828</c:v>
                </c:pt>
                <c:pt idx="818">
                  <c:v>3633</c:v>
                </c:pt>
                <c:pt idx="819">
                  <c:v>1025</c:v>
                </c:pt>
                <c:pt idx="820">
                  <c:v>650</c:v>
                </c:pt>
                <c:pt idx="821">
                  <c:v>2897</c:v>
                </c:pt>
                <c:pt idx="822">
                  <c:v>2634</c:v>
                </c:pt>
                <c:pt idx="823">
                  <c:v>1289</c:v>
                </c:pt>
                <c:pt idx="824">
                  <c:v>1327</c:v>
                </c:pt>
                <c:pt idx="825">
                  <c:v>3655</c:v>
                </c:pt>
                <c:pt idx="826">
                  <c:v>4650</c:v>
                </c:pt>
                <c:pt idx="827">
                  <c:v>3307</c:v>
                </c:pt>
                <c:pt idx="828">
                  <c:v>3648</c:v>
                </c:pt>
                <c:pt idx="829">
                  <c:v>4646</c:v>
                </c:pt>
                <c:pt idx="830">
                  <c:v>3726</c:v>
                </c:pt>
                <c:pt idx="831">
                  <c:v>1901</c:v>
                </c:pt>
                <c:pt idx="832">
                  <c:v>2416</c:v>
                </c:pt>
                <c:pt idx="833">
                  <c:v>1504</c:v>
                </c:pt>
                <c:pt idx="834">
                  <c:v>2978</c:v>
                </c:pt>
                <c:pt idx="835">
                  <c:v>1690</c:v>
                </c:pt>
                <c:pt idx="836">
                  <c:v>3027</c:v>
                </c:pt>
                <c:pt idx="837">
                  <c:v>4588</c:v>
                </c:pt>
                <c:pt idx="838">
                  <c:v>933</c:v>
                </c:pt>
                <c:pt idx="839">
                  <c:v>2678</c:v>
                </c:pt>
                <c:pt idx="840">
                  <c:v>2790</c:v>
                </c:pt>
                <c:pt idx="841">
                  <c:v>2330</c:v>
                </c:pt>
                <c:pt idx="842">
                  <c:v>97</c:v>
                </c:pt>
                <c:pt idx="843">
                  <c:v>1423</c:v>
                </c:pt>
                <c:pt idx="844">
                  <c:v>2331</c:v>
                </c:pt>
                <c:pt idx="845">
                  <c:v>484</c:v>
                </c:pt>
                <c:pt idx="846">
                  <c:v>4647</c:v>
                </c:pt>
                <c:pt idx="847">
                  <c:v>4170</c:v>
                </c:pt>
                <c:pt idx="848">
                  <c:v>1976</c:v>
                </c:pt>
                <c:pt idx="849">
                  <c:v>4445</c:v>
                </c:pt>
                <c:pt idx="850">
                  <c:v>353</c:v>
                </c:pt>
                <c:pt idx="851">
                  <c:v>2897</c:v>
                </c:pt>
                <c:pt idx="852">
                  <c:v>3007</c:v>
                </c:pt>
                <c:pt idx="853">
                  <c:v>414</c:v>
                </c:pt>
                <c:pt idx="854">
                  <c:v>3674</c:v>
                </c:pt>
                <c:pt idx="855">
                  <c:v>2636</c:v>
                </c:pt>
                <c:pt idx="856">
                  <c:v>510</c:v>
                </c:pt>
                <c:pt idx="857">
                  <c:v>3910</c:v>
                </c:pt>
                <c:pt idx="858">
                  <c:v>2856</c:v>
                </c:pt>
                <c:pt idx="859">
                  <c:v>3708</c:v>
                </c:pt>
                <c:pt idx="860">
                  <c:v>342</c:v>
                </c:pt>
                <c:pt idx="861">
                  <c:v>2858</c:v>
                </c:pt>
                <c:pt idx="862">
                  <c:v>1500</c:v>
                </c:pt>
                <c:pt idx="863">
                  <c:v>77</c:v>
                </c:pt>
                <c:pt idx="864">
                  <c:v>1634</c:v>
                </c:pt>
                <c:pt idx="865">
                  <c:v>3761</c:v>
                </c:pt>
                <c:pt idx="866">
                  <c:v>3288</c:v>
                </c:pt>
                <c:pt idx="867">
                  <c:v>4504</c:v>
                </c:pt>
                <c:pt idx="868">
                  <c:v>1040</c:v>
                </c:pt>
                <c:pt idx="869">
                  <c:v>3930</c:v>
                </c:pt>
                <c:pt idx="870">
                  <c:v>4031</c:v>
                </c:pt>
                <c:pt idx="871">
                  <c:v>2727</c:v>
                </c:pt>
                <c:pt idx="872">
                  <c:v>3448</c:v>
                </c:pt>
                <c:pt idx="873">
                  <c:v>3711</c:v>
                </c:pt>
                <c:pt idx="874">
                  <c:v>615</c:v>
                </c:pt>
                <c:pt idx="875">
                  <c:v>4125</c:v>
                </c:pt>
                <c:pt idx="876">
                  <c:v>373</c:v>
                </c:pt>
                <c:pt idx="877">
                  <c:v>4777</c:v>
                </c:pt>
                <c:pt idx="878">
                  <c:v>540</c:v>
                </c:pt>
                <c:pt idx="879">
                  <c:v>4884</c:v>
                </c:pt>
                <c:pt idx="880">
                  <c:v>957</c:v>
                </c:pt>
                <c:pt idx="881">
                  <c:v>571</c:v>
                </c:pt>
                <c:pt idx="882">
                  <c:v>2444</c:v>
                </c:pt>
                <c:pt idx="883">
                  <c:v>4556</c:v>
                </c:pt>
                <c:pt idx="884">
                  <c:v>3183</c:v>
                </c:pt>
                <c:pt idx="885">
                  <c:v>4114</c:v>
                </c:pt>
                <c:pt idx="886">
                  <c:v>1876</c:v>
                </c:pt>
                <c:pt idx="887">
                  <c:v>4037</c:v>
                </c:pt>
                <c:pt idx="888">
                  <c:v>546</c:v>
                </c:pt>
                <c:pt idx="889">
                  <c:v>2932</c:v>
                </c:pt>
                <c:pt idx="890">
                  <c:v>4012</c:v>
                </c:pt>
                <c:pt idx="891">
                  <c:v>3432</c:v>
                </c:pt>
                <c:pt idx="892">
                  <c:v>1836</c:v>
                </c:pt>
                <c:pt idx="893">
                  <c:v>3787</c:v>
                </c:pt>
                <c:pt idx="894">
                  <c:v>965</c:v>
                </c:pt>
                <c:pt idx="895">
                  <c:v>2571</c:v>
                </c:pt>
                <c:pt idx="896">
                  <c:v>2941</c:v>
                </c:pt>
                <c:pt idx="897">
                  <c:v>4673</c:v>
                </c:pt>
                <c:pt idx="898">
                  <c:v>486</c:v>
                </c:pt>
                <c:pt idx="899">
                  <c:v>17</c:v>
                </c:pt>
                <c:pt idx="900">
                  <c:v>1172</c:v>
                </c:pt>
                <c:pt idx="901">
                  <c:v>4356</c:v>
                </c:pt>
                <c:pt idx="902">
                  <c:v>773</c:v>
                </c:pt>
                <c:pt idx="903">
                  <c:v>2867</c:v>
                </c:pt>
                <c:pt idx="904">
                  <c:v>2901</c:v>
                </c:pt>
                <c:pt idx="905">
                  <c:v>4108</c:v>
                </c:pt>
                <c:pt idx="906">
                  <c:v>595</c:v>
                </c:pt>
                <c:pt idx="907">
                  <c:v>4450</c:v>
                </c:pt>
                <c:pt idx="908">
                  <c:v>3913</c:v>
                </c:pt>
                <c:pt idx="909">
                  <c:v>1429</c:v>
                </c:pt>
                <c:pt idx="910">
                  <c:v>4194</c:v>
                </c:pt>
                <c:pt idx="911">
                  <c:v>1454</c:v>
                </c:pt>
                <c:pt idx="912">
                  <c:v>2731</c:v>
                </c:pt>
                <c:pt idx="913">
                  <c:v>2488</c:v>
                </c:pt>
                <c:pt idx="914">
                  <c:v>1457</c:v>
                </c:pt>
                <c:pt idx="915">
                  <c:v>2130</c:v>
                </c:pt>
                <c:pt idx="916">
                  <c:v>2394</c:v>
                </c:pt>
                <c:pt idx="917">
                  <c:v>1426</c:v>
                </c:pt>
                <c:pt idx="918">
                  <c:v>2218</c:v>
                </c:pt>
                <c:pt idx="919">
                  <c:v>1099</c:v>
                </c:pt>
                <c:pt idx="920">
                  <c:v>48</c:v>
                </c:pt>
                <c:pt idx="921">
                  <c:v>2610</c:v>
                </c:pt>
                <c:pt idx="922">
                  <c:v>2761</c:v>
                </c:pt>
                <c:pt idx="923">
                  <c:v>4719</c:v>
                </c:pt>
                <c:pt idx="924">
                  <c:v>782</c:v>
                </c:pt>
                <c:pt idx="925">
                  <c:v>92</c:v>
                </c:pt>
                <c:pt idx="926">
                  <c:v>3552</c:v>
                </c:pt>
                <c:pt idx="927">
                  <c:v>1153</c:v>
                </c:pt>
                <c:pt idx="928">
                  <c:v>1072</c:v>
                </c:pt>
                <c:pt idx="929">
                  <c:v>2318</c:v>
                </c:pt>
                <c:pt idx="930">
                  <c:v>3206</c:v>
                </c:pt>
                <c:pt idx="931">
                  <c:v>4644</c:v>
                </c:pt>
                <c:pt idx="932">
                  <c:v>3849</c:v>
                </c:pt>
                <c:pt idx="933">
                  <c:v>4808</c:v>
                </c:pt>
                <c:pt idx="934">
                  <c:v>1536</c:v>
                </c:pt>
                <c:pt idx="935">
                  <c:v>1972</c:v>
                </c:pt>
                <c:pt idx="936">
                  <c:v>2002</c:v>
                </c:pt>
                <c:pt idx="937">
                  <c:v>3674</c:v>
                </c:pt>
                <c:pt idx="938">
                  <c:v>1984</c:v>
                </c:pt>
                <c:pt idx="939">
                  <c:v>2841</c:v>
                </c:pt>
                <c:pt idx="940">
                  <c:v>2580</c:v>
                </c:pt>
                <c:pt idx="941">
                  <c:v>2821</c:v>
                </c:pt>
                <c:pt idx="942">
                  <c:v>3081</c:v>
                </c:pt>
                <c:pt idx="943">
                  <c:v>3626</c:v>
                </c:pt>
                <c:pt idx="944">
                  <c:v>3645</c:v>
                </c:pt>
                <c:pt idx="945">
                  <c:v>1665</c:v>
                </c:pt>
                <c:pt idx="946">
                  <c:v>2387</c:v>
                </c:pt>
                <c:pt idx="947">
                  <c:v>1522</c:v>
                </c:pt>
                <c:pt idx="948">
                  <c:v>260</c:v>
                </c:pt>
                <c:pt idx="949">
                  <c:v>433</c:v>
                </c:pt>
                <c:pt idx="950">
                  <c:v>4942</c:v>
                </c:pt>
                <c:pt idx="951">
                  <c:v>4503</c:v>
                </c:pt>
                <c:pt idx="952">
                  <c:v>548</c:v>
                </c:pt>
                <c:pt idx="953">
                  <c:v>476</c:v>
                </c:pt>
                <c:pt idx="954">
                  <c:v>4422</c:v>
                </c:pt>
                <c:pt idx="955">
                  <c:v>4990</c:v>
                </c:pt>
                <c:pt idx="956">
                  <c:v>513</c:v>
                </c:pt>
                <c:pt idx="957">
                  <c:v>784</c:v>
                </c:pt>
                <c:pt idx="958">
                  <c:v>3823</c:v>
                </c:pt>
                <c:pt idx="959">
                  <c:v>3566</c:v>
                </c:pt>
                <c:pt idx="960">
                  <c:v>1813</c:v>
                </c:pt>
                <c:pt idx="961">
                  <c:v>2156</c:v>
                </c:pt>
                <c:pt idx="962">
                  <c:v>581</c:v>
                </c:pt>
                <c:pt idx="963">
                  <c:v>790</c:v>
                </c:pt>
                <c:pt idx="964">
                  <c:v>3556</c:v>
                </c:pt>
                <c:pt idx="965">
                  <c:v>255</c:v>
                </c:pt>
                <c:pt idx="966">
                  <c:v>2461</c:v>
                </c:pt>
                <c:pt idx="967">
                  <c:v>2523</c:v>
                </c:pt>
                <c:pt idx="968">
                  <c:v>4674</c:v>
                </c:pt>
                <c:pt idx="969">
                  <c:v>4378</c:v>
                </c:pt>
                <c:pt idx="970">
                  <c:v>3441</c:v>
                </c:pt>
                <c:pt idx="971">
                  <c:v>1159</c:v>
                </c:pt>
                <c:pt idx="972">
                  <c:v>4928</c:v>
                </c:pt>
                <c:pt idx="973">
                  <c:v>4070</c:v>
                </c:pt>
                <c:pt idx="974">
                  <c:v>4131</c:v>
                </c:pt>
                <c:pt idx="975">
                  <c:v>2557</c:v>
                </c:pt>
                <c:pt idx="976">
                  <c:v>3983</c:v>
                </c:pt>
                <c:pt idx="977">
                  <c:v>3078</c:v>
                </c:pt>
                <c:pt idx="978">
                  <c:v>1416</c:v>
                </c:pt>
                <c:pt idx="979">
                  <c:v>4377</c:v>
                </c:pt>
                <c:pt idx="980">
                  <c:v>3178</c:v>
                </c:pt>
                <c:pt idx="981">
                  <c:v>4565</c:v>
                </c:pt>
                <c:pt idx="982">
                  <c:v>4308</c:v>
                </c:pt>
                <c:pt idx="983">
                  <c:v>905</c:v>
                </c:pt>
                <c:pt idx="984">
                  <c:v>3308</c:v>
                </c:pt>
                <c:pt idx="985">
                  <c:v>3817</c:v>
                </c:pt>
                <c:pt idx="986">
                  <c:v>4327</c:v>
                </c:pt>
                <c:pt idx="987">
                  <c:v>1180</c:v>
                </c:pt>
                <c:pt idx="988">
                  <c:v>1065</c:v>
                </c:pt>
                <c:pt idx="989">
                  <c:v>4510</c:v>
                </c:pt>
                <c:pt idx="990">
                  <c:v>3455</c:v>
                </c:pt>
                <c:pt idx="991">
                  <c:v>388</c:v>
                </c:pt>
                <c:pt idx="992">
                  <c:v>1821</c:v>
                </c:pt>
                <c:pt idx="993">
                  <c:v>2871</c:v>
                </c:pt>
                <c:pt idx="994">
                  <c:v>1037</c:v>
                </c:pt>
                <c:pt idx="995">
                  <c:v>1961</c:v>
                </c:pt>
                <c:pt idx="996">
                  <c:v>3788</c:v>
                </c:pt>
                <c:pt idx="997">
                  <c:v>3578</c:v>
                </c:pt>
                <c:pt idx="998">
                  <c:v>4177</c:v>
                </c:pt>
                <c:pt idx="999">
                  <c:v>947</c:v>
                </c:pt>
              </c:numCache>
            </c:numRef>
          </c:val>
          <c:extLst>
            <c:ext xmlns:c16="http://schemas.microsoft.com/office/drawing/2014/chart" uri="{C3380CC4-5D6E-409C-BE32-E72D297353CC}">
              <c16:uniqueId val="{00000000-B3F1-443A-AC94-478F65BCA087}"/>
            </c:ext>
          </c:extLst>
        </c:ser>
        <c:dLbls>
          <c:showLegendKey val="0"/>
          <c:showVal val="0"/>
          <c:showCatName val="0"/>
          <c:showSerName val="0"/>
          <c:showPercent val="0"/>
          <c:showBubbleSize val="0"/>
        </c:dLbls>
        <c:gapWidth val="150"/>
        <c:overlap val="100"/>
        <c:axId val="606343008"/>
        <c:axId val="606356928"/>
      </c:barChart>
      <c:catAx>
        <c:axId val="6063430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Number of Users</a:t>
                </a:r>
              </a:p>
            </c:rich>
          </c:tx>
          <c:layout>
            <c:manualLayout>
              <c:xMode val="edge"/>
              <c:yMode val="edge"/>
              <c:x val="0.39030205599300083"/>
              <c:y val="0.8148862642169728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356928"/>
        <c:crosses val="autoZero"/>
        <c:auto val="1"/>
        <c:lblAlgn val="ctr"/>
        <c:lblOffset val="100"/>
        <c:noMultiLvlLbl val="0"/>
      </c:catAx>
      <c:valAx>
        <c:axId val="606356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of Loyalty Points</a:t>
                </a:r>
                <a:endParaRPr lang="en-US" b="1"/>
              </a:p>
            </c:rich>
          </c:tx>
          <c:layout>
            <c:manualLayout>
              <c:xMode val="edge"/>
              <c:yMode val="edge"/>
              <c:x val="1.9444444444444445E-2"/>
              <c:y val="0.2540255905511811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34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[Streaming_service_data_Assignment.xlsx]Payment Methods by Region!PivotTable14</c:name>
    <c:fmtId val="14"/>
  </c:pivotSource>
  <c:chart>
    <c:title>
      <c:tx>
        <c:rich>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r>
              <a:rPr lang="en-US" sz="1400">
                <a:solidFill>
                  <a:schemeClr val="bg1"/>
                </a:solidFill>
                <a:latin typeface="+mn-lt"/>
                <a:ea typeface="+mn-ea"/>
                <a:cs typeface="+mn-cs"/>
              </a:rPr>
              <a:t>Preferred Payment Methods by Region</a:t>
            </a:r>
            <a:endParaRPr lang="en-US" sz="1400">
              <a:solidFill>
                <a:schemeClr val="bg1"/>
              </a:solidFill>
            </a:endParaRPr>
          </a:p>
        </c:rich>
      </c:tx>
      <c:layout>
        <c:manualLayout>
          <c:xMode val="edge"/>
          <c:yMode val="edge"/>
          <c:x val="0.18512489063867016"/>
          <c:y val="0.10083114610673666"/>
        </c:manualLayout>
      </c:layout>
      <c:overlay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 Methods by Region'!$B$2:$B$3</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Region'!$B$4:$B$11</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52F4-48EC-958B-D5A65B4D391B}"/>
            </c:ext>
          </c:extLst>
        </c:ser>
        <c:ser>
          <c:idx val="1"/>
          <c:order val="1"/>
          <c:tx>
            <c:strRef>
              <c:f>'Payment Methods by Region'!$C$2:$C$3</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Region'!$C$4:$C$11</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52F4-48EC-958B-D5A65B4D391B}"/>
            </c:ext>
          </c:extLst>
        </c:ser>
        <c:ser>
          <c:idx val="2"/>
          <c:order val="2"/>
          <c:tx>
            <c:strRef>
              <c:f>'Payment Methods by Region'!$D$2:$D$3</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Region'!$D$4:$D$11</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52F4-48EC-958B-D5A65B4D391B}"/>
            </c:ext>
          </c:extLst>
        </c:ser>
        <c:ser>
          <c:idx val="3"/>
          <c:order val="3"/>
          <c:tx>
            <c:strRef>
              <c:f>'Payment Methods by Region'!$E$2:$E$3</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Region'!$E$4:$E$11</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52F4-48EC-958B-D5A65B4D391B}"/>
            </c:ext>
          </c:extLst>
        </c:ser>
        <c:dLbls>
          <c:dLblPos val="ctr"/>
          <c:showLegendKey val="0"/>
          <c:showVal val="1"/>
          <c:showCatName val="0"/>
          <c:showSerName val="0"/>
          <c:showPercent val="0"/>
          <c:showBubbleSize val="0"/>
        </c:dLbls>
        <c:gapWidth val="150"/>
        <c:overlap val="100"/>
        <c:axId val="564472112"/>
        <c:axId val="564487952"/>
      </c:barChart>
      <c:catAx>
        <c:axId val="564472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000" b="1">
                    <a:solidFill>
                      <a:schemeClr val="tx1"/>
                    </a:solidFill>
                  </a:rPr>
                  <a:t>Region/Country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87952"/>
        <c:crosses val="autoZero"/>
        <c:auto val="1"/>
        <c:lblAlgn val="ctr"/>
        <c:lblOffset val="100"/>
        <c:noMultiLvlLbl val="0"/>
      </c:catAx>
      <c:valAx>
        <c:axId val="564487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000" b="1">
                    <a:solidFill>
                      <a:schemeClr val="tx1"/>
                    </a:solidFill>
                  </a:rPr>
                  <a:t>Users Count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72112"/>
        <c:crosses val="autoZero"/>
        <c:crossBetween val="between"/>
      </c:valAx>
      <c:spPr>
        <a:noFill/>
        <a:ln>
          <a:noFill/>
        </a:ln>
        <a:effectLst/>
      </c:spPr>
    </c:plotArea>
    <c:legend>
      <c:legendPos val="r"/>
      <c:layout>
        <c:manualLayout>
          <c:xMode val="edge"/>
          <c:yMode val="edge"/>
          <c:x val="0.76249999999999996"/>
          <c:y val="0.34837962962962965"/>
          <c:w val="0.22083333333333333"/>
          <c:h val="0.463101851851851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[Streaming_service_data_Assignment.xlsx]Monthly Revenue!PivotTable1</c:name>
    <c:fmtId val="0"/>
  </c:pivotSource>
  <c:chart>
    <c:title>
      <c:tx>
        <c:rich>
          <a:bodyPr rot="0" spcFirstLastPara="1" vertOverflow="ellipsis" vert="horz" wrap="square" anchor="ctr" anchorCtr="1"/>
          <a:lstStyle/>
          <a:p>
            <a:pPr>
              <a:defRPr lang="en-US" sz="1080" b="0" i="0" u="none" strike="noStrike" kern="1200" spc="0" baseline="0">
                <a:solidFill>
                  <a:schemeClr val="lt1"/>
                </a:solidFill>
                <a:latin typeface="+mn-lt"/>
                <a:ea typeface="+mn-ea"/>
                <a:cs typeface="+mn-cs"/>
              </a:defRPr>
            </a:pPr>
            <a:r>
              <a:rPr lang="en-US" sz="1200" b="1">
                <a:solidFill>
                  <a:schemeClr val="lt1"/>
                </a:solidFill>
                <a:latin typeface="+mn-lt"/>
                <a:ea typeface="+mn-ea"/>
                <a:cs typeface="+mn-cs"/>
              </a:rPr>
              <a:t>Monthly</a:t>
            </a:r>
            <a:r>
              <a:rPr lang="en-US" sz="1200" b="1" baseline="0">
                <a:solidFill>
                  <a:schemeClr val="lt1"/>
                </a:solidFill>
                <a:latin typeface="+mn-lt"/>
                <a:ea typeface="+mn-ea"/>
                <a:cs typeface="+mn-cs"/>
              </a:rPr>
              <a:t> Revenue Based on Subscription paln</a:t>
            </a:r>
            <a:endParaRPr lang="en-US" sz="1200" b="1">
              <a:solidFill>
                <a:srgbClr val="002060"/>
              </a:solidFill>
            </a:endParaRPr>
          </a:p>
        </c:rich>
      </c:tx>
      <c:layout>
        <c:manualLayout>
          <c:xMode val="edge"/>
          <c:yMode val="edge"/>
          <c:x val="0.20986010343991876"/>
          <c:y val="0.10069023794813614"/>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lang="en-US" sz="108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Revenue'!$B$3:$B$4</c:f>
              <c:strCache>
                <c:ptCount val="1"/>
                <c:pt idx="0">
                  <c:v>Basic</c:v>
                </c:pt>
              </c:strCache>
            </c:strRef>
          </c:tx>
          <c:spPr>
            <a:solidFill>
              <a:schemeClr val="accent1"/>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Revenue'!$B$5:$B$17</c:f>
              <c:numCache>
                <c:formatCode>General</c:formatCode>
                <c:ptCount val="12"/>
                <c:pt idx="0">
                  <c:v>143.82</c:v>
                </c:pt>
                <c:pt idx="1">
                  <c:v>215.73000000000008</c:v>
                </c:pt>
                <c:pt idx="2">
                  <c:v>207.74000000000007</c:v>
                </c:pt>
                <c:pt idx="3">
                  <c:v>255.68000000000012</c:v>
                </c:pt>
                <c:pt idx="4">
                  <c:v>199.75000000000006</c:v>
                </c:pt>
                <c:pt idx="5">
                  <c:v>239.7000000000001</c:v>
                </c:pt>
                <c:pt idx="6">
                  <c:v>223.72000000000008</c:v>
                </c:pt>
                <c:pt idx="7">
                  <c:v>191.76000000000005</c:v>
                </c:pt>
                <c:pt idx="8">
                  <c:v>215.73000000000008</c:v>
                </c:pt>
                <c:pt idx="9">
                  <c:v>255.68000000000012</c:v>
                </c:pt>
                <c:pt idx="10">
                  <c:v>183.77000000000004</c:v>
                </c:pt>
                <c:pt idx="11">
                  <c:v>247.69000000000011</c:v>
                </c:pt>
              </c:numCache>
            </c:numRef>
          </c:val>
          <c:extLst>
            <c:ext xmlns:c16="http://schemas.microsoft.com/office/drawing/2014/chart" uri="{C3380CC4-5D6E-409C-BE32-E72D297353CC}">
              <c16:uniqueId val="{00000000-9C72-4727-AA40-380C23160DA7}"/>
            </c:ext>
          </c:extLst>
        </c:ser>
        <c:ser>
          <c:idx val="1"/>
          <c:order val="1"/>
          <c:tx>
            <c:strRef>
              <c:f>'Monthly Revenue'!$C$3:$C$4</c:f>
              <c:strCache>
                <c:ptCount val="1"/>
                <c:pt idx="0">
                  <c:v>Premium</c:v>
                </c:pt>
              </c:strCache>
            </c:strRef>
          </c:tx>
          <c:spPr>
            <a:solidFill>
              <a:schemeClr val="accent2"/>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Revenue'!$C$5:$C$17</c:f>
              <c:numCache>
                <c:formatCode>General</c:formatCode>
                <c:ptCount val="12"/>
                <c:pt idx="0">
                  <c:v>559.6500000000002</c:v>
                </c:pt>
                <c:pt idx="1">
                  <c:v>495.69000000000017</c:v>
                </c:pt>
                <c:pt idx="2">
                  <c:v>399.75000000000011</c:v>
                </c:pt>
                <c:pt idx="3">
                  <c:v>351.78000000000009</c:v>
                </c:pt>
                <c:pt idx="4">
                  <c:v>431.73000000000013</c:v>
                </c:pt>
                <c:pt idx="5">
                  <c:v>447.72000000000014</c:v>
                </c:pt>
                <c:pt idx="6">
                  <c:v>399.75000000000011</c:v>
                </c:pt>
                <c:pt idx="7">
                  <c:v>447.72000000000014</c:v>
                </c:pt>
                <c:pt idx="8">
                  <c:v>415.74000000000012</c:v>
                </c:pt>
                <c:pt idx="9">
                  <c:v>431.73000000000013</c:v>
                </c:pt>
                <c:pt idx="10">
                  <c:v>431.73000000000013</c:v>
                </c:pt>
                <c:pt idx="11">
                  <c:v>495.69000000000017</c:v>
                </c:pt>
              </c:numCache>
            </c:numRef>
          </c:val>
          <c:extLst>
            <c:ext xmlns:c16="http://schemas.microsoft.com/office/drawing/2014/chart" uri="{C3380CC4-5D6E-409C-BE32-E72D297353CC}">
              <c16:uniqueId val="{00000000-A3AD-489B-BAC7-54408859F409}"/>
            </c:ext>
          </c:extLst>
        </c:ser>
        <c:ser>
          <c:idx val="2"/>
          <c:order val="2"/>
          <c:tx>
            <c:strRef>
              <c:f>'Monthly Revenue'!$D$3:$D$4</c:f>
              <c:strCache>
                <c:ptCount val="1"/>
                <c:pt idx="0">
                  <c:v>Standard</c:v>
                </c:pt>
              </c:strCache>
            </c:strRef>
          </c:tx>
          <c:spPr>
            <a:solidFill>
              <a:schemeClr val="accent3"/>
            </a:solidFill>
            <a:ln>
              <a:noFill/>
            </a:ln>
            <a:effectLst/>
          </c:spPr>
          <c:invertIfNegative val="0"/>
          <c:cat>
            <c:strRef>
              <c:f>'Monthly Revenue'!$A$5:$A$17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Revenue'!$D$5:$D$17</c:f>
              <c:numCache>
                <c:formatCode>General</c:formatCode>
                <c:ptCount val="12"/>
                <c:pt idx="0">
                  <c:v>275.7700000000001</c:v>
                </c:pt>
                <c:pt idx="1">
                  <c:v>419.6500000000002</c:v>
                </c:pt>
                <c:pt idx="2">
                  <c:v>359.70000000000016</c:v>
                </c:pt>
                <c:pt idx="3">
                  <c:v>347.71000000000015</c:v>
                </c:pt>
                <c:pt idx="4">
                  <c:v>323.73000000000013</c:v>
                </c:pt>
                <c:pt idx="5">
                  <c:v>335.72000000000014</c:v>
                </c:pt>
                <c:pt idx="6">
                  <c:v>407.6600000000002</c:v>
                </c:pt>
                <c:pt idx="7">
                  <c:v>359.70000000000016</c:v>
                </c:pt>
                <c:pt idx="8">
                  <c:v>311.74000000000012</c:v>
                </c:pt>
                <c:pt idx="9">
                  <c:v>263.78000000000009</c:v>
                </c:pt>
                <c:pt idx="10">
                  <c:v>311.74000000000012</c:v>
                </c:pt>
                <c:pt idx="11">
                  <c:v>419.6500000000002</c:v>
                </c:pt>
              </c:numCache>
            </c:numRef>
          </c:val>
          <c:extLst>
            <c:ext xmlns:c16="http://schemas.microsoft.com/office/drawing/2014/chart" uri="{C3380CC4-5D6E-409C-BE32-E72D297353CC}">
              <c16:uniqueId val="{00000001-A3AD-489B-BAC7-54408859F409}"/>
            </c:ext>
          </c:extLst>
        </c:ser>
        <c:dLbls>
          <c:showLegendKey val="0"/>
          <c:showVal val="0"/>
          <c:showCatName val="0"/>
          <c:showSerName val="0"/>
          <c:showPercent val="0"/>
          <c:showBubbleSize val="0"/>
        </c:dLbls>
        <c:gapWidth val="219"/>
        <c:overlap val="-27"/>
        <c:axId val="1001317760"/>
        <c:axId val="1001308160"/>
      </c:barChart>
      <c:catAx>
        <c:axId val="1001317760"/>
        <c:scaling>
          <c:orientation val="minMax"/>
        </c:scaling>
        <c:delete val="0"/>
        <c:axPos val="b"/>
        <c:title>
          <c:tx>
            <c:rich>
              <a:bodyPr rot="0" spcFirstLastPara="1" vertOverflow="ellipsis" vert="horz" wrap="square" anchor="ctr" anchorCtr="1"/>
              <a:lstStyle/>
              <a:p>
                <a:pPr>
                  <a:defRPr lang="en-US" sz="1000" b="0" i="0" u="none" strike="noStrike" kern="1200" baseline="0">
                    <a:solidFill>
                      <a:srgbClr val="002060"/>
                    </a:solidFill>
                    <a:latin typeface="+mn-lt"/>
                    <a:ea typeface="+mn-ea"/>
                    <a:cs typeface="+mn-cs"/>
                  </a:defRPr>
                </a:pPr>
                <a:r>
                  <a:rPr lang="en-US" sz="1000">
                    <a:solidFill>
                      <a:srgbClr val="002060"/>
                    </a:solidFill>
                  </a:rPr>
                  <a:t>Months</a:t>
                </a:r>
              </a:p>
            </c:rich>
          </c:tx>
          <c:layout>
            <c:manualLayout>
              <c:xMode val="edge"/>
              <c:yMode val="edge"/>
              <c:x val="0.40043691696619627"/>
              <c:y val="0.7973861815664709"/>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001308160"/>
        <c:crosses val="autoZero"/>
        <c:auto val="1"/>
        <c:lblAlgn val="ctr"/>
        <c:lblOffset val="100"/>
        <c:noMultiLvlLbl val="0"/>
      </c:catAx>
      <c:valAx>
        <c:axId val="100130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r>
                  <a:rPr lang="en-US">
                    <a:solidFill>
                      <a:srgbClr val="002060"/>
                    </a:solidFill>
                  </a:rPr>
                  <a:t>Revenue</a:t>
                </a:r>
                <a:r>
                  <a:rPr lang="en-US" baseline="0">
                    <a:solidFill>
                      <a:srgbClr val="002060"/>
                    </a:solidFill>
                  </a:rPr>
                  <a:t> ($)</a:t>
                </a:r>
                <a:endParaRPr lang="en-US">
                  <a:solidFill>
                    <a:srgbClr val="002060"/>
                  </a:solidFill>
                </a:endParaRPr>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001317760"/>
        <c:crosses val="autoZero"/>
        <c:crossBetween val="between"/>
      </c:valAx>
      <c:spPr>
        <a:noFill/>
        <a:ln>
          <a:noFill/>
        </a:ln>
        <a:effectLst/>
      </c:spPr>
    </c:plotArea>
    <c:legend>
      <c:legendPos val="r"/>
      <c:layout>
        <c:manualLayout>
          <c:xMode val="edge"/>
          <c:yMode val="edge"/>
          <c:x val="0.77989367242650676"/>
          <c:y val="0.25779485905382143"/>
          <c:w val="0.18426501035196688"/>
          <c:h val="0.40855029373942675"/>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[Streaming_service_data_Assignment.xlsx]User Distribution!PivotTable1</c:name>
    <c:fmtId val="0"/>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lt1"/>
                </a:solidFill>
                <a:latin typeface="+mn-lt"/>
                <a:ea typeface="+mn-ea"/>
                <a:cs typeface="+mn-cs"/>
              </a:rPr>
              <a:t>User Distribution Across Price Tiers</a:t>
            </a:r>
            <a:endParaRPr lang="en-US"/>
          </a:p>
        </c:rich>
      </c:tx>
      <c:layout>
        <c:manualLayout>
          <c:xMode val="edge"/>
          <c:yMode val="edge"/>
          <c:x val="0.12729155730533684"/>
          <c:y val="0.10546077573636629"/>
        </c:manualLayout>
      </c:layout>
      <c:overlay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'User Distribution'!$B$3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'User Distribution'!$A$4:$A$7</c:f>
              <c:strCache>
                <c:ptCount val="3"/>
                <c:pt idx="0">
                  <c:v>7.99</c:v>
                </c:pt>
                <c:pt idx="1">
                  <c:v>11.99</c:v>
                </c:pt>
                <c:pt idx="2">
                  <c:v>15.99</c:v>
                </c:pt>
              </c:strCache>
            </c:strRef>
          </c:cat>
          <c:val>
            <c:numRef>
              <c:f>'User Distribution'!$B$4:$B$7</c:f>
              <c:numCache>
                <c:formatCode>General</c:formatCode>
                <c:ptCount val="3"/>
                <c:pt idx="0">
                  <c:v>323</c:v>
                </c:pt>
                <c:pt idx="1">
                  <c:v>345</c:v>
                </c:pt>
                <c:pt idx="2">
                  <c:v>332</c:v>
                </c:pt>
              </c:numCache>
            </c:numRef>
          </c:val>
          <c:extLst>
            <c:ext xmlns:c16="http://schemas.microsoft.com/office/drawing/2014/chart" uri="{C3380CC4-5D6E-409C-BE32-E72D297353CC}">
              <c16:uniqueId val="{00000000-D7AB-449F-8543-278734934982}"/>
            </c:ext>
          </c:extLst>
        </c:ser>
        <c:dLbls>
          <c:showLegendKey val="0"/>
          <c:showVal val="0"/>
          <c:showCatName val="0"/>
          <c:showSerName val="0"/>
          <c:showPercent val="0"/>
          <c:showBubbleSize val="0"/>
        </c:dLbls>
        <c:gapWidth val="150"/>
        <c:shape val="box"/>
        <c:axId val="1080540416"/>
        <c:axId val="1080540896"/>
        <c:axId val="0"/>
      </c:bar3DChart>
      <c:catAx>
        <c:axId val="108054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 Tier ($)</a:t>
                </a:r>
              </a:p>
            </c:rich>
          </c:tx>
          <c:layout>
            <c:manualLayout>
              <c:xMode val="edge"/>
              <c:yMode val="edge"/>
              <c:x val="0.43281386701662294"/>
              <c:y val="0.7995833333333333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40896"/>
        <c:crosses val="autoZero"/>
        <c:auto val="1"/>
        <c:lblAlgn val="ctr"/>
        <c:lblOffset val="100"/>
        <c:noMultiLvlLbl val="0"/>
      </c:catAx>
      <c:valAx>
        <c:axId val="108054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Number of Users</a:t>
                </a:r>
              </a:p>
              <a:p>
                <a:pPr>
                  <a:defRPr/>
                </a:pPr>
                <a:endParaRPr lang="en-US"/>
              </a:p>
            </c:rich>
          </c:tx>
          <c:layout>
            <c:manualLayout>
              <c:xMode val="edge"/>
              <c:yMode val="edge"/>
              <c:x val="5.3873578302712166E-2"/>
              <c:y val="0.3396165062700495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40416"/>
        <c:crosses val="autoZero"/>
        <c:crossBetween val="between"/>
      </c:valAx>
      <c:spPr>
        <a:noFill/>
        <a:ln>
          <a:noFill/>
        </a:ln>
        <a:effectLst/>
      </c:spPr>
    </c:plotArea>
    <c:legend>
      <c:legendPos val="r"/>
      <c:layout>
        <c:manualLayout>
          <c:xMode val="edge"/>
          <c:yMode val="edge"/>
          <c:x val="0.87525918635170619"/>
          <c:y val="0.52422426363371244"/>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[Streaming_service_data_Assignment.xlsx]Average Watch Hours !PivotTable2</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400" b="1" i="0" u="none" strike="noStrike" kern="1200" spc="0" baseline="0">
                <a:solidFill>
                  <a:schemeClr val="lt1"/>
                </a:solidFill>
                <a:latin typeface="+mn-lt"/>
                <a:ea typeface="+mn-ea"/>
                <a:cs typeface="+mn-cs"/>
              </a:rPr>
              <a:t>Average Watch Hours </a:t>
            </a:r>
            <a:endParaRPr lang="en-US" sz="1400" b="1" i="0" u="none" strike="noStrike" kern="1200" spc="0" baseline="0">
              <a:solidFill>
                <a:schemeClr val="tx1"/>
              </a:solidFill>
            </a:endParaRPr>
          </a:p>
        </c:rich>
      </c:tx>
      <c:layout>
        <c:manualLayout>
          <c:xMode val="edge"/>
          <c:yMode val="edge"/>
          <c:x val="0.32721522309711287"/>
          <c:y val="9.6201516477107021E-2"/>
        </c:manualLayout>
      </c:layout>
      <c:overlay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Watch Hours '!$B$3</c:f>
              <c:strCache>
                <c:ptCount val="1"/>
                <c:pt idx="0">
                  <c:v>Total</c:v>
                </c:pt>
              </c:strCache>
            </c:strRef>
          </c:tx>
          <c:spPr>
            <a:solidFill>
              <a:schemeClr val="accent1"/>
            </a:solidFill>
            <a:ln>
              <a:noFill/>
            </a:ln>
            <a:effectLst/>
          </c:spPr>
          <c:invertIfNegative val="0"/>
          <c:cat>
            <c:strRef>
              <c:f>'Average Watch Hours '!$A$4:$A$1004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'Average Watch Hours '!$B$4:$B$1004</c:f>
              <c:numCache>
                <c:formatCode>General</c:formatCode>
                <c:ptCount val="1000"/>
                <c:pt idx="0">
                  <c:v>433</c:v>
                </c:pt>
                <c:pt idx="1">
                  <c:v>163</c:v>
                </c:pt>
                <c:pt idx="2">
                  <c:v>93</c:v>
                </c:pt>
                <c:pt idx="3">
                  <c:v>395</c:v>
                </c:pt>
                <c:pt idx="4">
                  <c:v>356</c:v>
                </c:pt>
                <c:pt idx="5">
                  <c:v>290</c:v>
                </c:pt>
                <c:pt idx="6">
                  <c:v>140</c:v>
                </c:pt>
                <c:pt idx="7">
                  <c:v>209</c:v>
                </c:pt>
                <c:pt idx="8">
                  <c:v>296</c:v>
                </c:pt>
                <c:pt idx="9">
                  <c:v>144</c:v>
                </c:pt>
                <c:pt idx="10">
                  <c:v>243</c:v>
                </c:pt>
                <c:pt idx="11">
                  <c:v>39</c:v>
                </c:pt>
                <c:pt idx="12">
                  <c:v>157</c:v>
                </c:pt>
                <c:pt idx="13">
                  <c:v>35</c:v>
                </c:pt>
                <c:pt idx="14">
                  <c:v>75</c:v>
                </c:pt>
                <c:pt idx="15">
                  <c:v>379</c:v>
                </c:pt>
                <c:pt idx="16">
                  <c:v>252</c:v>
                </c:pt>
                <c:pt idx="17">
                  <c:v>259</c:v>
                </c:pt>
                <c:pt idx="18">
                  <c:v>445</c:v>
                </c:pt>
                <c:pt idx="19">
                  <c:v>160</c:v>
                </c:pt>
                <c:pt idx="20">
                  <c:v>131</c:v>
                </c:pt>
                <c:pt idx="21">
                  <c:v>285</c:v>
                </c:pt>
                <c:pt idx="22">
                  <c:v>325</c:v>
                </c:pt>
                <c:pt idx="23">
                  <c:v>221</c:v>
                </c:pt>
                <c:pt idx="24">
                  <c:v>247</c:v>
                </c:pt>
                <c:pt idx="25">
                  <c:v>11</c:v>
                </c:pt>
                <c:pt idx="26">
                  <c:v>281</c:v>
                </c:pt>
                <c:pt idx="27">
                  <c:v>421</c:v>
                </c:pt>
                <c:pt idx="28">
                  <c:v>382</c:v>
                </c:pt>
                <c:pt idx="29">
                  <c:v>299</c:v>
                </c:pt>
                <c:pt idx="30">
                  <c:v>100</c:v>
                </c:pt>
                <c:pt idx="31">
                  <c:v>280</c:v>
                </c:pt>
                <c:pt idx="32">
                  <c:v>82</c:v>
                </c:pt>
                <c:pt idx="33">
                  <c:v>245</c:v>
                </c:pt>
                <c:pt idx="34">
                  <c:v>217</c:v>
                </c:pt>
                <c:pt idx="35">
                  <c:v>29</c:v>
                </c:pt>
                <c:pt idx="36">
                  <c:v>163</c:v>
                </c:pt>
                <c:pt idx="37">
                  <c:v>432</c:v>
                </c:pt>
                <c:pt idx="38">
                  <c:v>405</c:v>
                </c:pt>
                <c:pt idx="39">
                  <c:v>303</c:v>
                </c:pt>
                <c:pt idx="40">
                  <c:v>264</c:v>
                </c:pt>
                <c:pt idx="41">
                  <c:v>300</c:v>
                </c:pt>
                <c:pt idx="42">
                  <c:v>164</c:v>
                </c:pt>
                <c:pt idx="43">
                  <c:v>103</c:v>
                </c:pt>
                <c:pt idx="44">
                  <c:v>309</c:v>
                </c:pt>
                <c:pt idx="45">
                  <c:v>36</c:v>
                </c:pt>
                <c:pt idx="46">
                  <c:v>113</c:v>
                </c:pt>
                <c:pt idx="47">
                  <c:v>301</c:v>
                </c:pt>
                <c:pt idx="48">
                  <c:v>44</c:v>
                </c:pt>
                <c:pt idx="49">
                  <c:v>292</c:v>
                </c:pt>
                <c:pt idx="50">
                  <c:v>412</c:v>
                </c:pt>
                <c:pt idx="51">
                  <c:v>326</c:v>
                </c:pt>
                <c:pt idx="52">
                  <c:v>418</c:v>
                </c:pt>
                <c:pt idx="53">
                  <c:v>233</c:v>
                </c:pt>
                <c:pt idx="54">
                  <c:v>408</c:v>
                </c:pt>
                <c:pt idx="55">
                  <c:v>406</c:v>
                </c:pt>
                <c:pt idx="56">
                  <c:v>346</c:v>
                </c:pt>
                <c:pt idx="57">
                  <c:v>50</c:v>
                </c:pt>
                <c:pt idx="58">
                  <c:v>160</c:v>
                </c:pt>
                <c:pt idx="59">
                  <c:v>91</c:v>
                </c:pt>
                <c:pt idx="60">
                  <c:v>180</c:v>
                </c:pt>
                <c:pt idx="61">
                  <c:v>254</c:v>
                </c:pt>
                <c:pt idx="62">
                  <c:v>25</c:v>
                </c:pt>
                <c:pt idx="63">
                  <c:v>116</c:v>
                </c:pt>
                <c:pt idx="64">
                  <c:v>348</c:v>
                </c:pt>
                <c:pt idx="65">
                  <c:v>97</c:v>
                </c:pt>
                <c:pt idx="66">
                  <c:v>71</c:v>
                </c:pt>
                <c:pt idx="67">
                  <c:v>385</c:v>
                </c:pt>
                <c:pt idx="68">
                  <c:v>87</c:v>
                </c:pt>
                <c:pt idx="69">
                  <c:v>197</c:v>
                </c:pt>
                <c:pt idx="70">
                  <c:v>321</c:v>
                </c:pt>
                <c:pt idx="71">
                  <c:v>102</c:v>
                </c:pt>
                <c:pt idx="72">
                  <c:v>74</c:v>
                </c:pt>
                <c:pt idx="73">
                  <c:v>319</c:v>
                </c:pt>
                <c:pt idx="74">
                  <c:v>139</c:v>
                </c:pt>
                <c:pt idx="75">
                  <c:v>43</c:v>
                </c:pt>
                <c:pt idx="76">
                  <c:v>200</c:v>
                </c:pt>
                <c:pt idx="77">
                  <c:v>328</c:v>
                </c:pt>
                <c:pt idx="78">
                  <c:v>44</c:v>
                </c:pt>
                <c:pt idx="79">
                  <c:v>309</c:v>
                </c:pt>
                <c:pt idx="80">
                  <c:v>472</c:v>
                </c:pt>
                <c:pt idx="81">
                  <c:v>18</c:v>
                </c:pt>
                <c:pt idx="82">
                  <c:v>147</c:v>
                </c:pt>
                <c:pt idx="83">
                  <c:v>87</c:v>
                </c:pt>
                <c:pt idx="84">
                  <c:v>309</c:v>
                </c:pt>
                <c:pt idx="85">
                  <c:v>28</c:v>
                </c:pt>
                <c:pt idx="86">
                  <c:v>15</c:v>
                </c:pt>
                <c:pt idx="87">
                  <c:v>139</c:v>
                </c:pt>
                <c:pt idx="88">
                  <c:v>100</c:v>
                </c:pt>
                <c:pt idx="89">
                  <c:v>362</c:v>
                </c:pt>
                <c:pt idx="90">
                  <c:v>87</c:v>
                </c:pt>
                <c:pt idx="91">
                  <c:v>419</c:v>
                </c:pt>
                <c:pt idx="92">
                  <c:v>349</c:v>
                </c:pt>
                <c:pt idx="93">
                  <c:v>145</c:v>
                </c:pt>
                <c:pt idx="94">
                  <c:v>53</c:v>
                </c:pt>
                <c:pt idx="95">
                  <c:v>332</c:v>
                </c:pt>
                <c:pt idx="96">
                  <c:v>344</c:v>
                </c:pt>
                <c:pt idx="97">
                  <c:v>177</c:v>
                </c:pt>
                <c:pt idx="98">
                  <c:v>376</c:v>
                </c:pt>
                <c:pt idx="99">
                  <c:v>97</c:v>
                </c:pt>
                <c:pt idx="100">
                  <c:v>348</c:v>
                </c:pt>
                <c:pt idx="101">
                  <c:v>35</c:v>
                </c:pt>
                <c:pt idx="102">
                  <c:v>315</c:v>
                </c:pt>
                <c:pt idx="103">
                  <c:v>469</c:v>
                </c:pt>
                <c:pt idx="104">
                  <c:v>39</c:v>
                </c:pt>
                <c:pt idx="105">
                  <c:v>119</c:v>
                </c:pt>
                <c:pt idx="106">
                  <c:v>88</c:v>
                </c:pt>
                <c:pt idx="107">
                  <c:v>73</c:v>
                </c:pt>
                <c:pt idx="108">
                  <c:v>13</c:v>
                </c:pt>
                <c:pt idx="109">
                  <c:v>221</c:v>
                </c:pt>
                <c:pt idx="110">
                  <c:v>185</c:v>
                </c:pt>
                <c:pt idx="111">
                  <c:v>436</c:v>
                </c:pt>
                <c:pt idx="112">
                  <c:v>305</c:v>
                </c:pt>
                <c:pt idx="113">
                  <c:v>188</c:v>
                </c:pt>
                <c:pt idx="114">
                  <c:v>426</c:v>
                </c:pt>
                <c:pt idx="115">
                  <c:v>279</c:v>
                </c:pt>
                <c:pt idx="116">
                  <c:v>32</c:v>
                </c:pt>
                <c:pt idx="117">
                  <c:v>388</c:v>
                </c:pt>
                <c:pt idx="118">
                  <c:v>132</c:v>
                </c:pt>
                <c:pt idx="119">
                  <c:v>259</c:v>
                </c:pt>
                <c:pt idx="120">
                  <c:v>454</c:v>
                </c:pt>
                <c:pt idx="121">
                  <c:v>157</c:v>
                </c:pt>
                <c:pt idx="122">
                  <c:v>335</c:v>
                </c:pt>
                <c:pt idx="123">
                  <c:v>17</c:v>
                </c:pt>
                <c:pt idx="124">
                  <c:v>44</c:v>
                </c:pt>
                <c:pt idx="125">
                  <c:v>263</c:v>
                </c:pt>
                <c:pt idx="126">
                  <c:v>375</c:v>
                </c:pt>
                <c:pt idx="127">
                  <c:v>205</c:v>
                </c:pt>
                <c:pt idx="128">
                  <c:v>435</c:v>
                </c:pt>
                <c:pt idx="129">
                  <c:v>490</c:v>
                </c:pt>
                <c:pt idx="130">
                  <c:v>57</c:v>
                </c:pt>
                <c:pt idx="131">
                  <c:v>480</c:v>
                </c:pt>
                <c:pt idx="132">
                  <c:v>295</c:v>
                </c:pt>
                <c:pt idx="133">
                  <c:v>358</c:v>
                </c:pt>
                <c:pt idx="134">
                  <c:v>175</c:v>
                </c:pt>
                <c:pt idx="135">
                  <c:v>285</c:v>
                </c:pt>
                <c:pt idx="136">
                  <c:v>171</c:v>
                </c:pt>
                <c:pt idx="137">
                  <c:v>411</c:v>
                </c:pt>
                <c:pt idx="138">
                  <c:v>347</c:v>
                </c:pt>
                <c:pt idx="139">
                  <c:v>170</c:v>
                </c:pt>
                <c:pt idx="140">
                  <c:v>283</c:v>
                </c:pt>
                <c:pt idx="141">
                  <c:v>110</c:v>
                </c:pt>
                <c:pt idx="142">
                  <c:v>322</c:v>
                </c:pt>
                <c:pt idx="143">
                  <c:v>381</c:v>
                </c:pt>
                <c:pt idx="144">
                  <c:v>227</c:v>
                </c:pt>
                <c:pt idx="145">
                  <c:v>180</c:v>
                </c:pt>
                <c:pt idx="146">
                  <c:v>71</c:v>
                </c:pt>
                <c:pt idx="147">
                  <c:v>192</c:v>
                </c:pt>
                <c:pt idx="148">
                  <c:v>344</c:v>
                </c:pt>
                <c:pt idx="149">
                  <c:v>61</c:v>
                </c:pt>
                <c:pt idx="150">
                  <c:v>419</c:v>
                </c:pt>
                <c:pt idx="151">
                  <c:v>192</c:v>
                </c:pt>
                <c:pt idx="152">
                  <c:v>487</c:v>
                </c:pt>
                <c:pt idx="153">
                  <c:v>178</c:v>
                </c:pt>
                <c:pt idx="154">
                  <c:v>248</c:v>
                </c:pt>
                <c:pt idx="155">
                  <c:v>223</c:v>
                </c:pt>
                <c:pt idx="156">
                  <c:v>285</c:v>
                </c:pt>
                <c:pt idx="157">
                  <c:v>328</c:v>
                </c:pt>
                <c:pt idx="158">
                  <c:v>105</c:v>
                </c:pt>
                <c:pt idx="159">
                  <c:v>49</c:v>
                </c:pt>
                <c:pt idx="160">
                  <c:v>267</c:v>
                </c:pt>
                <c:pt idx="161">
                  <c:v>338</c:v>
                </c:pt>
                <c:pt idx="162">
                  <c:v>212</c:v>
                </c:pt>
                <c:pt idx="163">
                  <c:v>425</c:v>
                </c:pt>
                <c:pt idx="164">
                  <c:v>299</c:v>
                </c:pt>
                <c:pt idx="165">
                  <c:v>231</c:v>
                </c:pt>
                <c:pt idx="166">
                  <c:v>495</c:v>
                </c:pt>
                <c:pt idx="167">
                  <c:v>311</c:v>
                </c:pt>
                <c:pt idx="168">
                  <c:v>416</c:v>
                </c:pt>
                <c:pt idx="169">
                  <c:v>129</c:v>
                </c:pt>
                <c:pt idx="170">
                  <c:v>163</c:v>
                </c:pt>
                <c:pt idx="171">
                  <c:v>393</c:v>
                </c:pt>
                <c:pt idx="172">
                  <c:v>351</c:v>
                </c:pt>
                <c:pt idx="173">
                  <c:v>123</c:v>
                </c:pt>
                <c:pt idx="174">
                  <c:v>28</c:v>
                </c:pt>
                <c:pt idx="175">
                  <c:v>466</c:v>
                </c:pt>
                <c:pt idx="176">
                  <c:v>423</c:v>
                </c:pt>
                <c:pt idx="177">
                  <c:v>13</c:v>
                </c:pt>
                <c:pt idx="178">
                  <c:v>480</c:v>
                </c:pt>
                <c:pt idx="179">
                  <c:v>416</c:v>
                </c:pt>
                <c:pt idx="180">
                  <c:v>263</c:v>
                </c:pt>
                <c:pt idx="181">
                  <c:v>267</c:v>
                </c:pt>
                <c:pt idx="182">
                  <c:v>130</c:v>
                </c:pt>
                <c:pt idx="183">
                  <c:v>285</c:v>
                </c:pt>
                <c:pt idx="184">
                  <c:v>187</c:v>
                </c:pt>
                <c:pt idx="185">
                  <c:v>484</c:v>
                </c:pt>
                <c:pt idx="186">
                  <c:v>404</c:v>
                </c:pt>
                <c:pt idx="187">
                  <c:v>91</c:v>
                </c:pt>
                <c:pt idx="188">
                  <c:v>202</c:v>
                </c:pt>
                <c:pt idx="189">
                  <c:v>23</c:v>
                </c:pt>
                <c:pt idx="190">
                  <c:v>304</c:v>
                </c:pt>
                <c:pt idx="191">
                  <c:v>359</c:v>
                </c:pt>
                <c:pt idx="192">
                  <c:v>222</c:v>
                </c:pt>
                <c:pt idx="193">
                  <c:v>415</c:v>
                </c:pt>
                <c:pt idx="194">
                  <c:v>386</c:v>
                </c:pt>
                <c:pt idx="195">
                  <c:v>250</c:v>
                </c:pt>
                <c:pt idx="196">
                  <c:v>62</c:v>
                </c:pt>
                <c:pt idx="197">
                  <c:v>280</c:v>
                </c:pt>
                <c:pt idx="198">
                  <c:v>88</c:v>
                </c:pt>
                <c:pt idx="199">
                  <c:v>316</c:v>
                </c:pt>
                <c:pt idx="200">
                  <c:v>167</c:v>
                </c:pt>
                <c:pt idx="201">
                  <c:v>416</c:v>
                </c:pt>
                <c:pt idx="202">
                  <c:v>482</c:v>
                </c:pt>
                <c:pt idx="203">
                  <c:v>475</c:v>
                </c:pt>
                <c:pt idx="204">
                  <c:v>184</c:v>
                </c:pt>
                <c:pt idx="205">
                  <c:v>250</c:v>
                </c:pt>
                <c:pt idx="206">
                  <c:v>318</c:v>
                </c:pt>
                <c:pt idx="207">
                  <c:v>106</c:v>
                </c:pt>
                <c:pt idx="208">
                  <c:v>246</c:v>
                </c:pt>
                <c:pt idx="209">
                  <c:v>413</c:v>
                </c:pt>
                <c:pt idx="210">
                  <c:v>287</c:v>
                </c:pt>
                <c:pt idx="211">
                  <c:v>247</c:v>
                </c:pt>
                <c:pt idx="212">
                  <c:v>399</c:v>
                </c:pt>
                <c:pt idx="213">
                  <c:v>368</c:v>
                </c:pt>
                <c:pt idx="214">
                  <c:v>396</c:v>
                </c:pt>
                <c:pt idx="215">
                  <c:v>445</c:v>
                </c:pt>
                <c:pt idx="216">
                  <c:v>371</c:v>
                </c:pt>
                <c:pt idx="217">
                  <c:v>348</c:v>
                </c:pt>
                <c:pt idx="218">
                  <c:v>53</c:v>
                </c:pt>
                <c:pt idx="219">
                  <c:v>359</c:v>
                </c:pt>
                <c:pt idx="220">
                  <c:v>331</c:v>
                </c:pt>
                <c:pt idx="221">
                  <c:v>134</c:v>
                </c:pt>
                <c:pt idx="222">
                  <c:v>168</c:v>
                </c:pt>
                <c:pt idx="223">
                  <c:v>409</c:v>
                </c:pt>
                <c:pt idx="224">
                  <c:v>297</c:v>
                </c:pt>
                <c:pt idx="225">
                  <c:v>298</c:v>
                </c:pt>
                <c:pt idx="226">
                  <c:v>294</c:v>
                </c:pt>
                <c:pt idx="227">
                  <c:v>365</c:v>
                </c:pt>
                <c:pt idx="228">
                  <c:v>456</c:v>
                </c:pt>
                <c:pt idx="229">
                  <c:v>90</c:v>
                </c:pt>
                <c:pt idx="230">
                  <c:v>102</c:v>
                </c:pt>
                <c:pt idx="231">
                  <c:v>198</c:v>
                </c:pt>
                <c:pt idx="232">
                  <c:v>342</c:v>
                </c:pt>
                <c:pt idx="233">
                  <c:v>297</c:v>
                </c:pt>
                <c:pt idx="234">
                  <c:v>383</c:v>
                </c:pt>
                <c:pt idx="235">
                  <c:v>307</c:v>
                </c:pt>
                <c:pt idx="236">
                  <c:v>29</c:v>
                </c:pt>
                <c:pt idx="237">
                  <c:v>281</c:v>
                </c:pt>
                <c:pt idx="238">
                  <c:v>16</c:v>
                </c:pt>
                <c:pt idx="239">
                  <c:v>467</c:v>
                </c:pt>
                <c:pt idx="240">
                  <c:v>139</c:v>
                </c:pt>
                <c:pt idx="241">
                  <c:v>379</c:v>
                </c:pt>
                <c:pt idx="242">
                  <c:v>43</c:v>
                </c:pt>
                <c:pt idx="243">
                  <c:v>404</c:v>
                </c:pt>
                <c:pt idx="244">
                  <c:v>29</c:v>
                </c:pt>
                <c:pt idx="245">
                  <c:v>498</c:v>
                </c:pt>
                <c:pt idx="246">
                  <c:v>277</c:v>
                </c:pt>
                <c:pt idx="247">
                  <c:v>420</c:v>
                </c:pt>
                <c:pt idx="248">
                  <c:v>417</c:v>
                </c:pt>
                <c:pt idx="249">
                  <c:v>468</c:v>
                </c:pt>
                <c:pt idx="250">
                  <c:v>447</c:v>
                </c:pt>
                <c:pt idx="251">
                  <c:v>216</c:v>
                </c:pt>
                <c:pt idx="252">
                  <c:v>160</c:v>
                </c:pt>
                <c:pt idx="253">
                  <c:v>253</c:v>
                </c:pt>
                <c:pt idx="254">
                  <c:v>444</c:v>
                </c:pt>
                <c:pt idx="255">
                  <c:v>176</c:v>
                </c:pt>
                <c:pt idx="256">
                  <c:v>85</c:v>
                </c:pt>
                <c:pt idx="257">
                  <c:v>373</c:v>
                </c:pt>
                <c:pt idx="258">
                  <c:v>233</c:v>
                </c:pt>
                <c:pt idx="259">
                  <c:v>205</c:v>
                </c:pt>
                <c:pt idx="260">
                  <c:v>439</c:v>
                </c:pt>
                <c:pt idx="261">
                  <c:v>161</c:v>
                </c:pt>
                <c:pt idx="262">
                  <c:v>81</c:v>
                </c:pt>
                <c:pt idx="263">
                  <c:v>411</c:v>
                </c:pt>
                <c:pt idx="264">
                  <c:v>181</c:v>
                </c:pt>
                <c:pt idx="265">
                  <c:v>32</c:v>
                </c:pt>
                <c:pt idx="266">
                  <c:v>249</c:v>
                </c:pt>
                <c:pt idx="267">
                  <c:v>165</c:v>
                </c:pt>
                <c:pt idx="268">
                  <c:v>471</c:v>
                </c:pt>
                <c:pt idx="269">
                  <c:v>427</c:v>
                </c:pt>
                <c:pt idx="270">
                  <c:v>180</c:v>
                </c:pt>
                <c:pt idx="271">
                  <c:v>406</c:v>
                </c:pt>
                <c:pt idx="272">
                  <c:v>62</c:v>
                </c:pt>
                <c:pt idx="273">
                  <c:v>375</c:v>
                </c:pt>
                <c:pt idx="274">
                  <c:v>328</c:v>
                </c:pt>
                <c:pt idx="275">
                  <c:v>129</c:v>
                </c:pt>
                <c:pt idx="276">
                  <c:v>246</c:v>
                </c:pt>
                <c:pt idx="277">
                  <c:v>495</c:v>
                </c:pt>
                <c:pt idx="278">
                  <c:v>442</c:v>
                </c:pt>
                <c:pt idx="279">
                  <c:v>365</c:v>
                </c:pt>
                <c:pt idx="280">
                  <c:v>365</c:v>
                </c:pt>
                <c:pt idx="281">
                  <c:v>331</c:v>
                </c:pt>
                <c:pt idx="282">
                  <c:v>26</c:v>
                </c:pt>
                <c:pt idx="283">
                  <c:v>167</c:v>
                </c:pt>
                <c:pt idx="284">
                  <c:v>163</c:v>
                </c:pt>
                <c:pt idx="285">
                  <c:v>293</c:v>
                </c:pt>
                <c:pt idx="286">
                  <c:v>50</c:v>
                </c:pt>
                <c:pt idx="287">
                  <c:v>461</c:v>
                </c:pt>
                <c:pt idx="288">
                  <c:v>391</c:v>
                </c:pt>
                <c:pt idx="289">
                  <c:v>341</c:v>
                </c:pt>
                <c:pt idx="290">
                  <c:v>146</c:v>
                </c:pt>
                <c:pt idx="291">
                  <c:v>30</c:v>
                </c:pt>
                <c:pt idx="292">
                  <c:v>417</c:v>
                </c:pt>
                <c:pt idx="293">
                  <c:v>452</c:v>
                </c:pt>
                <c:pt idx="294">
                  <c:v>349</c:v>
                </c:pt>
                <c:pt idx="295">
                  <c:v>81</c:v>
                </c:pt>
                <c:pt idx="296">
                  <c:v>286</c:v>
                </c:pt>
                <c:pt idx="297">
                  <c:v>82</c:v>
                </c:pt>
                <c:pt idx="298">
                  <c:v>76</c:v>
                </c:pt>
                <c:pt idx="299">
                  <c:v>308</c:v>
                </c:pt>
                <c:pt idx="300">
                  <c:v>103</c:v>
                </c:pt>
                <c:pt idx="301">
                  <c:v>309</c:v>
                </c:pt>
                <c:pt idx="302">
                  <c:v>242</c:v>
                </c:pt>
                <c:pt idx="303">
                  <c:v>256</c:v>
                </c:pt>
                <c:pt idx="304">
                  <c:v>76</c:v>
                </c:pt>
                <c:pt idx="305">
                  <c:v>171</c:v>
                </c:pt>
                <c:pt idx="306">
                  <c:v>32</c:v>
                </c:pt>
                <c:pt idx="307">
                  <c:v>313</c:v>
                </c:pt>
                <c:pt idx="308">
                  <c:v>369</c:v>
                </c:pt>
                <c:pt idx="309">
                  <c:v>379</c:v>
                </c:pt>
                <c:pt idx="310">
                  <c:v>182</c:v>
                </c:pt>
                <c:pt idx="311">
                  <c:v>133</c:v>
                </c:pt>
                <c:pt idx="312">
                  <c:v>301</c:v>
                </c:pt>
                <c:pt idx="313">
                  <c:v>251</c:v>
                </c:pt>
                <c:pt idx="314">
                  <c:v>158</c:v>
                </c:pt>
                <c:pt idx="315">
                  <c:v>447</c:v>
                </c:pt>
                <c:pt idx="316">
                  <c:v>383</c:v>
                </c:pt>
                <c:pt idx="317">
                  <c:v>42</c:v>
                </c:pt>
                <c:pt idx="318">
                  <c:v>291</c:v>
                </c:pt>
                <c:pt idx="319">
                  <c:v>46</c:v>
                </c:pt>
                <c:pt idx="320">
                  <c:v>183</c:v>
                </c:pt>
                <c:pt idx="321">
                  <c:v>494</c:v>
                </c:pt>
                <c:pt idx="322">
                  <c:v>302</c:v>
                </c:pt>
                <c:pt idx="323">
                  <c:v>354</c:v>
                </c:pt>
                <c:pt idx="324">
                  <c:v>85</c:v>
                </c:pt>
                <c:pt idx="325">
                  <c:v>277</c:v>
                </c:pt>
                <c:pt idx="326">
                  <c:v>141</c:v>
                </c:pt>
                <c:pt idx="327">
                  <c:v>251</c:v>
                </c:pt>
                <c:pt idx="328">
                  <c:v>40</c:v>
                </c:pt>
                <c:pt idx="329">
                  <c:v>470</c:v>
                </c:pt>
                <c:pt idx="330">
                  <c:v>168</c:v>
                </c:pt>
                <c:pt idx="331">
                  <c:v>91</c:v>
                </c:pt>
                <c:pt idx="332">
                  <c:v>91</c:v>
                </c:pt>
                <c:pt idx="333">
                  <c:v>233</c:v>
                </c:pt>
                <c:pt idx="334">
                  <c:v>427</c:v>
                </c:pt>
                <c:pt idx="335">
                  <c:v>307</c:v>
                </c:pt>
                <c:pt idx="336">
                  <c:v>231</c:v>
                </c:pt>
                <c:pt idx="337">
                  <c:v>311</c:v>
                </c:pt>
                <c:pt idx="338">
                  <c:v>223</c:v>
                </c:pt>
                <c:pt idx="339">
                  <c:v>273</c:v>
                </c:pt>
                <c:pt idx="340">
                  <c:v>253</c:v>
                </c:pt>
                <c:pt idx="341">
                  <c:v>154</c:v>
                </c:pt>
                <c:pt idx="342">
                  <c:v>347</c:v>
                </c:pt>
                <c:pt idx="343">
                  <c:v>238</c:v>
                </c:pt>
                <c:pt idx="344">
                  <c:v>166</c:v>
                </c:pt>
                <c:pt idx="345">
                  <c:v>241</c:v>
                </c:pt>
                <c:pt idx="346">
                  <c:v>329</c:v>
                </c:pt>
                <c:pt idx="347">
                  <c:v>361</c:v>
                </c:pt>
                <c:pt idx="348">
                  <c:v>486</c:v>
                </c:pt>
                <c:pt idx="349">
                  <c:v>120</c:v>
                </c:pt>
                <c:pt idx="350">
                  <c:v>164</c:v>
                </c:pt>
                <c:pt idx="351">
                  <c:v>257</c:v>
                </c:pt>
                <c:pt idx="352">
                  <c:v>474</c:v>
                </c:pt>
                <c:pt idx="353">
                  <c:v>99</c:v>
                </c:pt>
                <c:pt idx="354">
                  <c:v>23</c:v>
                </c:pt>
                <c:pt idx="355">
                  <c:v>141</c:v>
                </c:pt>
                <c:pt idx="356">
                  <c:v>25</c:v>
                </c:pt>
                <c:pt idx="357">
                  <c:v>129</c:v>
                </c:pt>
                <c:pt idx="358">
                  <c:v>221</c:v>
                </c:pt>
                <c:pt idx="359">
                  <c:v>85</c:v>
                </c:pt>
                <c:pt idx="360">
                  <c:v>241</c:v>
                </c:pt>
                <c:pt idx="361">
                  <c:v>113</c:v>
                </c:pt>
                <c:pt idx="362">
                  <c:v>304</c:v>
                </c:pt>
                <c:pt idx="363">
                  <c:v>63</c:v>
                </c:pt>
                <c:pt idx="364">
                  <c:v>348</c:v>
                </c:pt>
                <c:pt idx="365">
                  <c:v>250</c:v>
                </c:pt>
                <c:pt idx="366">
                  <c:v>331</c:v>
                </c:pt>
                <c:pt idx="367">
                  <c:v>362</c:v>
                </c:pt>
                <c:pt idx="368">
                  <c:v>335</c:v>
                </c:pt>
                <c:pt idx="369">
                  <c:v>279</c:v>
                </c:pt>
                <c:pt idx="370">
                  <c:v>174</c:v>
                </c:pt>
                <c:pt idx="371">
                  <c:v>272</c:v>
                </c:pt>
                <c:pt idx="372">
                  <c:v>341</c:v>
                </c:pt>
                <c:pt idx="373">
                  <c:v>292</c:v>
                </c:pt>
                <c:pt idx="374">
                  <c:v>480</c:v>
                </c:pt>
                <c:pt idx="375">
                  <c:v>58</c:v>
                </c:pt>
                <c:pt idx="376">
                  <c:v>446</c:v>
                </c:pt>
                <c:pt idx="377">
                  <c:v>448</c:v>
                </c:pt>
                <c:pt idx="378">
                  <c:v>366</c:v>
                </c:pt>
                <c:pt idx="379">
                  <c:v>183</c:v>
                </c:pt>
                <c:pt idx="380">
                  <c:v>338</c:v>
                </c:pt>
                <c:pt idx="381">
                  <c:v>492</c:v>
                </c:pt>
                <c:pt idx="382">
                  <c:v>47</c:v>
                </c:pt>
                <c:pt idx="383">
                  <c:v>101</c:v>
                </c:pt>
                <c:pt idx="384">
                  <c:v>178</c:v>
                </c:pt>
                <c:pt idx="385">
                  <c:v>75</c:v>
                </c:pt>
                <c:pt idx="386">
                  <c:v>396</c:v>
                </c:pt>
                <c:pt idx="387">
                  <c:v>221</c:v>
                </c:pt>
                <c:pt idx="388">
                  <c:v>48</c:v>
                </c:pt>
                <c:pt idx="389">
                  <c:v>438</c:v>
                </c:pt>
                <c:pt idx="390">
                  <c:v>106</c:v>
                </c:pt>
                <c:pt idx="391">
                  <c:v>480</c:v>
                </c:pt>
                <c:pt idx="392">
                  <c:v>474</c:v>
                </c:pt>
                <c:pt idx="393">
                  <c:v>248</c:v>
                </c:pt>
                <c:pt idx="394">
                  <c:v>21</c:v>
                </c:pt>
                <c:pt idx="395">
                  <c:v>306</c:v>
                </c:pt>
                <c:pt idx="396">
                  <c:v>273</c:v>
                </c:pt>
                <c:pt idx="397">
                  <c:v>311</c:v>
                </c:pt>
                <c:pt idx="398">
                  <c:v>256</c:v>
                </c:pt>
                <c:pt idx="399">
                  <c:v>366</c:v>
                </c:pt>
                <c:pt idx="400">
                  <c:v>449</c:v>
                </c:pt>
                <c:pt idx="401">
                  <c:v>43</c:v>
                </c:pt>
                <c:pt idx="402">
                  <c:v>361</c:v>
                </c:pt>
                <c:pt idx="403">
                  <c:v>371</c:v>
                </c:pt>
                <c:pt idx="404">
                  <c:v>52</c:v>
                </c:pt>
                <c:pt idx="405">
                  <c:v>386</c:v>
                </c:pt>
                <c:pt idx="406">
                  <c:v>268</c:v>
                </c:pt>
                <c:pt idx="407">
                  <c:v>315</c:v>
                </c:pt>
                <c:pt idx="408">
                  <c:v>399</c:v>
                </c:pt>
                <c:pt idx="409">
                  <c:v>439</c:v>
                </c:pt>
                <c:pt idx="410">
                  <c:v>469</c:v>
                </c:pt>
                <c:pt idx="411">
                  <c:v>155</c:v>
                </c:pt>
                <c:pt idx="412">
                  <c:v>150</c:v>
                </c:pt>
                <c:pt idx="413">
                  <c:v>115</c:v>
                </c:pt>
                <c:pt idx="414">
                  <c:v>214</c:v>
                </c:pt>
                <c:pt idx="415">
                  <c:v>487</c:v>
                </c:pt>
                <c:pt idx="416">
                  <c:v>485</c:v>
                </c:pt>
                <c:pt idx="417">
                  <c:v>317</c:v>
                </c:pt>
                <c:pt idx="418">
                  <c:v>312</c:v>
                </c:pt>
                <c:pt idx="419">
                  <c:v>375</c:v>
                </c:pt>
                <c:pt idx="420">
                  <c:v>118</c:v>
                </c:pt>
                <c:pt idx="421">
                  <c:v>99</c:v>
                </c:pt>
                <c:pt idx="422">
                  <c:v>231</c:v>
                </c:pt>
                <c:pt idx="423">
                  <c:v>187</c:v>
                </c:pt>
                <c:pt idx="424">
                  <c:v>280</c:v>
                </c:pt>
                <c:pt idx="425">
                  <c:v>408</c:v>
                </c:pt>
                <c:pt idx="426">
                  <c:v>394</c:v>
                </c:pt>
                <c:pt idx="427">
                  <c:v>381</c:v>
                </c:pt>
                <c:pt idx="428">
                  <c:v>166</c:v>
                </c:pt>
                <c:pt idx="429">
                  <c:v>197</c:v>
                </c:pt>
                <c:pt idx="430">
                  <c:v>100</c:v>
                </c:pt>
                <c:pt idx="431">
                  <c:v>203</c:v>
                </c:pt>
                <c:pt idx="432">
                  <c:v>247</c:v>
                </c:pt>
                <c:pt idx="433">
                  <c:v>159</c:v>
                </c:pt>
                <c:pt idx="434">
                  <c:v>362</c:v>
                </c:pt>
                <c:pt idx="435">
                  <c:v>155</c:v>
                </c:pt>
                <c:pt idx="436">
                  <c:v>16</c:v>
                </c:pt>
                <c:pt idx="437">
                  <c:v>19</c:v>
                </c:pt>
                <c:pt idx="438">
                  <c:v>135</c:v>
                </c:pt>
                <c:pt idx="439">
                  <c:v>490</c:v>
                </c:pt>
                <c:pt idx="440">
                  <c:v>240</c:v>
                </c:pt>
                <c:pt idx="441">
                  <c:v>258</c:v>
                </c:pt>
                <c:pt idx="442">
                  <c:v>259</c:v>
                </c:pt>
                <c:pt idx="443">
                  <c:v>215</c:v>
                </c:pt>
                <c:pt idx="444">
                  <c:v>300</c:v>
                </c:pt>
                <c:pt idx="445">
                  <c:v>92</c:v>
                </c:pt>
                <c:pt idx="446">
                  <c:v>212</c:v>
                </c:pt>
                <c:pt idx="447">
                  <c:v>135</c:v>
                </c:pt>
                <c:pt idx="448">
                  <c:v>166</c:v>
                </c:pt>
                <c:pt idx="449">
                  <c:v>474</c:v>
                </c:pt>
                <c:pt idx="450">
                  <c:v>436</c:v>
                </c:pt>
                <c:pt idx="451">
                  <c:v>59</c:v>
                </c:pt>
                <c:pt idx="452">
                  <c:v>321</c:v>
                </c:pt>
                <c:pt idx="453">
                  <c:v>368</c:v>
                </c:pt>
                <c:pt idx="454">
                  <c:v>192</c:v>
                </c:pt>
                <c:pt idx="455">
                  <c:v>25</c:v>
                </c:pt>
                <c:pt idx="456">
                  <c:v>455</c:v>
                </c:pt>
                <c:pt idx="457">
                  <c:v>275</c:v>
                </c:pt>
                <c:pt idx="458">
                  <c:v>272</c:v>
                </c:pt>
                <c:pt idx="459">
                  <c:v>198</c:v>
                </c:pt>
                <c:pt idx="460">
                  <c:v>123</c:v>
                </c:pt>
                <c:pt idx="461">
                  <c:v>20</c:v>
                </c:pt>
                <c:pt idx="462">
                  <c:v>357</c:v>
                </c:pt>
                <c:pt idx="463">
                  <c:v>53</c:v>
                </c:pt>
                <c:pt idx="464">
                  <c:v>453</c:v>
                </c:pt>
                <c:pt idx="465">
                  <c:v>373</c:v>
                </c:pt>
                <c:pt idx="466">
                  <c:v>478</c:v>
                </c:pt>
                <c:pt idx="467">
                  <c:v>423</c:v>
                </c:pt>
                <c:pt idx="468">
                  <c:v>89</c:v>
                </c:pt>
                <c:pt idx="469">
                  <c:v>352</c:v>
                </c:pt>
                <c:pt idx="470">
                  <c:v>26</c:v>
                </c:pt>
                <c:pt idx="471">
                  <c:v>429</c:v>
                </c:pt>
                <c:pt idx="472">
                  <c:v>447</c:v>
                </c:pt>
                <c:pt idx="473">
                  <c:v>204</c:v>
                </c:pt>
                <c:pt idx="474">
                  <c:v>278</c:v>
                </c:pt>
                <c:pt idx="475">
                  <c:v>478</c:v>
                </c:pt>
                <c:pt idx="476">
                  <c:v>68</c:v>
                </c:pt>
                <c:pt idx="477">
                  <c:v>208</c:v>
                </c:pt>
                <c:pt idx="478">
                  <c:v>24</c:v>
                </c:pt>
                <c:pt idx="479">
                  <c:v>140</c:v>
                </c:pt>
                <c:pt idx="480">
                  <c:v>173</c:v>
                </c:pt>
                <c:pt idx="481">
                  <c:v>327</c:v>
                </c:pt>
                <c:pt idx="482">
                  <c:v>274</c:v>
                </c:pt>
                <c:pt idx="483">
                  <c:v>344</c:v>
                </c:pt>
                <c:pt idx="484">
                  <c:v>27</c:v>
                </c:pt>
                <c:pt idx="485">
                  <c:v>74</c:v>
                </c:pt>
                <c:pt idx="486">
                  <c:v>214</c:v>
                </c:pt>
                <c:pt idx="487">
                  <c:v>137</c:v>
                </c:pt>
                <c:pt idx="488">
                  <c:v>30</c:v>
                </c:pt>
                <c:pt idx="489">
                  <c:v>124</c:v>
                </c:pt>
                <c:pt idx="490">
                  <c:v>88</c:v>
                </c:pt>
                <c:pt idx="491">
                  <c:v>187</c:v>
                </c:pt>
                <c:pt idx="492">
                  <c:v>12</c:v>
                </c:pt>
                <c:pt idx="493">
                  <c:v>19</c:v>
                </c:pt>
                <c:pt idx="494">
                  <c:v>355</c:v>
                </c:pt>
                <c:pt idx="495">
                  <c:v>109</c:v>
                </c:pt>
                <c:pt idx="496">
                  <c:v>391</c:v>
                </c:pt>
                <c:pt idx="497">
                  <c:v>108</c:v>
                </c:pt>
                <c:pt idx="498">
                  <c:v>159</c:v>
                </c:pt>
                <c:pt idx="499">
                  <c:v>256</c:v>
                </c:pt>
                <c:pt idx="500">
                  <c:v>29</c:v>
                </c:pt>
                <c:pt idx="501">
                  <c:v>278</c:v>
                </c:pt>
                <c:pt idx="502">
                  <c:v>173</c:v>
                </c:pt>
                <c:pt idx="503">
                  <c:v>479</c:v>
                </c:pt>
                <c:pt idx="504">
                  <c:v>415</c:v>
                </c:pt>
                <c:pt idx="505">
                  <c:v>452</c:v>
                </c:pt>
                <c:pt idx="506">
                  <c:v>302</c:v>
                </c:pt>
                <c:pt idx="507">
                  <c:v>220</c:v>
                </c:pt>
                <c:pt idx="508">
                  <c:v>131</c:v>
                </c:pt>
                <c:pt idx="509">
                  <c:v>157</c:v>
                </c:pt>
                <c:pt idx="510">
                  <c:v>495</c:v>
                </c:pt>
                <c:pt idx="511">
                  <c:v>69</c:v>
                </c:pt>
                <c:pt idx="512">
                  <c:v>486</c:v>
                </c:pt>
                <c:pt idx="513">
                  <c:v>500</c:v>
                </c:pt>
                <c:pt idx="514">
                  <c:v>33</c:v>
                </c:pt>
                <c:pt idx="515">
                  <c:v>219</c:v>
                </c:pt>
                <c:pt idx="516">
                  <c:v>164</c:v>
                </c:pt>
                <c:pt idx="517">
                  <c:v>263</c:v>
                </c:pt>
                <c:pt idx="518">
                  <c:v>361</c:v>
                </c:pt>
                <c:pt idx="519">
                  <c:v>444</c:v>
                </c:pt>
                <c:pt idx="520">
                  <c:v>380</c:v>
                </c:pt>
                <c:pt idx="521">
                  <c:v>120</c:v>
                </c:pt>
                <c:pt idx="522">
                  <c:v>486</c:v>
                </c:pt>
                <c:pt idx="523">
                  <c:v>207</c:v>
                </c:pt>
                <c:pt idx="524">
                  <c:v>178</c:v>
                </c:pt>
                <c:pt idx="525">
                  <c:v>158</c:v>
                </c:pt>
                <c:pt idx="526">
                  <c:v>14</c:v>
                </c:pt>
                <c:pt idx="527">
                  <c:v>200</c:v>
                </c:pt>
                <c:pt idx="528">
                  <c:v>479</c:v>
                </c:pt>
                <c:pt idx="529">
                  <c:v>236</c:v>
                </c:pt>
                <c:pt idx="530">
                  <c:v>315</c:v>
                </c:pt>
                <c:pt idx="531">
                  <c:v>112</c:v>
                </c:pt>
                <c:pt idx="532">
                  <c:v>225</c:v>
                </c:pt>
                <c:pt idx="533">
                  <c:v>325</c:v>
                </c:pt>
                <c:pt idx="534">
                  <c:v>420</c:v>
                </c:pt>
                <c:pt idx="535">
                  <c:v>171</c:v>
                </c:pt>
                <c:pt idx="536">
                  <c:v>449</c:v>
                </c:pt>
                <c:pt idx="537">
                  <c:v>136</c:v>
                </c:pt>
                <c:pt idx="538">
                  <c:v>136</c:v>
                </c:pt>
                <c:pt idx="539">
                  <c:v>380</c:v>
                </c:pt>
                <c:pt idx="540">
                  <c:v>30</c:v>
                </c:pt>
                <c:pt idx="541">
                  <c:v>281</c:v>
                </c:pt>
                <c:pt idx="542">
                  <c:v>183</c:v>
                </c:pt>
                <c:pt idx="543">
                  <c:v>281</c:v>
                </c:pt>
                <c:pt idx="544">
                  <c:v>37</c:v>
                </c:pt>
                <c:pt idx="545">
                  <c:v>191</c:v>
                </c:pt>
                <c:pt idx="546">
                  <c:v>425</c:v>
                </c:pt>
                <c:pt idx="547">
                  <c:v>168</c:v>
                </c:pt>
                <c:pt idx="548">
                  <c:v>491</c:v>
                </c:pt>
                <c:pt idx="549">
                  <c:v>14</c:v>
                </c:pt>
                <c:pt idx="550">
                  <c:v>360</c:v>
                </c:pt>
                <c:pt idx="551">
                  <c:v>242</c:v>
                </c:pt>
                <c:pt idx="552">
                  <c:v>322</c:v>
                </c:pt>
                <c:pt idx="553">
                  <c:v>10</c:v>
                </c:pt>
                <c:pt idx="554">
                  <c:v>298</c:v>
                </c:pt>
                <c:pt idx="555">
                  <c:v>262</c:v>
                </c:pt>
                <c:pt idx="556">
                  <c:v>154</c:v>
                </c:pt>
                <c:pt idx="557">
                  <c:v>175</c:v>
                </c:pt>
                <c:pt idx="558">
                  <c:v>248</c:v>
                </c:pt>
                <c:pt idx="559">
                  <c:v>44</c:v>
                </c:pt>
                <c:pt idx="560">
                  <c:v>424</c:v>
                </c:pt>
                <c:pt idx="561">
                  <c:v>206</c:v>
                </c:pt>
                <c:pt idx="562">
                  <c:v>306</c:v>
                </c:pt>
                <c:pt idx="563">
                  <c:v>248</c:v>
                </c:pt>
                <c:pt idx="564">
                  <c:v>293</c:v>
                </c:pt>
                <c:pt idx="565">
                  <c:v>207</c:v>
                </c:pt>
                <c:pt idx="566">
                  <c:v>336</c:v>
                </c:pt>
                <c:pt idx="567">
                  <c:v>87</c:v>
                </c:pt>
                <c:pt idx="568">
                  <c:v>388</c:v>
                </c:pt>
                <c:pt idx="569">
                  <c:v>238</c:v>
                </c:pt>
                <c:pt idx="570">
                  <c:v>449</c:v>
                </c:pt>
                <c:pt idx="571">
                  <c:v>267</c:v>
                </c:pt>
                <c:pt idx="572">
                  <c:v>473</c:v>
                </c:pt>
                <c:pt idx="573">
                  <c:v>164</c:v>
                </c:pt>
                <c:pt idx="574">
                  <c:v>466</c:v>
                </c:pt>
                <c:pt idx="575">
                  <c:v>329</c:v>
                </c:pt>
                <c:pt idx="576">
                  <c:v>410</c:v>
                </c:pt>
                <c:pt idx="577">
                  <c:v>370</c:v>
                </c:pt>
                <c:pt idx="578">
                  <c:v>414</c:v>
                </c:pt>
                <c:pt idx="579">
                  <c:v>30</c:v>
                </c:pt>
                <c:pt idx="580">
                  <c:v>493</c:v>
                </c:pt>
                <c:pt idx="581">
                  <c:v>475</c:v>
                </c:pt>
                <c:pt idx="582">
                  <c:v>109</c:v>
                </c:pt>
                <c:pt idx="583">
                  <c:v>389</c:v>
                </c:pt>
                <c:pt idx="584">
                  <c:v>55</c:v>
                </c:pt>
                <c:pt idx="585">
                  <c:v>96</c:v>
                </c:pt>
                <c:pt idx="586">
                  <c:v>356</c:v>
                </c:pt>
                <c:pt idx="587">
                  <c:v>321</c:v>
                </c:pt>
                <c:pt idx="588">
                  <c:v>396</c:v>
                </c:pt>
                <c:pt idx="589">
                  <c:v>161</c:v>
                </c:pt>
                <c:pt idx="590">
                  <c:v>197</c:v>
                </c:pt>
                <c:pt idx="591">
                  <c:v>125</c:v>
                </c:pt>
                <c:pt idx="592">
                  <c:v>105</c:v>
                </c:pt>
                <c:pt idx="593">
                  <c:v>459</c:v>
                </c:pt>
                <c:pt idx="594">
                  <c:v>154</c:v>
                </c:pt>
                <c:pt idx="595">
                  <c:v>345</c:v>
                </c:pt>
                <c:pt idx="596">
                  <c:v>478</c:v>
                </c:pt>
                <c:pt idx="597">
                  <c:v>38</c:v>
                </c:pt>
                <c:pt idx="598">
                  <c:v>385</c:v>
                </c:pt>
                <c:pt idx="599">
                  <c:v>190</c:v>
                </c:pt>
                <c:pt idx="600">
                  <c:v>131</c:v>
                </c:pt>
                <c:pt idx="601">
                  <c:v>104</c:v>
                </c:pt>
                <c:pt idx="602">
                  <c:v>203</c:v>
                </c:pt>
                <c:pt idx="603">
                  <c:v>61</c:v>
                </c:pt>
                <c:pt idx="604">
                  <c:v>253</c:v>
                </c:pt>
                <c:pt idx="605">
                  <c:v>98</c:v>
                </c:pt>
                <c:pt idx="606">
                  <c:v>312</c:v>
                </c:pt>
                <c:pt idx="607">
                  <c:v>468</c:v>
                </c:pt>
                <c:pt idx="608">
                  <c:v>39</c:v>
                </c:pt>
                <c:pt idx="609">
                  <c:v>459</c:v>
                </c:pt>
                <c:pt idx="610">
                  <c:v>353</c:v>
                </c:pt>
                <c:pt idx="611">
                  <c:v>283</c:v>
                </c:pt>
                <c:pt idx="612">
                  <c:v>200</c:v>
                </c:pt>
                <c:pt idx="613">
                  <c:v>247</c:v>
                </c:pt>
                <c:pt idx="614">
                  <c:v>134</c:v>
                </c:pt>
                <c:pt idx="615">
                  <c:v>173</c:v>
                </c:pt>
                <c:pt idx="616">
                  <c:v>301</c:v>
                </c:pt>
                <c:pt idx="617">
                  <c:v>358</c:v>
                </c:pt>
                <c:pt idx="618">
                  <c:v>302</c:v>
                </c:pt>
                <c:pt idx="619">
                  <c:v>304</c:v>
                </c:pt>
                <c:pt idx="620">
                  <c:v>45</c:v>
                </c:pt>
                <c:pt idx="621">
                  <c:v>286</c:v>
                </c:pt>
                <c:pt idx="622">
                  <c:v>464</c:v>
                </c:pt>
                <c:pt idx="623">
                  <c:v>55</c:v>
                </c:pt>
                <c:pt idx="624">
                  <c:v>11</c:v>
                </c:pt>
                <c:pt idx="625">
                  <c:v>166</c:v>
                </c:pt>
                <c:pt idx="626">
                  <c:v>491</c:v>
                </c:pt>
                <c:pt idx="627">
                  <c:v>163</c:v>
                </c:pt>
                <c:pt idx="628">
                  <c:v>299</c:v>
                </c:pt>
                <c:pt idx="629">
                  <c:v>207</c:v>
                </c:pt>
                <c:pt idx="630">
                  <c:v>447</c:v>
                </c:pt>
                <c:pt idx="631">
                  <c:v>408</c:v>
                </c:pt>
                <c:pt idx="632">
                  <c:v>23</c:v>
                </c:pt>
                <c:pt idx="633">
                  <c:v>180</c:v>
                </c:pt>
                <c:pt idx="634">
                  <c:v>161</c:v>
                </c:pt>
                <c:pt idx="635">
                  <c:v>422</c:v>
                </c:pt>
                <c:pt idx="636">
                  <c:v>10</c:v>
                </c:pt>
                <c:pt idx="637">
                  <c:v>343</c:v>
                </c:pt>
                <c:pt idx="638">
                  <c:v>196</c:v>
                </c:pt>
                <c:pt idx="639">
                  <c:v>419</c:v>
                </c:pt>
                <c:pt idx="640">
                  <c:v>358</c:v>
                </c:pt>
                <c:pt idx="641">
                  <c:v>34</c:v>
                </c:pt>
                <c:pt idx="642">
                  <c:v>287</c:v>
                </c:pt>
                <c:pt idx="643">
                  <c:v>286</c:v>
                </c:pt>
                <c:pt idx="644">
                  <c:v>479</c:v>
                </c:pt>
                <c:pt idx="645">
                  <c:v>136</c:v>
                </c:pt>
                <c:pt idx="646">
                  <c:v>364</c:v>
                </c:pt>
                <c:pt idx="647">
                  <c:v>164</c:v>
                </c:pt>
                <c:pt idx="648">
                  <c:v>102</c:v>
                </c:pt>
                <c:pt idx="649">
                  <c:v>417</c:v>
                </c:pt>
                <c:pt idx="650">
                  <c:v>195</c:v>
                </c:pt>
                <c:pt idx="651">
                  <c:v>302</c:v>
                </c:pt>
                <c:pt idx="652">
                  <c:v>75</c:v>
                </c:pt>
                <c:pt idx="653">
                  <c:v>270</c:v>
                </c:pt>
                <c:pt idx="654">
                  <c:v>101</c:v>
                </c:pt>
                <c:pt idx="655">
                  <c:v>214</c:v>
                </c:pt>
                <c:pt idx="656">
                  <c:v>172</c:v>
                </c:pt>
                <c:pt idx="657">
                  <c:v>225</c:v>
                </c:pt>
                <c:pt idx="658">
                  <c:v>420</c:v>
                </c:pt>
                <c:pt idx="659">
                  <c:v>335</c:v>
                </c:pt>
                <c:pt idx="660">
                  <c:v>54</c:v>
                </c:pt>
                <c:pt idx="661">
                  <c:v>24</c:v>
                </c:pt>
                <c:pt idx="662">
                  <c:v>424</c:v>
                </c:pt>
                <c:pt idx="663">
                  <c:v>210</c:v>
                </c:pt>
                <c:pt idx="664">
                  <c:v>208</c:v>
                </c:pt>
                <c:pt idx="665">
                  <c:v>366</c:v>
                </c:pt>
                <c:pt idx="666">
                  <c:v>446</c:v>
                </c:pt>
                <c:pt idx="667">
                  <c:v>176</c:v>
                </c:pt>
                <c:pt idx="668">
                  <c:v>367</c:v>
                </c:pt>
                <c:pt idx="669">
                  <c:v>69</c:v>
                </c:pt>
                <c:pt idx="670">
                  <c:v>478</c:v>
                </c:pt>
                <c:pt idx="671">
                  <c:v>326</c:v>
                </c:pt>
                <c:pt idx="672">
                  <c:v>53</c:v>
                </c:pt>
                <c:pt idx="673">
                  <c:v>358</c:v>
                </c:pt>
                <c:pt idx="674">
                  <c:v>166</c:v>
                </c:pt>
                <c:pt idx="675">
                  <c:v>415</c:v>
                </c:pt>
                <c:pt idx="676">
                  <c:v>416</c:v>
                </c:pt>
                <c:pt idx="677">
                  <c:v>467</c:v>
                </c:pt>
                <c:pt idx="678">
                  <c:v>477</c:v>
                </c:pt>
                <c:pt idx="679">
                  <c:v>388</c:v>
                </c:pt>
                <c:pt idx="680">
                  <c:v>465</c:v>
                </c:pt>
                <c:pt idx="681">
                  <c:v>336</c:v>
                </c:pt>
                <c:pt idx="682">
                  <c:v>412</c:v>
                </c:pt>
                <c:pt idx="683">
                  <c:v>405</c:v>
                </c:pt>
                <c:pt idx="684">
                  <c:v>235</c:v>
                </c:pt>
                <c:pt idx="685">
                  <c:v>193</c:v>
                </c:pt>
                <c:pt idx="686">
                  <c:v>318</c:v>
                </c:pt>
                <c:pt idx="687">
                  <c:v>391</c:v>
                </c:pt>
                <c:pt idx="688">
                  <c:v>193</c:v>
                </c:pt>
                <c:pt idx="689">
                  <c:v>358</c:v>
                </c:pt>
                <c:pt idx="690">
                  <c:v>165</c:v>
                </c:pt>
                <c:pt idx="691">
                  <c:v>343</c:v>
                </c:pt>
                <c:pt idx="692">
                  <c:v>183</c:v>
                </c:pt>
                <c:pt idx="693">
                  <c:v>477</c:v>
                </c:pt>
                <c:pt idx="694">
                  <c:v>451</c:v>
                </c:pt>
                <c:pt idx="695">
                  <c:v>73</c:v>
                </c:pt>
                <c:pt idx="696">
                  <c:v>82</c:v>
                </c:pt>
                <c:pt idx="697">
                  <c:v>119</c:v>
                </c:pt>
                <c:pt idx="698">
                  <c:v>254</c:v>
                </c:pt>
                <c:pt idx="699">
                  <c:v>308</c:v>
                </c:pt>
                <c:pt idx="700">
                  <c:v>55</c:v>
                </c:pt>
                <c:pt idx="701">
                  <c:v>238</c:v>
                </c:pt>
                <c:pt idx="702">
                  <c:v>427</c:v>
                </c:pt>
                <c:pt idx="703">
                  <c:v>115</c:v>
                </c:pt>
                <c:pt idx="704">
                  <c:v>108</c:v>
                </c:pt>
                <c:pt idx="705">
                  <c:v>453</c:v>
                </c:pt>
                <c:pt idx="706">
                  <c:v>198</c:v>
                </c:pt>
                <c:pt idx="707">
                  <c:v>164</c:v>
                </c:pt>
                <c:pt idx="708">
                  <c:v>500</c:v>
                </c:pt>
                <c:pt idx="709">
                  <c:v>308</c:v>
                </c:pt>
                <c:pt idx="710">
                  <c:v>235</c:v>
                </c:pt>
                <c:pt idx="711">
                  <c:v>152</c:v>
                </c:pt>
                <c:pt idx="712">
                  <c:v>15</c:v>
                </c:pt>
                <c:pt idx="713">
                  <c:v>81</c:v>
                </c:pt>
                <c:pt idx="714">
                  <c:v>462</c:v>
                </c:pt>
                <c:pt idx="715">
                  <c:v>362</c:v>
                </c:pt>
                <c:pt idx="716">
                  <c:v>479</c:v>
                </c:pt>
                <c:pt idx="717">
                  <c:v>453</c:v>
                </c:pt>
                <c:pt idx="718">
                  <c:v>132</c:v>
                </c:pt>
                <c:pt idx="719">
                  <c:v>297</c:v>
                </c:pt>
                <c:pt idx="720">
                  <c:v>152</c:v>
                </c:pt>
                <c:pt idx="721">
                  <c:v>48</c:v>
                </c:pt>
                <c:pt idx="722">
                  <c:v>119</c:v>
                </c:pt>
                <c:pt idx="723">
                  <c:v>483</c:v>
                </c:pt>
                <c:pt idx="724">
                  <c:v>306</c:v>
                </c:pt>
                <c:pt idx="725">
                  <c:v>386</c:v>
                </c:pt>
                <c:pt idx="726">
                  <c:v>236</c:v>
                </c:pt>
                <c:pt idx="727">
                  <c:v>345</c:v>
                </c:pt>
                <c:pt idx="728">
                  <c:v>233</c:v>
                </c:pt>
                <c:pt idx="729">
                  <c:v>186</c:v>
                </c:pt>
                <c:pt idx="730">
                  <c:v>112</c:v>
                </c:pt>
                <c:pt idx="731">
                  <c:v>295</c:v>
                </c:pt>
                <c:pt idx="732">
                  <c:v>204</c:v>
                </c:pt>
                <c:pt idx="733">
                  <c:v>381</c:v>
                </c:pt>
                <c:pt idx="734">
                  <c:v>426</c:v>
                </c:pt>
                <c:pt idx="735">
                  <c:v>456</c:v>
                </c:pt>
                <c:pt idx="736">
                  <c:v>424</c:v>
                </c:pt>
                <c:pt idx="737">
                  <c:v>162</c:v>
                </c:pt>
                <c:pt idx="738">
                  <c:v>432</c:v>
                </c:pt>
                <c:pt idx="739">
                  <c:v>443</c:v>
                </c:pt>
                <c:pt idx="740">
                  <c:v>351</c:v>
                </c:pt>
                <c:pt idx="741">
                  <c:v>235</c:v>
                </c:pt>
                <c:pt idx="742">
                  <c:v>283</c:v>
                </c:pt>
                <c:pt idx="743">
                  <c:v>484</c:v>
                </c:pt>
                <c:pt idx="744">
                  <c:v>147</c:v>
                </c:pt>
                <c:pt idx="745">
                  <c:v>384</c:v>
                </c:pt>
                <c:pt idx="746">
                  <c:v>17</c:v>
                </c:pt>
                <c:pt idx="747">
                  <c:v>457</c:v>
                </c:pt>
                <c:pt idx="748">
                  <c:v>393</c:v>
                </c:pt>
                <c:pt idx="749">
                  <c:v>222</c:v>
                </c:pt>
                <c:pt idx="750">
                  <c:v>63</c:v>
                </c:pt>
                <c:pt idx="751">
                  <c:v>373</c:v>
                </c:pt>
                <c:pt idx="752">
                  <c:v>477</c:v>
                </c:pt>
                <c:pt idx="753">
                  <c:v>482</c:v>
                </c:pt>
                <c:pt idx="754">
                  <c:v>131</c:v>
                </c:pt>
                <c:pt idx="755">
                  <c:v>294</c:v>
                </c:pt>
                <c:pt idx="756">
                  <c:v>499</c:v>
                </c:pt>
                <c:pt idx="757">
                  <c:v>139</c:v>
                </c:pt>
                <c:pt idx="758">
                  <c:v>176</c:v>
                </c:pt>
                <c:pt idx="759">
                  <c:v>438</c:v>
                </c:pt>
                <c:pt idx="760">
                  <c:v>410</c:v>
                </c:pt>
                <c:pt idx="761">
                  <c:v>211</c:v>
                </c:pt>
                <c:pt idx="762">
                  <c:v>389</c:v>
                </c:pt>
                <c:pt idx="763">
                  <c:v>32</c:v>
                </c:pt>
                <c:pt idx="764">
                  <c:v>298</c:v>
                </c:pt>
                <c:pt idx="765">
                  <c:v>301</c:v>
                </c:pt>
                <c:pt idx="766">
                  <c:v>373</c:v>
                </c:pt>
                <c:pt idx="767">
                  <c:v>298</c:v>
                </c:pt>
                <c:pt idx="768">
                  <c:v>469</c:v>
                </c:pt>
                <c:pt idx="769">
                  <c:v>437</c:v>
                </c:pt>
                <c:pt idx="770">
                  <c:v>280</c:v>
                </c:pt>
                <c:pt idx="771">
                  <c:v>196</c:v>
                </c:pt>
                <c:pt idx="772">
                  <c:v>123</c:v>
                </c:pt>
                <c:pt idx="773">
                  <c:v>478</c:v>
                </c:pt>
                <c:pt idx="774">
                  <c:v>240</c:v>
                </c:pt>
                <c:pt idx="775">
                  <c:v>23</c:v>
                </c:pt>
                <c:pt idx="776">
                  <c:v>339</c:v>
                </c:pt>
                <c:pt idx="777">
                  <c:v>239</c:v>
                </c:pt>
                <c:pt idx="778">
                  <c:v>217</c:v>
                </c:pt>
                <c:pt idx="779">
                  <c:v>77</c:v>
                </c:pt>
                <c:pt idx="780">
                  <c:v>426</c:v>
                </c:pt>
                <c:pt idx="781">
                  <c:v>450</c:v>
                </c:pt>
                <c:pt idx="782">
                  <c:v>439</c:v>
                </c:pt>
                <c:pt idx="783">
                  <c:v>10</c:v>
                </c:pt>
                <c:pt idx="784">
                  <c:v>33</c:v>
                </c:pt>
                <c:pt idx="785">
                  <c:v>336</c:v>
                </c:pt>
                <c:pt idx="786">
                  <c:v>413</c:v>
                </c:pt>
                <c:pt idx="787">
                  <c:v>252</c:v>
                </c:pt>
                <c:pt idx="788">
                  <c:v>96</c:v>
                </c:pt>
                <c:pt idx="789">
                  <c:v>483</c:v>
                </c:pt>
                <c:pt idx="790">
                  <c:v>195</c:v>
                </c:pt>
                <c:pt idx="791">
                  <c:v>148</c:v>
                </c:pt>
                <c:pt idx="792">
                  <c:v>415</c:v>
                </c:pt>
                <c:pt idx="793">
                  <c:v>243</c:v>
                </c:pt>
                <c:pt idx="794">
                  <c:v>282</c:v>
                </c:pt>
                <c:pt idx="795">
                  <c:v>290</c:v>
                </c:pt>
                <c:pt idx="796">
                  <c:v>179</c:v>
                </c:pt>
                <c:pt idx="797">
                  <c:v>460</c:v>
                </c:pt>
                <c:pt idx="798">
                  <c:v>204</c:v>
                </c:pt>
                <c:pt idx="799">
                  <c:v>469</c:v>
                </c:pt>
                <c:pt idx="800">
                  <c:v>374</c:v>
                </c:pt>
                <c:pt idx="801">
                  <c:v>449</c:v>
                </c:pt>
                <c:pt idx="802">
                  <c:v>88</c:v>
                </c:pt>
                <c:pt idx="803">
                  <c:v>33</c:v>
                </c:pt>
                <c:pt idx="804">
                  <c:v>78</c:v>
                </c:pt>
                <c:pt idx="805">
                  <c:v>266</c:v>
                </c:pt>
                <c:pt idx="806">
                  <c:v>389</c:v>
                </c:pt>
                <c:pt idx="807">
                  <c:v>122</c:v>
                </c:pt>
                <c:pt idx="808">
                  <c:v>496</c:v>
                </c:pt>
                <c:pt idx="809">
                  <c:v>103</c:v>
                </c:pt>
                <c:pt idx="810">
                  <c:v>89</c:v>
                </c:pt>
                <c:pt idx="811">
                  <c:v>463</c:v>
                </c:pt>
                <c:pt idx="812">
                  <c:v>169</c:v>
                </c:pt>
                <c:pt idx="813">
                  <c:v>34</c:v>
                </c:pt>
                <c:pt idx="814">
                  <c:v>187</c:v>
                </c:pt>
                <c:pt idx="815">
                  <c:v>286</c:v>
                </c:pt>
                <c:pt idx="816">
                  <c:v>70</c:v>
                </c:pt>
                <c:pt idx="817">
                  <c:v>65</c:v>
                </c:pt>
                <c:pt idx="818">
                  <c:v>237</c:v>
                </c:pt>
                <c:pt idx="819">
                  <c:v>392</c:v>
                </c:pt>
                <c:pt idx="820">
                  <c:v>411</c:v>
                </c:pt>
                <c:pt idx="821">
                  <c:v>192</c:v>
                </c:pt>
                <c:pt idx="822">
                  <c:v>136</c:v>
                </c:pt>
                <c:pt idx="823">
                  <c:v>12</c:v>
                </c:pt>
                <c:pt idx="824">
                  <c:v>48</c:v>
                </c:pt>
                <c:pt idx="825">
                  <c:v>479</c:v>
                </c:pt>
                <c:pt idx="826">
                  <c:v>460</c:v>
                </c:pt>
                <c:pt idx="827">
                  <c:v>42</c:v>
                </c:pt>
                <c:pt idx="828">
                  <c:v>384</c:v>
                </c:pt>
                <c:pt idx="829">
                  <c:v>88</c:v>
                </c:pt>
                <c:pt idx="830">
                  <c:v>390</c:v>
                </c:pt>
                <c:pt idx="831">
                  <c:v>182</c:v>
                </c:pt>
                <c:pt idx="832">
                  <c:v>84</c:v>
                </c:pt>
                <c:pt idx="833">
                  <c:v>203</c:v>
                </c:pt>
                <c:pt idx="834">
                  <c:v>482</c:v>
                </c:pt>
                <c:pt idx="835">
                  <c:v>119</c:v>
                </c:pt>
                <c:pt idx="836">
                  <c:v>390</c:v>
                </c:pt>
                <c:pt idx="837">
                  <c:v>352</c:v>
                </c:pt>
                <c:pt idx="838">
                  <c:v>102</c:v>
                </c:pt>
                <c:pt idx="839">
                  <c:v>65</c:v>
                </c:pt>
                <c:pt idx="840">
                  <c:v>153</c:v>
                </c:pt>
                <c:pt idx="841">
                  <c:v>285</c:v>
                </c:pt>
                <c:pt idx="842">
                  <c:v>129</c:v>
                </c:pt>
                <c:pt idx="843">
                  <c:v>202</c:v>
                </c:pt>
                <c:pt idx="844">
                  <c:v>97</c:v>
                </c:pt>
                <c:pt idx="845">
                  <c:v>331</c:v>
                </c:pt>
                <c:pt idx="846">
                  <c:v>321</c:v>
                </c:pt>
                <c:pt idx="847">
                  <c:v>289</c:v>
                </c:pt>
                <c:pt idx="848">
                  <c:v>234</c:v>
                </c:pt>
                <c:pt idx="849">
                  <c:v>380</c:v>
                </c:pt>
                <c:pt idx="850">
                  <c:v>378</c:v>
                </c:pt>
                <c:pt idx="851">
                  <c:v>455</c:v>
                </c:pt>
                <c:pt idx="852">
                  <c:v>446</c:v>
                </c:pt>
                <c:pt idx="853">
                  <c:v>270</c:v>
                </c:pt>
                <c:pt idx="854">
                  <c:v>336</c:v>
                </c:pt>
                <c:pt idx="855">
                  <c:v>345</c:v>
                </c:pt>
                <c:pt idx="856">
                  <c:v>81</c:v>
                </c:pt>
                <c:pt idx="857">
                  <c:v>459</c:v>
                </c:pt>
                <c:pt idx="858">
                  <c:v>210</c:v>
                </c:pt>
                <c:pt idx="859">
                  <c:v>451</c:v>
                </c:pt>
                <c:pt idx="860">
                  <c:v>427</c:v>
                </c:pt>
                <c:pt idx="861">
                  <c:v>129</c:v>
                </c:pt>
                <c:pt idx="862">
                  <c:v>247</c:v>
                </c:pt>
                <c:pt idx="863">
                  <c:v>138</c:v>
                </c:pt>
                <c:pt idx="864">
                  <c:v>33</c:v>
                </c:pt>
                <c:pt idx="865">
                  <c:v>75</c:v>
                </c:pt>
                <c:pt idx="866">
                  <c:v>48</c:v>
                </c:pt>
                <c:pt idx="867">
                  <c:v>496</c:v>
                </c:pt>
                <c:pt idx="868">
                  <c:v>395</c:v>
                </c:pt>
                <c:pt idx="869">
                  <c:v>162</c:v>
                </c:pt>
                <c:pt idx="870">
                  <c:v>453</c:v>
                </c:pt>
                <c:pt idx="871">
                  <c:v>53</c:v>
                </c:pt>
                <c:pt idx="872">
                  <c:v>148</c:v>
                </c:pt>
                <c:pt idx="873">
                  <c:v>289</c:v>
                </c:pt>
                <c:pt idx="874">
                  <c:v>70</c:v>
                </c:pt>
                <c:pt idx="875">
                  <c:v>440</c:v>
                </c:pt>
                <c:pt idx="876">
                  <c:v>281</c:v>
                </c:pt>
                <c:pt idx="877">
                  <c:v>138</c:v>
                </c:pt>
                <c:pt idx="878">
                  <c:v>491</c:v>
                </c:pt>
                <c:pt idx="879">
                  <c:v>337</c:v>
                </c:pt>
                <c:pt idx="880">
                  <c:v>197</c:v>
                </c:pt>
                <c:pt idx="881">
                  <c:v>14</c:v>
                </c:pt>
                <c:pt idx="882">
                  <c:v>417</c:v>
                </c:pt>
                <c:pt idx="883">
                  <c:v>287</c:v>
                </c:pt>
                <c:pt idx="884">
                  <c:v>100</c:v>
                </c:pt>
                <c:pt idx="885">
                  <c:v>22</c:v>
                </c:pt>
                <c:pt idx="886">
                  <c:v>277</c:v>
                </c:pt>
                <c:pt idx="887">
                  <c:v>216</c:v>
                </c:pt>
                <c:pt idx="888">
                  <c:v>315</c:v>
                </c:pt>
                <c:pt idx="889">
                  <c:v>278</c:v>
                </c:pt>
                <c:pt idx="890">
                  <c:v>120</c:v>
                </c:pt>
                <c:pt idx="891">
                  <c:v>352</c:v>
                </c:pt>
                <c:pt idx="892">
                  <c:v>250</c:v>
                </c:pt>
                <c:pt idx="893">
                  <c:v>337</c:v>
                </c:pt>
                <c:pt idx="894">
                  <c:v>455</c:v>
                </c:pt>
                <c:pt idx="895">
                  <c:v>139</c:v>
                </c:pt>
                <c:pt idx="896">
                  <c:v>11</c:v>
                </c:pt>
                <c:pt idx="897">
                  <c:v>224</c:v>
                </c:pt>
                <c:pt idx="898">
                  <c:v>322</c:v>
                </c:pt>
                <c:pt idx="899">
                  <c:v>466</c:v>
                </c:pt>
                <c:pt idx="900">
                  <c:v>34</c:v>
                </c:pt>
                <c:pt idx="901">
                  <c:v>178</c:v>
                </c:pt>
                <c:pt idx="902">
                  <c:v>168</c:v>
                </c:pt>
                <c:pt idx="903">
                  <c:v>127</c:v>
                </c:pt>
                <c:pt idx="904">
                  <c:v>241</c:v>
                </c:pt>
                <c:pt idx="905">
                  <c:v>308</c:v>
                </c:pt>
                <c:pt idx="906">
                  <c:v>348</c:v>
                </c:pt>
                <c:pt idx="907">
                  <c:v>203</c:v>
                </c:pt>
                <c:pt idx="908">
                  <c:v>121</c:v>
                </c:pt>
                <c:pt idx="909">
                  <c:v>11</c:v>
                </c:pt>
                <c:pt idx="910">
                  <c:v>274</c:v>
                </c:pt>
                <c:pt idx="911">
                  <c:v>331</c:v>
                </c:pt>
                <c:pt idx="912">
                  <c:v>114</c:v>
                </c:pt>
                <c:pt idx="913">
                  <c:v>227</c:v>
                </c:pt>
                <c:pt idx="914">
                  <c:v>219</c:v>
                </c:pt>
                <c:pt idx="915">
                  <c:v>245</c:v>
                </c:pt>
                <c:pt idx="916">
                  <c:v>429</c:v>
                </c:pt>
                <c:pt idx="917">
                  <c:v>168</c:v>
                </c:pt>
                <c:pt idx="918">
                  <c:v>352</c:v>
                </c:pt>
                <c:pt idx="919">
                  <c:v>276</c:v>
                </c:pt>
                <c:pt idx="920">
                  <c:v>64</c:v>
                </c:pt>
                <c:pt idx="921">
                  <c:v>191</c:v>
                </c:pt>
                <c:pt idx="922">
                  <c:v>23</c:v>
                </c:pt>
                <c:pt idx="923">
                  <c:v>397</c:v>
                </c:pt>
                <c:pt idx="924">
                  <c:v>133</c:v>
                </c:pt>
                <c:pt idx="925">
                  <c:v>190</c:v>
                </c:pt>
                <c:pt idx="926">
                  <c:v>302</c:v>
                </c:pt>
                <c:pt idx="927">
                  <c:v>301</c:v>
                </c:pt>
                <c:pt idx="928">
                  <c:v>200</c:v>
                </c:pt>
                <c:pt idx="929">
                  <c:v>53</c:v>
                </c:pt>
                <c:pt idx="930">
                  <c:v>83</c:v>
                </c:pt>
                <c:pt idx="931">
                  <c:v>127</c:v>
                </c:pt>
                <c:pt idx="932">
                  <c:v>192</c:v>
                </c:pt>
                <c:pt idx="933">
                  <c:v>12</c:v>
                </c:pt>
                <c:pt idx="934">
                  <c:v>115</c:v>
                </c:pt>
                <c:pt idx="935">
                  <c:v>52</c:v>
                </c:pt>
                <c:pt idx="936">
                  <c:v>128</c:v>
                </c:pt>
                <c:pt idx="937">
                  <c:v>312</c:v>
                </c:pt>
                <c:pt idx="938">
                  <c:v>360</c:v>
                </c:pt>
                <c:pt idx="939">
                  <c:v>451</c:v>
                </c:pt>
                <c:pt idx="940">
                  <c:v>350</c:v>
                </c:pt>
                <c:pt idx="941">
                  <c:v>316</c:v>
                </c:pt>
                <c:pt idx="942">
                  <c:v>147</c:v>
                </c:pt>
                <c:pt idx="943">
                  <c:v>307</c:v>
                </c:pt>
                <c:pt idx="944">
                  <c:v>352</c:v>
                </c:pt>
                <c:pt idx="945">
                  <c:v>201</c:v>
                </c:pt>
                <c:pt idx="946">
                  <c:v>302</c:v>
                </c:pt>
                <c:pt idx="947">
                  <c:v>120</c:v>
                </c:pt>
                <c:pt idx="948">
                  <c:v>272</c:v>
                </c:pt>
                <c:pt idx="949">
                  <c:v>181</c:v>
                </c:pt>
                <c:pt idx="950">
                  <c:v>386</c:v>
                </c:pt>
                <c:pt idx="951">
                  <c:v>174</c:v>
                </c:pt>
                <c:pt idx="952">
                  <c:v>354</c:v>
                </c:pt>
                <c:pt idx="953">
                  <c:v>203</c:v>
                </c:pt>
                <c:pt idx="954">
                  <c:v>483</c:v>
                </c:pt>
                <c:pt idx="955">
                  <c:v>330</c:v>
                </c:pt>
                <c:pt idx="956">
                  <c:v>158</c:v>
                </c:pt>
                <c:pt idx="957">
                  <c:v>447</c:v>
                </c:pt>
                <c:pt idx="958">
                  <c:v>292</c:v>
                </c:pt>
                <c:pt idx="959">
                  <c:v>30</c:v>
                </c:pt>
                <c:pt idx="960">
                  <c:v>401</c:v>
                </c:pt>
                <c:pt idx="961">
                  <c:v>264</c:v>
                </c:pt>
                <c:pt idx="962">
                  <c:v>456</c:v>
                </c:pt>
                <c:pt idx="963">
                  <c:v>294</c:v>
                </c:pt>
                <c:pt idx="964">
                  <c:v>463</c:v>
                </c:pt>
                <c:pt idx="965">
                  <c:v>56</c:v>
                </c:pt>
                <c:pt idx="966">
                  <c:v>64</c:v>
                </c:pt>
                <c:pt idx="967">
                  <c:v>452</c:v>
                </c:pt>
                <c:pt idx="968">
                  <c:v>272</c:v>
                </c:pt>
                <c:pt idx="969">
                  <c:v>376</c:v>
                </c:pt>
                <c:pt idx="970">
                  <c:v>410</c:v>
                </c:pt>
                <c:pt idx="971">
                  <c:v>441</c:v>
                </c:pt>
                <c:pt idx="972">
                  <c:v>217</c:v>
                </c:pt>
                <c:pt idx="973">
                  <c:v>264</c:v>
                </c:pt>
                <c:pt idx="974">
                  <c:v>327</c:v>
                </c:pt>
                <c:pt idx="975">
                  <c:v>54</c:v>
                </c:pt>
                <c:pt idx="976">
                  <c:v>123</c:v>
                </c:pt>
                <c:pt idx="977">
                  <c:v>318</c:v>
                </c:pt>
                <c:pt idx="978">
                  <c:v>413</c:v>
                </c:pt>
                <c:pt idx="979">
                  <c:v>40</c:v>
                </c:pt>
                <c:pt idx="980">
                  <c:v>276</c:v>
                </c:pt>
                <c:pt idx="981">
                  <c:v>380</c:v>
                </c:pt>
                <c:pt idx="982">
                  <c:v>366</c:v>
                </c:pt>
                <c:pt idx="983">
                  <c:v>145</c:v>
                </c:pt>
                <c:pt idx="984">
                  <c:v>359</c:v>
                </c:pt>
                <c:pt idx="985">
                  <c:v>208</c:v>
                </c:pt>
                <c:pt idx="986">
                  <c:v>217</c:v>
                </c:pt>
                <c:pt idx="987">
                  <c:v>390</c:v>
                </c:pt>
                <c:pt idx="988">
                  <c:v>44</c:v>
                </c:pt>
                <c:pt idx="989">
                  <c:v>227</c:v>
                </c:pt>
                <c:pt idx="990">
                  <c:v>144</c:v>
                </c:pt>
                <c:pt idx="991">
                  <c:v>50</c:v>
                </c:pt>
                <c:pt idx="992">
                  <c:v>484</c:v>
                </c:pt>
                <c:pt idx="993">
                  <c:v>418</c:v>
                </c:pt>
                <c:pt idx="994">
                  <c:v>433</c:v>
                </c:pt>
                <c:pt idx="995">
                  <c:v>454</c:v>
                </c:pt>
                <c:pt idx="996">
                  <c:v>451</c:v>
                </c:pt>
                <c:pt idx="997">
                  <c:v>410</c:v>
                </c:pt>
                <c:pt idx="998">
                  <c:v>379</c:v>
                </c:pt>
                <c:pt idx="999">
                  <c:v>358</c:v>
                </c:pt>
              </c:numCache>
            </c:numRef>
          </c:val>
          <c:extLst>
            <c:ext xmlns:c16="http://schemas.microsoft.com/office/drawing/2014/chart" uri="{C3380CC4-5D6E-409C-BE32-E72D297353CC}">
              <c16:uniqueId val="{00000000-861B-4CA1-B06B-00B58741C85E}"/>
            </c:ext>
          </c:extLst>
        </c:ser>
        <c:dLbls>
          <c:showLegendKey val="0"/>
          <c:showVal val="0"/>
          <c:showCatName val="0"/>
          <c:showSerName val="0"/>
          <c:showPercent val="0"/>
          <c:showBubbleSize val="0"/>
        </c:dLbls>
        <c:gapWidth val="219"/>
        <c:overlap val="-27"/>
        <c:axId val="1001311520"/>
        <c:axId val="1001314880"/>
      </c:barChart>
      <c:catAx>
        <c:axId val="10013115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Subscription Plan</a:t>
                </a:r>
              </a:p>
            </c:rich>
          </c:tx>
          <c:layout>
            <c:manualLayout>
              <c:xMode val="edge"/>
              <c:yMode val="edge"/>
              <c:x val="0.37998250218722662"/>
              <c:y val="0.8231040390784485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14880"/>
        <c:crosses val="autoZero"/>
        <c:auto val="1"/>
        <c:lblAlgn val="ctr"/>
        <c:lblOffset val="100"/>
        <c:noMultiLvlLbl val="0"/>
      </c:catAx>
      <c:valAx>
        <c:axId val="1001314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User</a:t>
                </a:r>
                <a:r>
                  <a:rPr lang="en-US" sz="1050" baseline="0"/>
                  <a:t> Count</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1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[Streaming_service_data_Assignment.xlsx]Total Movies vs Series!PivotTable3</c:name>
    <c:fmtId val="0"/>
  </c:pivotSource>
  <c:chart>
    <c:title>
      <c:tx>
        <c:rich>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 Total Movies vs. Series watched per user</a:t>
            </a:r>
          </a:p>
          <a:p>
            <a:pPr>
              <a:defRPr sz="1400">
                <a:solidFill>
                  <a:schemeClr val="lt1"/>
                </a:solidFill>
              </a:defRPr>
            </a:pPr>
            <a:endParaRPr lang="en-US" sz="1400"/>
          </a:p>
        </c:rich>
      </c:tx>
      <c:layout>
        <c:manualLayout>
          <c:xMode val="edge"/>
          <c:yMode val="edge"/>
          <c:x val="0.20257700916219828"/>
          <c:y val="0.19342373869932925"/>
        </c:manualLayout>
      </c:layout>
      <c:overlay val="0"/>
      <c:spPr>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c:spPr>
      <c:txPr>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endParaRPr lang="en-US"/>
        </a:p>
      </c:txPr>
    </c:title>
    <c:autoTitleDeleted val="0"/>
    <c:pivotFmts>
      <c:pivotFmt>
        <c:idx val="0"/>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Series'!$B$3</c:f>
              <c:strCache>
                <c:ptCount val="1"/>
                <c:pt idx="0">
                  <c:v>Sum of Total_Movies_Watched</c:v>
                </c:pt>
              </c:strCache>
            </c:strRef>
          </c:tx>
          <c:spPr>
            <a:solidFill>
              <a:schemeClr val="accent1">
                <a:alpha val="85000"/>
              </a:schemeClr>
            </a:solidFill>
            <a:ln>
              <a:noFill/>
            </a:ln>
            <a:effectLst>
              <a:innerShdw dist="12700" dir="16200000">
                <a:schemeClr val="lt1"/>
              </a:innerShdw>
            </a:effectLst>
          </c:spPr>
          <c:invertIfNegative val="0"/>
          <c:cat>
            <c:strRef>
              <c:f>'Total Movies vs Series'!$A$4:$A$1004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Series'!$B$4:$B$1004</c:f>
              <c:numCache>
                <c:formatCode>General</c:formatCode>
                <c:ptCount val="1000"/>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0-E923-42AC-947E-23A15F0BECB3}"/>
            </c:ext>
          </c:extLst>
        </c:ser>
        <c:ser>
          <c:idx val="1"/>
          <c:order val="1"/>
          <c:tx>
            <c:strRef>
              <c:f>'Total Movies vs Series'!$C$3</c:f>
              <c:strCache>
                <c:ptCount val="1"/>
                <c:pt idx="0">
                  <c:v>Sum of Total_Series_Watched</c:v>
                </c:pt>
              </c:strCache>
            </c:strRef>
          </c:tx>
          <c:spPr>
            <a:solidFill>
              <a:schemeClr val="accent2">
                <a:alpha val="85000"/>
              </a:schemeClr>
            </a:solidFill>
            <a:ln>
              <a:noFill/>
            </a:ln>
            <a:effectLst>
              <a:innerShdw dist="12700" dir="16200000">
                <a:schemeClr val="lt1"/>
              </a:innerShdw>
            </a:effectLst>
          </c:spPr>
          <c:invertIfNegative val="0"/>
          <c:cat>
            <c:strRef>
              <c:f>'Total Movies vs Series'!$A$4:$A$1004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Series'!$C$4:$C$1004</c:f>
              <c:numCache>
                <c:formatCode>General</c:formatCode>
                <c:ptCount val="1000"/>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1-E923-42AC-947E-23A15F0BECB3}"/>
            </c:ext>
          </c:extLst>
        </c:ser>
        <c:dLbls>
          <c:showLegendKey val="0"/>
          <c:showVal val="0"/>
          <c:showCatName val="0"/>
          <c:showSerName val="0"/>
          <c:showPercent val="0"/>
          <c:showBubbleSize val="0"/>
        </c:dLbls>
        <c:gapWidth val="150"/>
        <c:axId val="1080508736"/>
        <c:axId val="1080520256"/>
      </c:barChart>
      <c:catAx>
        <c:axId val="10805087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Movies Vs</a:t>
                </a:r>
                <a:r>
                  <a:rPr lang="en-US" baseline="0"/>
                  <a:t> Series by Plans</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80520256"/>
        <c:crosses val="autoZero"/>
        <c:auto val="1"/>
        <c:lblAlgn val="ctr"/>
        <c:lblOffset val="100"/>
        <c:noMultiLvlLbl val="0"/>
      </c:catAx>
      <c:valAx>
        <c:axId val="10805202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Users</a:t>
                </a:r>
              </a:p>
            </c:rich>
          </c:tx>
          <c:layout>
            <c:manualLayout>
              <c:xMode val="edge"/>
              <c:yMode val="edge"/>
              <c:x val="2.2222222222222223E-2"/>
              <c:y val="0.3560454943132108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05087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[Streaming_service_data_Assignment.xlsx]Impact Content On Engagement!PivotTable4</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Impact of Recommended content on Engagement</a:t>
            </a:r>
          </a:p>
          <a:p>
            <a:pPr>
              <a:defRPr>
                <a:solidFill>
                  <a:schemeClr val="lt1"/>
                </a:solidFill>
              </a:defRPr>
            </a:pPr>
            <a:endParaRPr lang="en-US" sz="1400"/>
          </a:p>
        </c:rich>
      </c:tx>
      <c:overlay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'Impact Content On Engagement'!$B$3</c:f>
              <c:strCache>
                <c:ptCount val="1"/>
                <c:pt idx="0">
                  <c:v>Sum of Watch_Hours</c:v>
                </c:pt>
              </c:strCache>
            </c:strRef>
          </c:tx>
          <c:spPr>
            <a:solidFill>
              <a:schemeClr val="accent1"/>
            </a:solidFill>
            <a:ln>
              <a:noFill/>
            </a:ln>
            <a:effectLst/>
          </c:spPr>
          <c:invertIfNegative val="0"/>
          <c:cat>
            <c:strRef>
              <c:f>'Impact Content On Engagement'!$A$4:$A$105</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'Impact Content On Engagement'!$B$4:$B$105</c:f>
              <c:numCache>
                <c:formatCode>General</c:formatCode>
                <c:ptCount val="101"/>
                <c:pt idx="0">
                  <c:v>3056</c:v>
                </c:pt>
                <c:pt idx="1">
                  <c:v>2276</c:v>
                </c:pt>
                <c:pt idx="2">
                  <c:v>1856</c:v>
                </c:pt>
                <c:pt idx="3">
                  <c:v>3506</c:v>
                </c:pt>
                <c:pt idx="4">
                  <c:v>2882</c:v>
                </c:pt>
                <c:pt idx="5">
                  <c:v>1944</c:v>
                </c:pt>
                <c:pt idx="6">
                  <c:v>2180</c:v>
                </c:pt>
                <c:pt idx="7">
                  <c:v>3314</c:v>
                </c:pt>
                <c:pt idx="8">
                  <c:v>3078</c:v>
                </c:pt>
                <c:pt idx="9">
                  <c:v>1405</c:v>
                </c:pt>
                <c:pt idx="10">
                  <c:v>2076</c:v>
                </c:pt>
                <c:pt idx="11">
                  <c:v>3909</c:v>
                </c:pt>
                <c:pt idx="12">
                  <c:v>3846</c:v>
                </c:pt>
                <c:pt idx="13">
                  <c:v>2492</c:v>
                </c:pt>
                <c:pt idx="14">
                  <c:v>3067</c:v>
                </c:pt>
                <c:pt idx="15">
                  <c:v>2349</c:v>
                </c:pt>
                <c:pt idx="16">
                  <c:v>914</c:v>
                </c:pt>
                <c:pt idx="17">
                  <c:v>2066</c:v>
                </c:pt>
                <c:pt idx="18">
                  <c:v>2886</c:v>
                </c:pt>
                <c:pt idx="19">
                  <c:v>1795</c:v>
                </c:pt>
                <c:pt idx="20">
                  <c:v>900</c:v>
                </c:pt>
                <c:pt idx="21">
                  <c:v>2334</c:v>
                </c:pt>
                <c:pt idx="22">
                  <c:v>3352</c:v>
                </c:pt>
                <c:pt idx="23">
                  <c:v>942</c:v>
                </c:pt>
                <c:pt idx="24">
                  <c:v>2144</c:v>
                </c:pt>
                <c:pt idx="25">
                  <c:v>1448</c:v>
                </c:pt>
                <c:pt idx="26">
                  <c:v>1489</c:v>
                </c:pt>
                <c:pt idx="27">
                  <c:v>1971</c:v>
                </c:pt>
                <c:pt idx="28">
                  <c:v>2117</c:v>
                </c:pt>
                <c:pt idx="29">
                  <c:v>1832</c:v>
                </c:pt>
                <c:pt idx="30">
                  <c:v>2498</c:v>
                </c:pt>
                <c:pt idx="31">
                  <c:v>2857</c:v>
                </c:pt>
                <c:pt idx="32">
                  <c:v>2387</c:v>
                </c:pt>
                <c:pt idx="33">
                  <c:v>1861</c:v>
                </c:pt>
                <c:pt idx="34">
                  <c:v>1229</c:v>
                </c:pt>
                <c:pt idx="35">
                  <c:v>1517</c:v>
                </c:pt>
                <c:pt idx="36">
                  <c:v>4354</c:v>
                </c:pt>
                <c:pt idx="37">
                  <c:v>3699</c:v>
                </c:pt>
                <c:pt idx="38">
                  <c:v>2417</c:v>
                </c:pt>
                <c:pt idx="39">
                  <c:v>3014</c:v>
                </c:pt>
                <c:pt idx="40">
                  <c:v>1356</c:v>
                </c:pt>
                <c:pt idx="41">
                  <c:v>4508</c:v>
                </c:pt>
                <c:pt idx="42">
                  <c:v>2581</c:v>
                </c:pt>
                <c:pt idx="43">
                  <c:v>2742</c:v>
                </c:pt>
                <c:pt idx="44">
                  <c:v>4546</c:v>
                </c:pt>
                <c:pt idx="45">
                  <c:v>1942</c:v>
                </c:pt>
                <c:pt idx="46">
                  <c:v>705</c:v>
                </c:pt>
                <c:pt idx="47">
                  <c:v>1704</c:v>
                </c:pt>
                <c:pt idx="48">
                  <c:v>1583</c:v>
                </c:pt>
                <c:pt idx="49">
                  <c:v>1902</c:v>
                </c:pt>
                <c:pt idx="50">
                  <c:v>3929</c:v>
                </c:pt>
                <c:pt idx="51">
                  <c:v>2564</c:v>
                </c:pt>
                <c:pt idx="52">
                  <c:v>2536</c:v>
                </c:pt>
                <c:pt idx="53">
                  <c:v>2356</c:v>
                </c:pt>
                <c:pt idx="54">
                  <c:v>2723</c:v>
                </c:pt>
                <c:pt idx="55">
                  <c:v>1572</c:v>
                </c:pt>
                <c:pt idx="56">
                  <c:v>2805</c:v>
                </c:pt>
                <c:pt idx="57">
                  <c:v>3126</c:v>
                </c:pt>
                <c:pt idx="58">
                  <c:v>2329</c:v>
                </c:pt>
                <c:pt idx="59">
                  <c:v>2524</c:v>
                </c:pt>
                <c:pt idx="60">
                  <c:v>3308</c:v>
                </c:pt>
                <c:pt idx="61">
                  <c:v>2044</c:v>
                </c:pt>
                <c:pt idx="62">
                  <c:v>3697</c:v>
                </c:pt>
                <c:pt idx="63">
                  <c:v>1386</c:v>
                </c:pt>
                <c:pt idx="64">
                  <c:v>4025</c:v>
                </c:pt>
                <c:pt idx="65">
                  <c:v>4724</c:v>
                </c:pt>
                <c:pt idx="66">
                  <c:v>4207</c:v>
                </c:pt>
                <c:pt idx="67">
                  <c:v>2862</c:v>
                </c:pt>
                <c:pt idx="68">
                  <c:v>1962</c:v>
                </c:pt>
                <c:pt idx="69">
                  <c:v>1511</c:v>
                </c:pt>
                <c:pt idx="70">
                  <c:v>1969</c:v>
                </c:pt>
                <c:pt idx="71">
                  <c:v>3480</c:v>
                </c:pt>
                <c:pt idx="72">
                  <c:v>2028</c:v>
                </c:pt>
                <c:pt idx="73">
                  <c:v>3042</c:v>
                </c:pt>
                <c:pt idx="74">
                  <c:v>1470</c:v>
                </c:pt>
                <c:pt idx="75">
                  <c:v>2717</c:v>
                </c:pt>
                <c:pt idx="76">
                  <c:v>2660</c:v>
                </c:pt>
                <c:pt idx="77">
                  <c:v>678</c:v>
                </c:pt>
                <c:pt idx="78">
                  <c:v>4265</c:v>
                </c:pt>
                <c:pt idx="79">
                  <c:v>3089</c:v>
                </c:pt>
                <c:pt idx="80">
                  <c:v>1615</c:v>
                </c:pt>
                <c:pt idx="81">
                  <c:v>2766</c:v>
                </c:pt>
                <c:pt idx="82">
                  <c:v>2739</c:v>
                </c:pt>
                <c:pt idx="83">
                  <c:v>1786</c:v>
                </c:pt>
                <c:pt idx="84">
                  <c:v>3206</c:v>
                </c:pt>
                <c:pt idx="85">
                  <c:v>2289</c:v>
                </c:pt>
                <c:pt idx="86">
                  <c:v>1775</c:v>
                </c:pt>
                <c:pt idx="87">
                  <c:v>2012</c:v>
                </c:pt>
                <c:pt idx="88">
                  <c:v>3021</c:v>
                </c:pt>
                <c:pt idx="89">
                  <c:v>2551</c:v>
                </c:pt>
                <c:pt idx="90">
                  <c:v>1428</c:v>
                </c:pt>
                <c:pt idx="91">
                  <c:v>3018</c:v>
                </c:pt>
                <c:pt idx="92">
                  <c:v>3730</c:v>
                </c:pt>
                <c:pt idx="93">
                  <c:v>2100</c:v>
                </c:pt>
                <c:pt idx="94">
                  <c:v>4232</c:v>
                </c:pt>
                <c:pt idx="95">
                  <c:v>3607</c:v>
                </c:pt>
                <c:pt idx="96">
                  <c:v>1883</c:v>
                </c:pt>
                <c:pt idx="97">
                  <c:v>1589</c:v>
                </c:pt>
                <c:pt idx="98">
                  <c:v>2982</c:v>
                </c:pt>
                <c:pt idx="99">
                  <c:v>2619</c:v>
                </c:pt>
                <c:pt idx="100">
                  <c:v>3152</c:v>
                </c:pt>
              </c:numCache>
            </c:numRef>
          </c:val>
          <c:extLst>
            <c:ext xmlns:c16="http://schemas.microsoft.com/office/drawing/2014/chart" uri="{C3380CC4-5D6E-409C-BE32-E72D297353CC}">
              <c16:uniqueId val="{00000000-2DF7-437F-AE91-8B4A0F04B572}"/>
            </c:ext>
          </c:extLst>
        </c:ser>
        <c:ser>
          <c:idx val="1"/>
          <c:order val="1"/>
          <c:tx>
            <c:strRef>
              <c:f>'Impact Content On Engagement'!$C$3</c:f>
              <c:strCache>
                <c:ptCount val="1"/>
                <c:pt idx="0">
                  <c:v>Sum of Engagement Percentage from Recommendations</c:v>
                </c:pt>
              </c:strCache>
            </c:strRef>
          </c:tx>
          <c:spPr>
            <a:solidFill>
              <a:schemeClr val="accent2"/>
            </a:solidFill>
            <a:ln>
              <a:noFill/>
            </a:ln>
            <a:effectLst/>
          </c:spPr>
          <c:invertIfNegative val="0"/>
          <c:cat>
            <c:strRef>
              <c:f>'Impact Content On Engagement'!$A$4:$A$105</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'Impact Content On Engagement'!$C$4:$C$105</c:f>
              <c:numCache>
                <c:formatCode>General</c:formatCode>
                <c:ptCount val="101"/>
                <c:pt idx="0">
                  <c:v>0</c:v>
                </c:pt>
                <c:pt idx="1">
                  <c:v>2.5353325090799199</c:v>
                </c:pt>
                <c:pt idx="2">
                  <c:v>2.9313422853320987</c:v>
                </c:pt>
                <c:pt idx="3">
                  <c:v>53.569846023478192</c:v>
                </c:pt>
                <c:pt idx="4">
                  <c:v>12.417630139172553</c:v>
                </c:pt>
                <c:pt idx="5">
                  <c:v>16.017946925278018</c:v>
                </c:pt>
                <c:pt idx="6">
                  <c:v>40.619696316440951</c:v>
                </c:pt>
                <c:pt idx="7">
                  <c:v>42.068931445870248</c:v>
                </c:pt>
                <c:pt idx="8">
                  <c:v>108.40086610166342</c:v>
                </c:pt>
                <c:pt idx="9">
                  <c:v>31.310961659065686</c:v>
                </c:pt>
                <c:pt idx="10">
                  <c:v>62.009040772639445</c:v>
                </c:pt>
                <c:pt idx="11">
                  <c:v>199.6551612646588</c:v>
                </c:pt>
                <c:pt idx="12">
                  <c:v>57.010842914645096</c:v>
                </c:pt>
                <c:pt idx="13">
                  <c:v>165.90792753479221</c:v>
                </c:pt>
                <c:pt idx="14">
                  <c:v>167.34927496783843</c:v>
                </c:pt>
                <c:pt idx="15">
                  <c:v>116.91599145853301</c:v>
                </c:pt>
                <c:pt idx="16">
                  <c:v>106.29571247339621</c:v>
                </c:pt>
                <c:pt idx="17">
                  <c:v>271.73128242088592</c:v>
                </c:pt>
                <c:pt idx="18">
                  <c:v>140.55813245281314</c:v>
                </c:pt>
                <c:pt idx="19">
                  <c:v>47.527337455757397</c:v>
                </c:pt>
                <c:pt idx="20">
                  <c:v>89.136979578156044</c:v>
                </c:pt>
                <c:pt idx="21">
                  <c:v>321.1427549077124</c:v>
                </c:pt>
                <c:pt idx="22">
                  <c:v>89.747667998801262</c:v>
                </c:pt>
                <c:pt idx="23">
                  <c:v>160.62548485388606</c:v>
                </c:pt>
                <c:pt idx="24">
                  <c:v>283.37203949939152</c:v>
                </c:pt>
                <c:pt idx="25">
                  <c:v>447.7110598431002</c:v>
                </c:pt>
                <c:pt idx="26">
                  <c:v>166.28359909774719</c:v>
                </c:pt>
                <c:pt idx="27">
                  <c:v>123.69596537275301</c:v>
                </c:pt>
                <c:pt idx="28">
                  <c:v>76.859785154606072</c:v>
                </c:pt>
                <c:pt idx="29">
                  <c:v>91.508236419535635</c:v>
                </c:pt>
                <c:pt idx="30">
                  <c:v>268.80254058251063</c:v>
                </c:pt>
                <c:pt idx="31">
                  <c:v>359.400885610991</c:v>
                </c:pt>
                <c:pt idx="32">
                  <c:v>242.34631276527071</c:v>
                </c:pt>
                <c:pt idx="33">
                  <c:v>174.84714697065442</c:v>
                </c:pt>
                <c:pt idx="34">
                  <c:v>107.86994357614593</c:v>
                </c:pt>
                <c:pt idx="35">
                  <c:v>271.07670693176073</c:v>
                </c:pt>
                <c:pt idx="36">
                  <c:v>165.75249656213884</c:v>
                </c:pt>
                <c:pt idx="37">
                  <c:v>251.22143378772421</c:v>
                </c:pt>
                <c:pt idx="38">
                  <c:v>108.20605361289034</c:v>
                </c:pt>
                <c:pt idx="39">
                  <c:v>204.66314822110851</c:v>
                </c:pt>
                <c:pt idx="40">
                  <c:v>297.31190919298274</c:v>
                </c:pt>
                <c:pt idx="41">
                  <c:v>918.3749873118104</c:v>
                </c:pt>
                <c:pt idx="42">
                  <c:v>194.24580491603615</c:v>
                </c:pt>
                <c:pt idx="43">
                  <c:v>302.90987073056385</c:v>
                </c:pt>
                <c:pt idx="44">
                  <c:v>392.2011734770881</c:v>
                </c:pt>
                <c:pt idx="45">
                  <c:v>578.28785144288406</c:v>
                </c:pt>
                <c:pt idx="46">
                  <c:v>538.53564797408535</c:v>
                </c:pt>
                <c:pt idx="47">
                  <c:v>370.19187897673908</c:v>
                </c:pt>
                <c:pt idx="48">
                  <c:v>481.62765299645162</c:v>
                </c:pt>
                <c:pt idx="49">
                  <c:v>554.58439896881589</c:v>
                </c:pt>
                <c:pt idx="50">
                  <c:v>279.77948324261342</c:v>
                </c:pt>
                <c:pt idx="51">
                  <c:v>249.303943204354</c:v>
                </c:pt>
                <c:pt idx="52">
                  <c:v>917.78356999188088</c:v>
                </c:pt>
                <c:pt idx="53">
                  <c:v>389.90115139572481</c:v>
                </c:pt>
                <c:pt idx="54">
                  <c:v>392.33855268690257</c:v>
                </c:pt>
                <c:pt idx="55">
                  <c:v>307.93409637107544</c:v>
                </c:pt>
                <c:pt idx="56">
                  <c:v>905.71142204184241</c:v>
                </c:pt>
                <c:pt idx="57">
                  <c:v>892.50837620081347</c:v>
                </c:pt>
                <c:pt idx="58">
                  <c:v>297.25464094331801</c:v>
                </c:pt>
                <c:pt idx="59">
                  <c:v>569.1720654057716</c:v>
                </c:pt>
                <c:pt idx="60">
                  <c:v>387.92704328854916</c:v>
                </c:pt>
                <c:pt idx="61">
                  <c:v>117.78222383110361</c:v>
                </c:pt>
                <c:pt idx="62">
                  <c:v>221.81036595769575</c:v>
                </c:pt>
                <c:pt idx="63">
                  <c:v>224.03663588960396</c:v>
                </c:pt>
                <c:pt idx="64">
                  <c:v>312.60834110602298</c:v>
                </c:pt>
                <c:pt idx="65">
                  <c:v>507.52617232393851</c:v>
                </c:pt>
                <c:pt idx="66">
                  <c:v>761.41362818872892</c:v>
                </c:pt>
                <c:pt idx="67">
                  <c:v>685.38850607681638</c:v>
                </c:pt>
                <c:pt idx="68">
                  <c:v>379.78331293094317</c:v>
                </c:pt>
                <c:pt idx="69">
                  <c:v>460.29701586890201</c:v>
                </c:pt>
                <c:pt idx="70">
                  <c:v>997.08657071030586</c:v>
                </c:pt>
                <c:pt idx="71">
                  <c:v>624.02236505157634</c:v>
                </c:pt>
                <c:pt idx="72">
                  <c:v>259.80663663190671</c:v>
                </c:pt>
                <c:pt idx="73">
                  <c:v>361.98644602565219</c:v>
                </c:pt>
                <c:pt idx="74">
                  <c:v>395.34788148933501</c:v>
                </c:pt>
                <c:pt idx="75">
                  <c:v>761.17329422653006</c:v>
                </c:pt>
                <c:pt idx="76">
                  <c:v>591.87958130280515</c:v>
                </c:pt>
                <c:pt idx="77">
                  <c:v>219.55272778959682</c:v>
                </c:pt>
                <c:pt idx="78">
                  <c:v>896.08321272713204</c:v>
                </c:pt>
                <c:pt idx="79">
                  <c:v>371.45554224288765</c:v>
                </c:pt>
                <c:pt idx="80">
                  <c:v>353.71737624176347</c:v>
                </c:pt>
                <c:pt idx="81">
                  <c:v>802.1127469599719</c:v>
                </c:pt>
                <c:pt idx="82">
                  <c:v>923.23371000529755</c:v>
                </c:pt>
                <c:pt idx="83">
                  <c:v>203.01707118657333</c:v>
                </c:pt>
                <c:pt idx="84">
                  <c:v>459.05646827400642</c:v>
                </c:pt>
                <c:pt idx="85">
                  <c:v>698.31330464216114</c:v>
                </c:pt>
                <c:pt idx="86">
                  <c:v>1618.3430178625204</c:v>
                </c:pt>
                <c:pt idx="87">
                  <c:v>527.27233023754422</c:v>
                </c:pt>
                <c:pt idx="88">
                  <c:v>1715.7671158078481</c:v>
                </c:pt>
                <c:pt idx="89">
                  <c:v>535.58133892957699</c:v>
                </c:pt>
                <c:pt idx="90">
                  <c:v>1248.6540813087572</c:v>
                </c:pt>
                <c:pt idx="91">
                  <c:v>302.20138359136519</c:v>
                </c:pt>
                <c:pt idx="92">
                  <c:v>1297.5253049151192</c:v>
                </c:pt>
                <c:pt idx="93">
                  <c:v>172.85430069699754</c:v>
                </c:pt>
                <c:pt idx="94">
                  <c:v>519.48358888306643</c:v>
                </c:pt>
                <c:pt idx="95">
                  <c:v>618.24646774501946</c:v>
                </c:pt>
                <c:pt idx="96">
                  <c:v>719.52319505887488</c:v>
                </c:pt>
                <c:pt idx="97">
                  <c:v>2232.2148837593845</c:v>
                </c:pt>
                <c:pt idx="98">
                  <c:v>825.66643891390459</c:v>
                </c:pt>
                <c:pt idx="99">
                  <c:v>2125.6560432718088</c:v>
                </c:pt>
                <c:pt idx="100">
                  <c:v>875.54119416518984</c:v>
                </c:pt>
              </c:numCache>
            </c:numRef>
          </c:val>
          <c:extLst>
            <c:ext xmlns:c16="http://schemas.microsoft.com/office/drawing/2014/chart" uri="{C3380CC4-5D6E-409C-BE32-E72D297353CC}">
              <c16:uniqueId val="{00000004-2DF7-437F-AE91-8B4A0F04B572}"/>
            </c:ext>
          </c:extLst>
        </c:ser>
        <c:dLbls>
          <c:showLegendKey val="0"/>
          <c:showVal val="0"/>
          <c:showCatName val="0"/>
          <c:showSerName val="0"/>
          <c:showPercent val="0"/>
          <c:showBubbleSize val="0"/>
        </c:dLbls>
        <c:gapWidth val="150"/>
        <c:overlap val="100"/>
        <c:axId val="1045517648"/>
        <c:axId val="1045511408"/>
      </c:barChart>
      <c:catAx>
        <c:axId val="1045517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Content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511408"/>
        <c:crosses val="autoZero"/>
        <c:auto val="1"/>
        <c:lblAlgn val="ctr"/>
        <c:lblOffset val="100"/>
        <c:noMultiLvlLbl val="0"/>
      </c:catAx>
      <c:valAx>
        <c:axId val="1045511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51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[Streaming_service_data_Assignment.xlsx]Genres by Age Group!PivotTable6</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baseline="0">
                <a:solidFill>
                  <a:schemeClr val="dk1"/>
                </a:solidFill>
                <a:latin typeface="+mn-lt"/>
                <a:ea typeface="+mn-ea"/>
                <a:cs typeface="+mn-cs"/>
              </a:rPr>
              <a:t>Genres by Age Group</a:t>
            </a:r>
            <a:endParaRPr lang="en-US" sz="1400" b="1" i="0" u="none" strike="noStrike" kern="1200" baseline="0">
              <a:solidFill>
                <a:schemeClr val="bg1"/>
              </a:solidFill>
            </a:endParaRPr>
          </a:p>
        </c:rich>
      </c:tx>
      <c:layout>
        <c:manualLayout>
          <c:xMode val="edge"/>
          <c:yMode val="edge"/>
          <c:x val="0.31766608896591564"/>
          <c:y val="7.5711334814636905E-2"/>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'Genres by Age Group'!$B$3:$B$4</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Group'!$B$5:$B$10</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7F2B-4FFF-8892-EF8EF7E292C8}"/>
            </c:ext>
          </c:extLst>
        </c:ser>
        <c:ser>
          <c:idx val="1"/>
          <c:order val="1"/>
          <c:tx>
            <c:strRef>
              <c:f>'Genres by Age Group'!$C$3:$C$4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Group'!$C$5:$C$10</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01-7F2B-4FFF-8892-EF8EF7E292C8}"/>
            </c:ext>
          </c:extLst>
        </c:ser>
        <c:ser>
          <c:idx val="2"/>
          <c:order val="2"/>
          <c:tx>
            <c:strRef>
              <c:f>'Genres by Age Group'!$D$3:$D$4</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Group'!$D$5:$D$10</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02-7F2B-4FFF-8892-EF8EF7E292C8}"/>
            </c:ext>
          </c:extLst>
        </c:ser>
        <c:ser>
          <c:idx val="3"/>
          <c:order val="3"/>
          <c:tx>
            <c:strRef>
              <c:f>'Genres by Age Group'!$E$3:$E$4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Group'!$E$5:$E$10</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03-7F2B-4FFF-8892-EF8EF7E292C8}"/>
            </c:ext>
          </c:extLst>
        </c:ser>
        <c:ser>
          <c:idx val="4"/>
          <c:order val="4"/>
          <c:tx>
            <c:strRef>
              <c:f>'Genres by Age Group'!$F$3:$F$4</c:f>
              <c:strCache>
                <c:ptCount val="1"/>
                <c:pt idx="0">
                  <c:v>Horror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Group'!$F$5:$F$10</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04-7F2B-4FFF-8892-EF8EF7E292C8}"/>
            </c:ext>
          </c:extLst>
        </c:ser>
        <c:ser>
          <c:idx val="5"/>
          <c:order val="5"/>
          <c:tx>
            <c:strRef>
              <c:f>'Genres by Age Group'!$G$3:$G$4</c:f>
              <c:strCache>
                <c:ptCount val="1"/>
                <c:pt idx="0">
                  <c:v>Romance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Group'!$G$5:$G$10</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05-7F2B-4FFF-8892-EF8EF7E292C8}"/>
            </c:ext>
          </c:extLst>
        </c:ser>
        <c:ser>
          <c:idx val="6"/>
          <c:order val="6"/>
          <c:tx>
            <c:strRef>
              <c:f>'Genres by Age Group'!$H$3:$H$4</c:f>
              <c:strCache>
                <c:ptCount val="1"/>
                <c:pt idx="0">
                  <c:v>Sci-Fi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'Genres by Age Group'!$A$5:$A$10</c:f>
              <c:strCache>
                <c:ptCount val="5"/>
                <c:pt idx="0">
                  <c:v>18-24</c:v>
                </c:pt>
                <c:pt idx="1">
                  <c:v>25-34</c:v>
                </c:pt>
                <c:pt idx="2">
                  <c:v>35-44</c:v>
                </c:pt>
                <c:pt idx="3">
                  <c:v>45-54</c:v>
                </c:pt>
                <c:pt idx="4">
                  <c:v>55+</c:v>
                </c:pt>
              </c:strCache>
            </c:strRef>
          </c:cat>
          <c:val>
            <c:numRef>
              <c:f>'Genres by Age Group'!$H$5:$H$10</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06-7F2B-4FFF-8892-EF8EF7E292C8}"/>
            </c:ext>
          </c:extLst>
        </c:ser>
        <c:dLbls>
          <c:showLegendKey val="0"/>
          <c:showVal val="1"/>
          <c:showCatName val="0"/>
          <c:showSerName val="0"/>
          <c:showPercent val="0"/>
          <c:showBubbleSize val="0"/>
        </c:dLbls>
        <c:gapWidth val="150"/>
        <c:shape val="box"/>
        <c:axId val="1080533696"/>
        <c:axId val="1080558656"/>
        <c:axId val="0"/>
      </c:bar3DChart>
      <c:catAx>
        <c:axId val="10805336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58656"/>
        <c:crosses val="autoZero"/>
        <c:auto val="1"/>
        <c:lblAlgn val="ctr"/>
        <c:lblOffset val="100"/>
        <c:noMultiLvlLbl val="0"/>
      </c:catAx>
      <c:valAx>
        <c:axId val="10805586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800" b="1" i="0" u="none" strike="noStrike" kern="1200" cap="all" baseline="0">
                    <a:solidFill>
                      <a:schemeClr val="bg1"/>
                    </a:solidFill>
                    <a:latin typeface="+mn-lt"/>
                    <a:ea typeface="+mn-ea"/>
                    <a:cs typeface="+mn-cs"/>
                  </a:defRPr>
                </a:pPr>
                <a:r>
                  <a:rPr lang="en-US" sz="800" b="1" i="0" u="none" strike="noStrike" kern="1200" baseline="0">
                    <a:solidFill>
                      <a:schemeClr val="bg1"/>
                    </a:solidFill>
                  </a:rPr>
                  <a:t>Numbers of Genres</a:t>
                </a:r>
              </a:p>
            </c:rich>
          </c:tx>
          <c:overlay val="0"/>
          <c:spPr>
            <a:noFill/>
            <a:ln>
              <a:noFill/>
            </a:ln>
            <a:effectLst/>
          </c:spPr>
          <c:txPr>
            <a:bodyPr rot="-5400000" spcFirstLastPara="1" vertOverflow="ellipsis" vert="horz" wrap="square" anchor="ctr" anchorCtr="1"/>
            <a:lstStyle/>
            <a:p>
              <a:pPr>
                <a:defRPr sz="8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533696"/>
        <c:crosses val="autoZero"/>
        <c:crossBetween val="between"/>
      </c:valAx>
      <c:spPr>
        <a:noFill/>
        <a:ln>
          <a:noFill/>
        </a:ln>
        <a:effectLst/>
      </c:spPr>
    </c:plotArea>
    <c:legend>
      <c:legendPos val="r"/>
      <c:layout>
        <c:manualLayout>
          <c:xMode val="edge"/>
          <c:yMode val="edge"/>
          <c:x val="0.80820335066435589"/>
          <c:y val="0.24350769086468668"/>
          <c:w val="0.16637781629116119"/>
          <c:h val="0.617169596942839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[Streaming_service_data_Assignment.xlsx]Device Usages Trends!PivotTable7</c:name>
    <c:fmtId val="2"/>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Device Usage Trends</a:t>
            </a:r>
            <a:endParaRPr lang="en-US" sz="14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2014566929133859"/>
          <c:y val="6.8423738699329245E-2"/>
        </c:manualLayout>
      </c:layout>
      <c:overlay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'Device Usages Trends'!$B$3:$B$4</c:f>
              <c:strCache>
                <c:ptCount val="1"/>
                <c:pt idx="0">
                  <c:v>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Trends'!$B$5:$B$10</c:f>
              <c:numCache>
                <c:formatCode>General</c:formatCode>
                <c:ptCount val="5"/>
                <c:pt idx="0">
                  <c:v>36</c:v>
                </c:pt>
                <c:pt idx="1">
                  <c:v>33</c:v>
                </c:pt>
                <c:pt idx="2">
                  <c:v>35</c:v>
                </c:pt>
                <c:pt idx="3">
                  <c:v>36</c:v>
                </c:pt>
                <c:pt idx="4">
                  <c:v>40</c:v>
                </c:pt>
              </c:numCache>
            </c:numRef>
          </c:val>
          <c:extLst>
            <c:ext xmlns:c16="http://schemas.microsoft.com/office/drawing/2014/chart" uri="{C3380CC4-5D6E-409C-BE32-E72D297353CC}">
              <c16:uniqueId val="{00000000-41B7-4017-BBC6-A584592796B4}"/>
            </c:ext>
          </c:extLst>
        </c:ser>
        <c:ser>
          <c:idx val="1"/>
          <c:order val="1"/>
          <c:tx>
            <c:strRef>
              <c:f>'Device Usages Trends'!$C$3:$C$4</c:f>
              <c:strCache>
                <c:ptCount val="1"/>
                <c:pt idx="0">
                  <c:v>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Trends'!$C$5:$C$10</c:f>
              <c:numCache>
                <c:formatCode>General</c:formatCode>
                <c:ptCount val="5"/>
                <c:pt idx="0">
                  <c:v>34</c:v>
                </c:pt>
                <c:pt idx="1">
                  <c:v>38</c:v>
                </c:pt>
                <c:pt idx="2">
                  <c:v>35</c:v>
                </c:pt>
                <c:pt idx="3">
                  <c:v>41</c:v>
                </c:pt>
                <c:pt idx="4">
                  <c:v>52</c:v>
                </c:pt>
              </c:numCache>
            </c:numRef>
          </c:val>
          <c:extLst>
            <c:ext xmlns:c16="http://schemas.microsoft.com/office/drawing/2014/chart" uri="{C3380CC4-5D6E-409C-BE32-E72D297353CC}">
              <c16:uniqueId val="{00000001-E9B5-4617-B375-B86ED43D688C}"/>
            </c:ext>
          </c:extLst>
        </c:ser>
        <c:ser>
          <c:idx val="2"/>
          <c:order val="2"/>
          <c:tx>
            <c:strRef>
              <c:f>'Device Usages Trends'!$D$3:$D$4</c:f>
              <c:strCache>
                <c:ptCount val="1"/>
                <c:pt idx="0">
                  <c:v>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Trends'!$D$5:$D$10</c:f>
              <c:numCache>
                <c:formatCode>General</c:formatCode>
                <c:ptCount val="5"/>
                <c:pt idx="0">
                  <c:v>33</c:v>
                </c:pt>
                <c:pt idx="1">
                  <c:v>37</c:v>
                </c:pt>
                <c:pt idx="2">
                  <c:v>42</c:v>
                </c:pt>
                <c:pt idx="3">
                  <c:v>47</c:v>
                </c:pt>
                <c:pt idx="4">
                  <c:v>48</c:v>
                </c:pt>
              </c:numCache>
            </c:numRef>
          </c:val>
          <c:extLst>
            <c:ext xmlns:c16="http://schemas.microsoft.com/office/drawing/2014/chart" uri="{C3380CC4-5D6E-409C-BE32-E72D297353CC}">
              <c16:uniqueId val="{00000002-E9B5-4617-B375-B86ED43D688C}"/>
            </c:ext>
          </c:extLst>
        </c:ser>
        <c:ser>
          <c:idx val="3"/>
          <c:order val="3"/>
          <c:tx>
            <c:strRef>
              <c:f>'Device Usages Trends'!$E$3:$E$4</c:f>
              <c:strCache>
                <c:ptCount val="1"/>
                <c:pt idx="0">
                  <c:v>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Trends'!$E$5:$E$10</c:f>
              <c:numCache>
                <c:formatCode>General</c:formatCode>
                <c:ptCount val="5"/>
                <c:pt idx="0">
                  <c:v>45</c:v>
                </c:pt>
                <c:pt idx="1">
                  <c:v>37</c:v>
                </c:pt>
                <c:pt idx="2">
                  <c:v>48</c:v>
                </c:pt>
                <c:pt idx="3">
                  <c:v>43</c:v>
                </c:pt>
                <c:pt idx="4">
                  <c:v>35</c:v>
                </c:pt>
              </c:numCache>
            </c:numRef>
          </c:val>
          <c:extLst>
            <c:ext xmlns:c16="http://schemas.microsoft.com/office/drawing/2014/chart" uri="{C3380CC4-5D6E-409C-BE32-E72D297353CC}">
              <c16:uniqueId val="{00000003-E9B5-4617-B375-B86ED43D688C}"/>
            </c:ext>
          </c:extLst>
        </c:ser>
        <c:ser>
          <c:idx val="4"/>
          <c:order val="4"/>
          <c:tx>
            <c:strRef>
              <c:f>'Device Usages Trends'!$F$3:$F$4</c:f>
              <c:strCache>
                <c:ptCount val="1"/>
                <c:pt idx="0">
                  <c:v>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Usages Trends'!$A$5:$A$10</c:f>
              <c:strCache>
                <c:ptCount val="5"/>
                <c:pt idx="0">
                  <c:v>Desktop</c:v>
                </c:pt>
                <c:pt idx="1">
                  <c:v>Laptop</c:v>
                </c:pt>
                <c:pt idx="2">
                  <c:v>Smart TV</c:v>
                </c:pt>
                <c:pt idx="3">
                  <c:v>Smartphone</c:v>
                </c:pt>
                <c:pt idx="4">
                  <c:v>Tablet</c:v>
                </c:pt>
              </c:strCache>
            </c:strRef>
          </c:cat>
          <c:val>
            <c:numRef>
              <c:f>'Device Usages Trends'!$F$5:$F$10</c:f>
              <c:numCache>
                <c:formatCode>General</c:formatCode>
                <c:ptCount val="5"/>
                <c:pt idx="0">
                  <c:v>41</c:v>
                </c:pt>
                <c:pt idx="1">
                  <c:v>33</c:v>
                </c:pt>
                <c:pt idx="2">
                  <c:v>49</c:v>
                </c:pt>
                <c:pt idx="3">
                  <c:v>42</c:v>
                </c:pt>
                <c:pt idx="4">
                  <c:v>40</c:v>
                </c:pt>
              </c:numCache>
            </c:numRef>
          </c:val>
          <c:extLst>
            <c:ext xmlns:c16="http://schemas.microsoft.com/office/drawing/2014/chart" uri="{C3380CC4-5D6E-409C-BE32-E72D297353CC}">
              <c16:uniqueId val="{00000004-E9B5-4617-B375-B86ED43D688C}"/>
            </c:ext>
          </c:extLst>
        </c:ser>
        <c:dLbls>
          <c:dLblPos val="outEnd"/>
          <c:showLegendKey val="0"/>
          <c:showVal val="1"/>
          <c:showCatName val="0"/>
          <c:showSerName val="0"/>
          <c:showPercent val="0"/>
          <c:showBubbleSize val="0"/>
        </c:dLbls>
        <c:gapWidth val="100"/>
        <c:overlap val="-24"/>
        <c:axId val="1166431232"/>
        <c:axId val="1166436032"/>
      </c:barChart>
      <c:catAx>
        <c:axId val="1166431232"/>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Device Name</a:t>
                </a:r>
              </a:p>
            </c:rich>
          </c:tx>
          <c:layout>
            <c:manualLayout>
              <c:xMode val="edge"/>
              <c:yMode val="edge"/>
              <c:x val="0.39001968503937007"/>
              <c:y val="0.8009973753280840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36032"/>
        <c:crosses val="autoZero"/>
        <c:auto val="1"/>
        <c:lblAlgn val="ctr"/>
        <c:lblOffset val="100"/>
        <c:noMultiLvlLbl val="0"/>
      </c:catAx>
      <c:valAx>
        <c:axId val="1166436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Age </a:t>
                </a:r>
              </a:p>
            </c:rich>
          </c:tx>
          <c:overlay val="0"/>
          <c:spPr>
            <a:noFill/>
            <a:ln>
              <a:noFill/>
            </a:ln>
            <a:effectLst/>
          </c:spPr>
          <c:txPr>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[Streaming_service_data_Assignment.xlsx]Peak Watch Time Trends!PivotTable8</c:name>
    <c:fmtId val="0"/>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US">
                <a:solidFill>
                  <a:schemeClr val="lt1"/>
                </a:solidFill>
                <a:latin typeface="+mn-lt"/>
                <a:ea typeface="+mn-ea"/>
                <a:cs typeface="+mn-cs"/>
              </a:rPr>
              <a:t>Peak Watch Time Trends</a:t>
            </a:r>
            <a:endParaRPr lang="en-US"/>
          </a:p>
        </c:rich>
      </c:tx>
      <c:layout>
        <c:manualLayout>
          <c:xMode val="edge"/>
          <c:yMode val="edge"/>
          <c:x val="0.36285208862998708"/>
          <c:y val="4.4763148542933714E-2"/>
        </c:manualLayout>
      </c:layout>
      <c:overlay val="0"/>
      <c:spPr>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Watch Time Trends'!$B$2:$B$4</c:f>
              <c:strCache>
                <c:ptCount val="1"/>
                <c:pt idx="0">
                  <c:v>Count of User_ID - 18-24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Trends'!$B$5:$B$9</c:f>
              <c:numCache>
                <c:formatCode>General</c:formatCode>
                <c:ptCount val="4"/>
                <c:pt idx="0">
                  <c:v>55</c:v>
                </c:pt>
                <c:pt idx="1">
                  <c:v>40</c:v>
                </c:pt>
                <c:pt idx="2">
                  <c:v>43</c:v>
                </c:pt>
                <c:pt idx="3">
                  <c:v>42</c:v>
                </c:pt>
              </c:numCache>
            </c:numRef>
          </c:val>
          <c:extLst>
            <c:ext xmlns:c16="http://schemas.microsoft.com/office/drawing/2014/chart" uri="{C3380CC4-5D6E-409C-BE32-E72D297353CC}">
              <c16:uniqueId val="{00000000-BE40-45ED-A822-47EC8FDEE2B2}"/>
            </c:ext>
          </c:extLst>
        </c:ser>
        <c:ser>
          <c:idx val="1"/>
          <c:order val="1"/>
          <c:tx>
            <c:strRef>
              <c:f>'Peak Watch Time Trends'!$C$2:$C$4</c:f>
              <c:strCache>
                <c:ptCount val="1"/>
                <c:pt idx="0">
                  <c:v>Count of User_ID - 25-34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Trends'!$C$5:$C$9</c:f>
              <c:numCache>
                <c:formatCode>General</c:formatCode>
                <c:ptCount val="4"/>
                <c:pt idx="0">
                  <c:v>42</c:v>
                </c:pt>
                <c:pt idx="1">
                  <c:v>60</c:v>
                </c:pt>
                <c:pt idx="2">
                  <c:v>52</c:v>
                </c:pt>
                <c:pt idx="3">
                  <c:v>46</c:v>
                </c:pt>
              </c:numCache>
            </c:numRef>
          </c:val>
          <c:extLst>
            <c:ext xmlns:c16="http://schemas.microsoft.com/office/drawing/2014/chart" uri="{C3380CC4-5D6E-409C-BE32-E72D297353CC}">
              <c16:uniqueId val="{00000001-BE40-45ED-A822-47EC8FDEE2B2}"/>
            </c:ext>
          </c:extLst>
        </c:ser>
        <c:ser>
          <c:idx val="2"/>
          <c:order val="2"/>
          <c:tx>
            <c:strRef>
              <c:f>'Peak Watch Time Trends'!$D$2:$D$4</c:f>
              <c:strCache>
                <c:ptCount val="1"/>
                <c:pt idx="0">
                  <c:v>Count of User_ID - 35-44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Trends'!$D$5:$D$9</c:f>
              <c:numCache>
                <c:formatCode>General</c:formatCode>
                <c:ptCount val="4"/>
                <c:pt idx="0">
                  <c:v>51</c:v>
                </c:pt>
                <c:pt idx="1">
                  <c:v>56</c:v>
                </c:pt>
                <c:pt idx="2">
                  <c:v>58</c:v>
                </c:pt>
                <c:pt idx="3">
                  <c:v>42</c:v>
                </c:pt>
              </c:numCache>
            </c:numRef>
          </c:val>
          <c:extLst>
            <c:ext xmlns:c16="http://schemas.microsoft.com/office/drawing/2014/chart" uri="{C3380CC4-5D6E-409C-BE32-E72D297353CC}">
              <c16:uniqueId val="{00000002-BE40-45ED-A822-47EC8FDEE2B2}"/>
            </c:ext>
          </c:extLst>
        </c:ser>
        <c:ser>
          <c:idx val="3"/>
          <c:order val="3"/>
          <c:tx>
            <c:strRef>
              <c:f>'Peak Watch Time Trends'!$E$2:$E$4</c:f>
              <c:strCache>
                <c:ptCount val="1"/>
                <c:pt idx="0">
                  <c:v>Count of User_ID - 45-54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Trends'!$E$5:$E$9</c:f>
              <c:numCache>
                <c:formatCode>General</c:formatCode>
                <c:ptCount val="4"/>
                <c:pt idx="0">
                  <c:v>56</c:v>
                </c:pt>
                <c:pt idx="1">
                  <c:v>46</c:v>
                </c:pt>
                <c:pt idx="2">
                  <c:v>56</c:v>
                </c:pt>
                <c:pt idx="3">
                  <c:v>50</c:v>
                </c:pt>
              </c:numCache>
            </c:numRef>
          </c:val>
          <c:extLst>
            <c:ext xmlns:c16="http://schemas.microsoft.com/office/drawing/2014/chart" uri="{C3380CC4-5D6E-409C-BE32-E72D297353CC}">
              <c16:uniqueId val="{00000003-BE40-45ED-A822-47EC8FDEE2B2}"/>
            </c:ext>
          </c:extLst>
        </c:ser>
        <c:ser>
          <c:idx val="4"/>
          <c:order val="4"/>
          <c:tx>
            <c:strRef>
              <c:f>'Peak Watch Time Trends'!$F$2:$F$4</c:f>
              <c:strCache>
                <c:ptCount val="1"/>
                <c:pt idx="0">
                  <c:v>Count of User_ID - 55+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Trends'!$F$5:$F$9</c:f>
              <c:numCache>
                <c:formatCode>General</c:formatCode>
                <c:ptCount val="4"/>
                <c:pt idx="0">
                  <c:v>47</c:v>
                </c:pt>
                <c:pt idx="1">
                  <c:v>54</c:v>
                </c:pt>
                <c:pt idx="2">
                  <c:v>62</c:v>
                </c:pt>
                <c:pt idx="3">
                  <c:v>42</c:v>
                </c:pt>
              </c:numCache>
            </c:numRef>
          </c:val>
          <c:extLst>
            <c:ext xmlns:c16="http://schemas.microsoft.com/office/drawing/2014/chart" uri="{C3380CC4-5D6E-409C-BE32-E72D297353CC}">
              <c16:uniqueId val="{00000004-BE40-45ED-A822-47EC8FDEE2B2}"/>
            </c:ext>
          </c:extLst>
        </c:ser>
        <c:ser>
          <c:idx val="5"/>
          <c:order val="5"/>
          <c:tx>
            <c:strRef>
              <c:f>'Peak Watch Time Trends'!$G$2:$G$4</c:f>
              <c:strCache>
                <c:ptCount val="1"/>
                <c:pt idx="0">
                  <c:v>Sum of Watch_Hours - 18-24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Trends'!$G$5:$G$9</c:f>
              <c:numCache>
                <c:formatCode>General</c:formatCode>
                <c:ptCount val="4"/>
                <c:pt idx="0">
                  <c:v>12214</c:v>
                </c:pt>
                <c:pt idx="1">
                  <c:v>10554</c:v>
                </c:pt>
                <c:pt idx="2">
                  <c:v>11326</c:v>
                </c:pt>
                <c:pt idx="3">
                  <c:v>8577</c:v>
                </c:pt>
              </c:numCache>
            </c:numRef>
          </c:val>
          <c:extLst>
            <c:ext xmlns:c16="http://schemas.microsoft.com/office/drawing/2014/chart" uri="{C3380CC4-5D6E-409C-BE32-E72D297353CC}">
              <c16:uniqueId val="{00000000-4B00-428E-915B-74934F5C8EF3}"/>
            </c:ext>
          </c:extLst>
        </c:ser>
        <c:ser>
          <c:idx val="6"/>
          <c:order val="6"/>
          <c:tx>
            <c:strRef>
              <c:f>'Peak Watch Time Trends'!$H$2:$H$4</c:f>
              <c:strCache>
                <c:ptCount val="1"/>
                <c:pt idx="0">
                  <c:v>Sum of Watch_Hours - 25-34</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Trends'!$H$5:$H$9</c:f>
              <c:numCache>
                <c:formatCode>General</c:formatCode>
                <c:ptCount val="4"/>
                <c:pt idx="0">
                  <c:v>10892</c:v>
                </c:pt>
                <c:pt idx="1">
                  <c:v>16062</c:v>
                </c:pt>
                <c:pt idx="2">
                  <c:v>13046</c:v>
                </c:pt>
                <c:pt idx="3">
                  <c:v>13704</c:v>
                </c:pt>
              </c:numCache>
            </c:numRef>
          </c:val>
          <c:extLst>
            <c:ext xmlns:c16="http://schemas.microsoft.com/office/drawing/2014/chart" uri="{C3380CC4-5D6E-409C-BE32-E72D297353CC}">
              <c16:uniqueId val="{00000001-4B00-428E-915B-74934F5C8EF3}"/>
            </c:ext>
          </c:extLst>
        </c:ser>
        <c:ser>
          <c:idx val="7"/>
          <c:order val="7"/>
          <c:tx>
            <c:strRef>
              <c:f>'Peak Watch Time Trends'!$I$2:$I$4</c:f>
              <c:strCache>
                <c:ptCount val="1"/>
                <c:pt idx="0">
                  <c:v>Sum of Watch_Hours - 35-44</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Trends'!$I$5:$I$9</c:f>
              <c:numCache>
                <c:formatCode>General</c:formatCode>
                <c:ptCount val="4"/>
                <c:pt idx="0">
                  <c:v>12923</c:v>
                </c:pt>
                <c:pt idx="1">
                  <c:v>13152</c:v>
                </c:pt>
                <c:pt idx="2">
                  <c:v>13352</c:v>
                </c:pt>
                <c:pt idx="3">
                  <c:v>11279</c:v>
                </c:pt>
              </c:numCache>
            </c:numRef>
          </c:val>
          <c:extLst>
            <c:ext xmlns:c16="http://schemas.microsoft.com/office/drawing/2014/chart" uri="{C3380CC4-5D6E-409C-BE32-E72D297353CC}">
              <c16:uniqueId val="{00000002-4B00-428E-915B-74934F5C8EF3}"/>
            </c:ext>
          </c:extLst>
        </c:ser>
        <c:ser>
          <c:idx val="8"/>
          <c:order val="8"/>
          <c:tx>
            <c:strRef>
              <c:f>'Peak Watch Time Trends'!$J$2:$J$4</c:f>
              <c:strCache>
                <c:ptCount val="1"/>
                <c:pt idx="0">
                  <c:v>Sum of Watch_Hours - 45-54</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Trends'!$J$5:$J$9</c:f>
              <c:numCache>
                <c:formatCode>General</c:formatCode>
                <c:ptCount val="4"/>
                <c:pt idx="0">
                  <c:v>13634</c:v>
                </c:pt>
                <c:pt idx="1">
                  <c:v>11149</c:v>
                </c:pt>
                <c:pt idx="2">
                  <c:v>12767</c:v>
                </c:pt>
                <c:pt idx="3">
                  <c:v>15628</c:v>
                </c:pt>
              </c:numCache>
            </c:numRef>
          </c:val>
          <c:extLst>
            <c:ext xmlns:c16="http://schemas.microsoft.com/office/drawing/2014/chart" uri="{C3380CC4-5D6E-409C-BE32-E72D297353CC}">
              <c16:uniqueId val="{00000003-4B00-428E-915B-74934F5C8EF3}"/>
            </c:ext>
          </c:extLst>
        </c:ser>
        <c:ser>
          <c:idx val="9"/>
          <c:order val="9"/>
          <c:tx>
            <c:strRef>
              <c:f>'Peak Watch Time Trends'!$K$2:$K$4</c:f>
              <c:strCache>
                <c:ptCount val="1"/>
                <c:pt idx="0">
                  <c:v>Sum of Watch_Hours - 55+</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'Peak Watch Time Trends'!$A$5:$A$9</c:f>
              <c:strCache>
                <c:ptCount val="4"/>
                <c:pt idx="0">
                  <c:v>Afternoon</c:v>
                </c:pt>
                <c:pt idx="1">
                  <c:v>Evening</c:v>
                </c:pt>
                <c:pt idx="2">
                  <c:v>Late Night</c:v>
                </c:pt>
                <c:pt idx="3">
                  <c:v>Morning</c:v>
                </c:pt>
              </c:strCache>
            </c:strRef>
          </c:cat>
          <c:val>
            <c:numRef>
              <c:f>'Peak Watch Time Trends'!$K$5:$K$9</c:f>
              <c:numCache>
                <c:formatCode>General</c:formatCode>
                <c:ptCount val="4"/>
                <c:pt idx="0">
                  <c:v>12354</c:v>
                </c:pt>
                <c:pt idx="1">
                  <c:v>14464</c:v>
                </c:pt>
                <c:pt idx="2">
                  <c:v>16170</c:v>
                </c:pt>
                <c:pt idx="3">
                  <c:v>11269</c:v>
                </c:pt>
              </c:numCache>
            </c:numRef>
          </c:val>
          <c:extLst>
            <c:ext xmlns:c16="http://schemas.microsoft.com/office/drawing/2014/chart" uri="{C3380CC4-5D6E-409C-BE32-E72D297353CC}">
              <c16:uniqueId val="{00000004-4B00-428E-915B-74934F5C8EF3}"/>
            </c:ext>
          </c:extLst>
        </c:ser>
        <c:dLbls>
          <c:showLegendKey val="0"/>
          <c:showVal val="0"/>
          <c:showCatName val="0"/>
          <c:showSerName val="0"/>
          <c:showPercent val="0"/>
          <c:showBubbleSize val="0"/>
        </c:dLbls>
        <c:gapWidth val="100"/>
        <c:overlap val="-24"/>
        <c:axId val="1356436704"/>
        <c:axId val="1356429024"/>
      </c:barChart>
      <c:catAx>
        <c:axId val="135643670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Watch Time</a:t>
                </a:r>
              </a:p>
            </c:rich>
          </c:tx>
          <c:layout>
            <c:manualLayout>
              <c:xMode val="edge"/>
              <c:yMode val="edge"/>
              <c:x val="0.40507378382927789"/>
              <c:y val="0.7871084864391952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29024"/>
        <c:crosses val="autoZero"/>
        <c:auto val="1"/>
        <c:lblAlgn val="ctr"/>
        <c:lblOffset val="100"/>
        <c:noMultiLvlLbl val="0"/>
      </c:catAx>
      <c:valAx>
        <c:axId val="135642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r>
                  <a:rPr lang="en-US">
                    <a:solidFill>
                      <a:srgbClr val="002060"/>
                    </a:solidFill>
                  </a:rPr>
                  <a:t>Age Group</a:t>
                </a:r>
              </a:p>
            </c:rich>
          </c:tx>
          <c:overlay val="0"/>
          <c:spPr>
            <a:noFill/>
            <a:ln>
              <a:noFill/>
            </a:ln>
            <a:effectLst/>
          </c:spPr>
          <c:txPr>
            <a:bodyPr rot="-54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3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[Streaming_service_data_Assignment.xlsx]Membership Status!PivotTable5</c:name>
    <c:fmtId val="3"/>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lt1"/>
                </a:solidFill>
                <a:latin typeface="+mn-lt"/>
                <a:ea typeface="+mn-ea"/>
                <a:cs typeface="+mn-cs"/>
              </a:rPr>
              <a:t>Membership</a:t>
            </a:r>
            <a:r>
              <a:rPr lang="en-US" baseline="0">
                <a:solidFill>
                  <a:schemeClr val="lt1"/>
                </a:solidFill>
                <a:latin typeface="+mn-lt"/>
                <a:ea typeface="+mn-ea"/>
                <a:cs typeface="+mn-cs"/>
              </a:rPr>
              <a:t> Status</a:t>
            </a:r>
            <a:endParaRPr lang="en-US"/>
          </a:p>
        </c:rich>
      </c:tx>
      <c:layout>
        <c:manualLayout>
          <c:xMode val="edge"/>
          <c:yMode val="edge"/>
          <c:x val="0.29373600174978126"/>
          <c:y val="7.3053368328958895E-2"/>
        </c:manualLayout>
      </c:layout>
      <c:overlay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'Membership Status'!$B$3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B6E-4245-8359-78202ACEBFC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B6E-4245-8359-78202ACEBFC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B6E-4245-8359-78202ACEBF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B6E-4245-8359-78202ACEBFC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B6E-4245-8359-78202ACEBFC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B6E-4245-8359-78202ACEBFC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B6E-4245-8359-78202ACEBFC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B6E-4245-8359-78202ACEBFC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B6E-4245-8359-78202ACEBFC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B6E-4245-8359-78202ACEBFC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B6E-4245-8359-78202ACEBFC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B6E-4245-8359-78202ACEBF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'Membership Status'!$A$4:$A$17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Active</c:v>
                  </c:pt>
                </c:lvl>
              </c:multiLvlStrCache>
            </c:multiLvlStrRef>
          </c:cat>
          <c:val>
            <c:numRef>
              <c:f>'Membership Status'!$B$4:$B$17</c:f>
              <c:numCache>
                <c:formatCode>General</c:formatCode>
                <c:ptCount val="12"/>
                <c:pt idx="0">
                  <c:v>35</c:v>
                </c:pt>
                <c:pt idx="1">
                  <c:v>35</c:v>
                </c:pt>
                <c:pt idx="2">
                  <c:v>31</c:v>
                </c:pt>
                <c:pt idx="3">
                  <c:v>33</c:v>
                </c:pt>
                <c:pt idx="4">
                  <c:v>28</c:v>
                </c:pt>
                <c:pt idx="5">
                  <c:v>24</c:v>
                </c:pt>
                <c:pt idx="6">
                  <c:v>30</c:v>
                </c:pt>
                <c:pt idx="7">
                  <c:v>24</c:v>
                </c:pt>
                <c:pt idx="8">
                  <c:v>34</c:v>
                </c:pt>
                <c:pt idx="9">
                  <c:v>26</c:v>
                </c:pt>
                <c:pt idx="10">
                  <c:v>465</c:v>
                </c:pt>
                <c:pt idx="11">
                  <c:v>235</c:v>
                </c:pt>
              </c:numCache>
            </c:numRef>
          </c:val>
          <c:extLst>
            <c:ext xmlns:c16="http://schemas.microsoft.com/office/drawing/2014/chart" uri="{C3380CC4-5D6E-409C-BE32-E72D297353CC}">
              <c16:uniqueId val="{00000000-4490-4126-84F1-5E6529758A4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Distribution!PivotTable4</c:name>
    <c:fmtId val="6"/>
  </c:pivotSource>
  <c:chart>
    <c:title>
      <c:tx>
        <c:rich>
          <a:bodyPr rot="0" spcFirstLastPara="1" vertOverflow="ellipsis" vert="horz" wrap="square" anchor="ctr" anchorCtr="1"/>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1. Loyalty Points by Subscription Plans</a:t>
            </a:r>
            <a:endParaRPr lang="en-US" sz="1400" b="0" i="0" u="none" strike="noStrike" kern="1200" cap="none" spc="0" baseline="0">
              <a:ln w="0"/>
              <a:solidFill>
                <a:schemeClr val="tx1"/>
              </a:solidFill>
              <a:effectLst>
                <a:outerShdw blurRad="38100" dist="19050" dir="2700000" algn="tl" rotWithShape="0">
                  <a:schemeClr val="dk1">
                    <a:alpha val="40000"/>
                  </a:schemeClr>
                </a:outerShdw>
              </a:effectLst>
            </a:endParaRPr>
          </a:p>
        </c:rich>
      </c:tx>
      <c:layout>
        <c:manualLayout>
          <c:xMode val="edge"/>
          <c:yMode val="edge"/>
          <c:x val="0.31269004929650923"/>
          <c:y val="4.8884514435695546E-2"/>
        </c:manualLayout>
      </c:layout>
      <c:overlay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'Loyalty Points Distribution'!$B$5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'Loyalty Points Distribution'!$A$6:$A$9</c:f>
              <c:strCache>
                <c:ptCount val="3"/>
                <c:pt idx="0">
                  <c:v>Basic</c:v>
                </c:pt>
                <c:pt idx="1">
                  <c:v>Premium</c:v>
                </c:pt>
                <c:pt idx="2">
                  <c:v>Standard</c:v>
                </c:pt>
              </c:strCache>
            </c:strRef>
          </c:cat>
          <c:val>
            <c:numRef>
              <c:f>'Loyalty Points Distribution'!$B$6:$B$9</c:f>
              <c:numCache>
                <c:formatCode>General</c:formatCode>
                <c:ptCount val="3"/>
                <c:pt idx="0">
                  <c:v>2559.8482972136221</c:v>
                </c:pt>
                <c:pt idx="1">
                  <c:v>2385.7981927710844</c:v>
                </c:pt>
                <c:pt idx="2">
                  <c:v>2392.1768115942027</c:v>
                </c:pt>
              </c:numCache>
            </c:numRef>
          </c:val>
          <c:extLst>
            <c:ext xmlns:c16="http://schemas.microsoft.com/office/drawing/2014/chart" uri="{C3380CC4-5D6E-409C-BE32-E72D297353CC}">
              <c16:uniqueId val="{00000000-7D59-45A3-94A4-C2DE78476A63}"/>
            </c:ext>
          </c:extLst>
        </c:ser>
        <c:dLbls>
          <c:dLblPos val="inEnd"/>
          <c:showLegendKey val="0"/>
          <c:showVal val="1"/>
          <c:showCatName val="0"/>
          <c:showSerName val="0"/>
          <c:showPercent val="0"/>
          <c:showBubbleSize val="0"/>
        </c:dLbls>
        <c:gapWidth val="65"/>
        <c:axId val="564470192"/>
        <c:axId val="564469712"/>
      </c:barChart>
      <c:catAx>
        <c:axId val="56447019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Subscription</a:t>
                </a:r>
                <a:r>
                  <a:rPr lang="en-US" baseline="0"/>
                  <a:t> Plans</a:t>
                </a:r>
                <a:endParaRPr lang="en-US"/>
              </a:p>
            </c:rich>
          </c:tx>
          <c:layout>
            <c:manualLayout>
              <c:xMode val="edge"/>
              <c:yMode val="edge"/>
              <c:x val="0.2962526381241069"/>
              <c:y val="0.3959623797025371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64469712"/>
        <c:crosses val="autoZero"/>
        <c:auto val="1"/>
        <c:lblAlgn val="ctr"/>
        <c:lblOffset val="100"/>
        <c:noMultiLvlLbl val="0"/>
      </c:catAx>
      <c:valAx>
        <c:axId val="564469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900" b="0" i="0" u="none" strike="noStrike" kern="1200" baseline="0">
                    <a:solidFill>
                      <a:sysClr val="windowText" lastClr="000000">
                        <a:lumMod val="65000"/>
                        <a:lumOff val="35000"/>
                      </a:sysClr>
                    </a:solidFill>
                  </a:rPr>
                  <a:t>Average of Loyalty Points</a:t>
                </a:r>
              </a:p>
            </c:rich>
          </c:tx>
          <c:layout>
            <c:manualLayout>
              <c:xMode val="edge"/>
              <c:yMode val="edge"/>
              <c:x val="0.49785061242344708"/>
              <c:y val="0.87506926217556136"/>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644701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Distribution!PivotTable7</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solidFill>
                  <a:schemeClr val="lt1"/>
                </a:solidFill>
                <a:latin typeface="+mn-lt"/>
                <a:ea typeface="+mn-ea"/>
                <a:cs typeface="+mn-cs"/>
              </a:rPr>
              <a:t>2.Loyalty Points by Engagement Level</a:t>
            </a:r>
            <a:endParaRPr lang="en-US" sz="1400"/>
          </a:p>
        </c:rich>
      </c:tx>
      <c:layout>
        <c:manualLayout>
          <c:xMode val="edge"/>
          <c:yMode val="edge"/>
          <c:x val="0.14321740146854112"/>
          <c:y val="0.10546077573636629"/>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'Loyalty Points Distribution'!$B$22</c:f>
              <c:strCache>
                <c:ptCount val="1"/>
                <c:pt idx="0">
                  <c:v>Average of Loyalty_Points</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'Loyalty Points Distribution'!$A$23:$A$33</c:f>
              <c:strCache>
                <c:ptCount val="10"/>
                <c:pt idx="0">
                  <c:v>10-59</c:v>
                </c:pt>
                <c:pt idx="1">
                  <c:v>60-109</c:v>
                </c:pt>
                <c:pt idx="2">
                  <c:v>110-159</c:v>
                </c:pt>
                <c:pt idx="3">
                  <c:v>160-209</c:v>
                </c:pt>
                <c:pt idx="4">
                  <c:v>210-259</c:v>
                </c:pt>
                <c:pt idx="5">
                  <c:v>260-309</c:v>
                </c:pt>
                <c:pt idx="6">
                  <c:v>310-359</c:v>
                </c:pt>
                <c:pt idx="7">
                  <c:v>360-409</c:v>
                </c:pt>
                <c:pt idx="8">
                  <c:v>410-459</c:v>
                </c:pt>
                <c:pt idx="9">
                  <c:v>460-509</c:v>
                </c:pt>
              </c:strCache>
            </c:strRef>
          </c:cat>
          <c:val>
            <c:numRef>
              <c:f>'Loyalty Points Distribution'!$B$23:$B$33</c:f>
              <c:numCache>
                <c:formatCode>General</c:formatCode>
                <c:ptCount val="10"/>
                <c:pt idx="0">
                  <c:v>2546.9363636363637</c:v>
                </c:pt>
                <c:pt idx="1">
                  <c:v>2471.7752808988762</c:v>
                </c:pt>
                <c:pt idx="2">
                  <c:v>2548.9890109890111</c:v>
                </c:pt>
                <c:pt idx="3">
                  <c:v>2459.0163934426228</c:v>
                </c:pt>
                <c:pt idx="4">
                  <c:v>2244.4361702127658</c:v>
                </c:pt>
                <c:pt idx="5">
                  <c:v>2411.1896551724139</c:v>
                </c:pt>
                <c:pt idx="6">
                  <c:v>2550.59</c:v>
                </c:pt>
                <c:pt idx="7">
                  <c:v>2447.4239130434785</c:v>
                </c:pt>
                <c:pt idx="8">
                  <c:v>2391.330275229358</c:v>
                </c:pt>
                <c:pt idx="9">
                  <c:v>2344.8831168831171</c:v>
                </c:pt>
              </c:numCache>
            </c:numRef>
          </c:val>
          <c:smooth val="0"/>
          <c:extLst>
            <c:ext xmlns:c16="http://schemas.microsoft.com/office/drawing/2014/chart" uri="{C3380CC4-5D6E-409C-BE32-E72D297353CC}">
              <c16:uniqueId val="{00000000-E6D9-4254-878C-F6F62D3AE265}"/>
            </c:ext>
          </c:extLst>
        </c:ser>
        <c:ser>
          <c:idx val="1"/>
          <c:order val="1"/>
          <c:tx>
            <c:strRef>
              <c:f>'Loyalty Points Distribution'!$C$22</c:f>
              <c:strCache>
                <c:ptCount val="1"/>
                <c:pt idx="0">
                  <c:v>Sum of Engagement Percentage from Recommendations</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cat>
            <c:strRef>
              <c:f>'Loyalty Points Distribution'!$A$23:$A$33</c:f>
              <c:strCache>
                <c:ptCount val="10"/>
                <c:pt idx="0">
                  <c:v>10-59</c:v>
                </c:pt>
                <c:pt idx="1">
                  <c:v>60-109</c:v>
                </c:pt>
                <c:pt idx="2">
                  <c:v>110-159</c:v>
                </c:pt>
                <c:pt idx="3">
                  <c:v>160-209</c:v>
                </c:pt>
                <c:pt idx="4">
                  <c:v>210-259</c:v>
                </c:pt>
                <c:pt idx="5">
                  <c:v>260-309</c:v>
                </c:pt>
                <c:pt idx="6">
                  <c:v>310-359</c:v>
                </c:pt>
                <c:pt idx="7">
                  <c:v>360-409</c:v>
                </c:pt>
                <c:pt idx="8">
                  <c:v>410-459</c:v>
                </c:pt>
                <c:pt idx="9">
                  <c:v>460-509</c:v>
                </c:pt>
              </c:strCache>
            </c:strRef>
          </c:cat>
          <c:val>
            <c:numRef>
              <c:f>'Loyalty Points Distribution'!$C$23:$C$33</c:f>
              <c:numCache>
                <c:formatCode>General</c:formatCode>
                <c:ptCount val="10"/>
                <c:pt idx="0">
                  <c:v>22386.347157038774</c:v>
                </c:pt>
                <c:pt idx="1">
                  <c:v>5334.3611699413304</c:v>
                </c:pt>
                <c:pt idx="2">
                  <c:v>3750.5601869355978</c:v>
                </c:pt>
                <c:pt idx="3">
                  <c:v>3393.722388823564</c:v>
                </c:pt>
                <c:pt idx="4">
                  <c:v>1994.1553627160163</c:v>
                </c:pt>
                <c:pt idx="5">
                  <c:v>2005.3011640605264</c:v>
                </c:pt>
                <c:pt idx="6">
                  <c:v>1651.8424822080999</c:v>
                </c:pt>
                <c:pt idx="7">
                  <c:v>1268.1853628674796</c:v>
                </c:pt>
                <c:pt idx="8">
                  <c:v>1256.9765760281755</c:v>
                </c:pt>
                <c:pt idx="9">
                  <c:v>748.55899143720058</c:v>
                </c:pt>
              </c:numCache>
            </c:numRef>
          </c:val>
          <c:smooth val="0"/>
          <c:extLst>
            <c:ext xmlns:c16="http://schemas.microsoft.com/office/drawing/2014/chart" uri="{C3380CC4-5D6E-409C-BE32-E72D297353CC}">
              <c16:uniqueId val="{00000000-6A15-4733-8596-2B1E06D317F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717198224"/>
        <c:axId val="717185264"/>
      </c:lineChart>
      <c:catAx>
        <c:axId val="717198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Watch 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717185264"/>
        <c:crosses val="autoZero"/>
        <c:auto val="1"/>
        <c:lblAlgn val="ctr"/>
        <c:lblOffset val="100"/>
        <c:noMultiLvlLbl val="0"/>
      </c:catAx>
      <c:valAx>
        <c:axId val="7171852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Average of Loyalty Points</a:t>
                </a:r>
              </a:p>
            </c:rich>
          </c:tx>
          <c:layout>
            <c:manualLayout>
              <c:xMode val="edge"/>
              <c:yMode val="edge"/>
              <c:x val="1.9444444444444445E-2"/>
              <c:y val="0.2181470545348498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1719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[Streaming_service_data_Assignment.xlsx]Loyalty Points Distribution!PivotTable8</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3.Loyalty Points Distribution by User</a:t>
            </a:r>
            <a:r>
              <a:rPr lang="en-US"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ID</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'Loyalty Points Distribution'!$B$40</c:f>
              <c:strCache>
                <c:ptCount val="1"/>
                <c:pt idx="0">
                  <c:v>Total</c:v>
                </c:pt>
              </c:strCache>
            </c:strRef>
          </c:tx>
          <c:spPr>
            <a:solidFill>
              <a:schemeClr val="accent2"/>
            </a:solidFill>
            <a:ln>
              <a:noFill/>
            </a:ln>
            <a:effectLst/>
          </c:spPr>
          <c:invertIfNegative val="0"/>
          <c:cat>
            <c:strRef>
              <c:f>'Loyalty Points Distribution'!$A$41:$A$1041</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'Loyalty Points Distribution'!$B$41:$B$1041</c:f>
              <c:numCache>
                <c:formatCode>General</c:formatCode>
                <c:ptCount val="1000"/>
                <c:pt idx="0">
                  <c:v>2043</c:v>
                </c:pt>
                <c:pt idx="1">
                  <c:v>168</c:v>
                </c:pt>
                <c:pt idx="2">
                  <c:v>1017</c:v>
                </c:pt>
                <c:pt idx="3">
                  <c:v>3201</c:v>
                </c:pt>
                <c:pt idx="4">
                  <c:v>3165</c:v>
                </c:pt>
                <c:pt idx="5">
                  <c:v>2023</c:v>
                </c:pt>
                <c:pt idx="6">
                  <c:v>2440</c:v>
                </c:pt>
                <c:pt idx="7">
                  <c:v>73</c:v>
                </c:pt>
                <c:pt idx="8">
                  <c:v>2508</c:v>
                </c:pt>
                <c:pt idx="9">
                  <c:v>1544</c:v>
                </c:pt>
                <c:pt idx="10">
                  <c:v>1348</c:v>
                </c:pt>
                <c:pt idx="11">
                  <c:v>4602</c:v>
                </c:pt>
                <c:pt idx="12">
                  <c:v>1538</c:v>
                </c:pt>
                <c:pt idx="13">
                  <c:v>1068</c:v>
                </c:pt>
                <c:pt idx="14">
                  <c:v>4976</c:v>
                </c:pt>
                <c:pt idx="15">
                  <c:v>1312</c:v>
                </c:pt>
                <c:pt idx="16">
                  <c:v>3842</c:v>
                </c:pt>
                <c:pt idx="17">
                  <c:v>668</c:v>
                </c:pt>
                <c:pt idx="18">
                  <c:v>913</c:v>
                </c:pt>
                <c:pt idx="19">
                  <c:v>771</c:v>
                </c:pt>
                <c:pt idx="20">
                  <c:v>1413</c:v>
                </c:pt>
                <c:pt idx="21">
                  <c:v>2390</c:v>
                </c:pt>
                <c:pt idx="22">
                  <c:v>2050</c:v>
                </c:pt>
                <c:pt idx="23">
                  <c:v>1363</c:v>
                </c:pt>
                <c:pt idx="24">
                  <c:v>4517</c:v>
                </c:pt>
                <c:pt idx="25">
                  <c:v>3807</c:v>
                </c:pt>
                <c:pt idx="26">
                  <c:v>110</c:v>
                </c:pt>
                <c:pt idx="27">
                  <c:v>2780</c:v>
                </c:pt>
                <c:pt idx="28">
                  <c:v>1581</c:v>
                </c:pt>
                <c:pt idx="29">
                  <c:v>2385</c:v>
                </c:pt>
                <c:pt idx="30">
                  <c:v>3003</c:v>
                </c:pt>
                <c:pt idx="31">
                  <c:v>4116</c:v>
                </c:pt>
                <c:pt idx="32">
                  <c:v>1870</c:v>
                </c:pt>
                <c:pt idx="33">
                  <c:v>212</c:v>
                </c:pt>
                <c:pt idx="34">
                  <c:v>2390</c:v>
                </c:pt>
                <c:pt idx="35">
                  <c:v>4127</c:v>
                </c:pt>
                <c:pt idx="36">
                  <c:v>809</c:v>
                </c:pt>
                <c:pt idx="37">
                  <c:v>4020</c:v>
                </c:pt>
                <c:pt idx="38">
                  <c:v>2395</c:v>
                </c:pt>
                <c:pt idx="39">
                  <c:v>2615</c:v>
                </c:pt>
                <c:pt idx="40">
                  <c:v>804</c:v>
                </c:pt>
                <c:pt idx="41">
                  <c:v>2547</c:v>
                </c:pt>
                <c:pt idx="42">
                  <c:v>3925</c:v>
                </c:pt>
                <c:pt idx="43">
                  <c:v>4537</c:v>
                </c:pt>
                <c:pt idx="44">
                  <c:v>106</c:v>
                </c:pt>
                <c:pt idx="45">
                  <c:v>1110</c:v>
                </c:pt>
                <c:pt idx="46">
                  <c:v>3398</c:v>
                </c:pt>
                <c:pt idx="47">
                  <c:v>756</c:v>
                </c:pt>
                <c:pt idx="48">
                  <c:v>1690</c:v>
                </c:pt>
                <c:pt idx="49">
                  <c:v>1367</c:v>
                </c:pt>
                <c:pt idx="50">
                  <c:v>1258</c:v>
                </c:pt>
                <c:pt idx="51">
                  <c:v>3499</c:v>
                </c:pt>
                <c:pt idx="52">
                  <c:v>4873</c:v>
                </c:pt>
                <c:pt idx="53">
                  <c:v>3953</c:v>
                </c:pt>
                <c:pt idx="54">
                  <c:v>1428</c:v>
                </c:pt>
                <c:pt idx="55">
                  <c:v>4245</c:v>
                </c:pt>
                <c:pt idx="56">
                  <c:v>3633</c:v>
                </c:pt>
                <c:pt idx="57">
                  <c:v>1917</c:v>
                </c:pt>
                <c:pt idx="58">
                  <c:v>185</c:v>
                </c:pt>
                <c:pt idx="59">
                  <c:v>228</c:v>
                </c:pt>
                <c:pt idx="60">
                  <c:v>4566</c:v>
                </c:pt>
                <c:pt idx="61">
                  <c:v>144</c:v>
                </c:pt>
                <c:pt idx="62">
                  <c:v>2805</c:v>
                </c:pt>
                <c:pt idx="63">
                  <c:v>4518</c:v>
                </c:pt>
                <c:pt idx="64">
                  <c:v>2356</c:v>
                </c:pt>
                <c:pt idx="65">
                  <c:v>4511</c:v>
                </c:pt>
                <c:pt idx="66">
                  <c:v>3630</c:v>
                </c:pt>
                <c:pt idx="67">
                  <c:v>3574</c:v>
                </c:pt>
                <c:pt idx="68">
                  <c:v>344</c:v>
                </c:pt>
                <c:pt idx="69">
                  <c:v>1925</c:v>
                </c:pt>
                <c:pt idx="70">
                  <c:v>1013</c:v>
                </c:pt>
                <c:pt idx="71">
                  <c:v>3118</c:v>
                </c:pt>
                <c:pt idx="72">
                  <c:v>4111</c:v>
                </c:pt>
                <c:pt idx="73">
                  <c:v>256</c:v>
                </c:pt>
                <c:pt idx="74">
                  <c:v>4589</c:v>
                </c:pt>
                <c:pt idx="75">
                  <c:v>245</c:v>
                </c:pt>
                <c:pt idx="76">
                  <c:v>3161</c:v>
                </c:pt>
                <c:pt idx="77">
                  <c:v>1311</c:v>
                </c:pt>
                <c:pt idx="78">
                  <c:v>3</c:v>
                </c:pt>
                <c:pt idx="79">
                  <c:v>1442</c:v>
                </c:pt>
                <c:pt idx="80">
                  <c:v>1351</c:v>
                </c:pt>
                <c:pt idx="81">
                  <c:v>3697</c:v>
                </c:pt>
                <c:pt idx="82">
                  <c:v>3173</c:v>
                </c:pt>
                <c:pt idx="83">
                  <c:v>941</c:v>
                </c:pt>
                <c:pt idx="84">
                  <c:v>2336</c:v>
                </c:pt>
                <c:pt idx="85">
                  <c:v>1341</c:v>
                </c:pt>
                <c:pt idx="86">
                  <c:v>1250</c:v>
                </c:pt>
                <c:pt idx="87">
                  <c:v>1271</c:v>
                </c:pt>
                <c:pt idx="88">
                  <c:v>2643</c:v>
                </c:pt>
                <c:pt idx="89">
                  <c:v>55</c:v>
                </c:pt>
                <c:pt idx="90">
                  <c:v>1692</c:v>
                </c:pt>
                <c:pt idx="91">
                  <c:v>4650</c:v>
                </c:pt>
                <c:pt idx="92">
                  <c:v>2864</c:v>
                </c:pt>
                <c:pt idx="93">
                  <c:v>1835</c:v>
                </c:pt>
                <c:pt idx="94">
                  <c:v>2596</c:v>
                </c:pt>
                <c:pt idx="95">
                  <c:v>4400</c:v>
                </c:pt>
                <c:pt idx="96">
                  <c:v>3599</c:v>
                </c:pt>
                <c:pt idx="97">
                  <c:v>2394</c:v>
                </c:pt>
                <c:pt idx="98">
                  <c:v>424</c:v>
                </c:pt>
                <c:pt idx="99">
                  <c:v>188</c:v>
                </c:pt>
                <c:pt idx="100">
                  <c:v>3366</c:v>
                </c:pt>
                <c:pt idx="101">
                  <c:v>2785</c:v>
                </c:pt>
                <c:pt idx="102">
                  <c:v>4235</c:v>
                </c:pt>
                <c:pt idx="103">
                  <c:v>1764</c:v>
                </c:pt>
                <c:pt idx="104">
                  <c:v>631</c:v>
                </c:pt>
                <c:pt idx="105">
                  <c:v>876</c:v>
                </c:pt>
                <c:pt idx="106">
                  <c:v>172</c:v>
                </c:pt>
                <c:pt idx="107">
                  <c:v>3463</c:v>
                </c:pt>
                <c:pt idx="108">
                  <c:v>4134</c:v>
                </c:pt>
                <c:pt idx="109">
                  <c:v>2560</c:v>
                </c:pt>
                <c:pt idx="110">
                  <c:v>4164</c:v>
                </c:pt>
                <c:pt idx="111">
                  <c:v>4317</c:v>
                </c:pt>
                <c:pt idx="112">
                  <c:v>4626</c:v>
                </c:pt>
                <c:pt idx="113">
                  <c:v>1311</c:v>
                </c:pt>
                <c:pt idx="114">
                  <c:v>1982</c:v>
                </c:pt>
                <c:pt idx="115">
                  <c:v>4201</c:v>
                </c:pt>
                <c:pt idx="116">
                  <c:v>2620</c:v>
                </c:pt>
                <c:pt idx="117">
                  <c:v>2381</c:v>
                </c:pt>
                <c:pt idx="118">
                  <c:v>4873</c:v>
                </c:pt>
                <c:pt idx="119">
                  <c:v>412</c:v>
                </c:pt>
                <c:pt idx="120">
                  <c:v>4651</c:v>
                </c:pt>
                <c:pt idx="121">
                  <c:v>164</c:v>
                </c:pt>
                <c:pt idx="122">
                  <c:v>3332</c:v>
                </c:pt>
                <c:pt idx="123">
                  <c:v>1835</c:v>
                </c:pt>
                <c:pt idx="124">
                  <c:v>4633</c:v>
                </c:pt>
                <c:pt idx="125">
                  <c:v>2323</c:v>
                </c:pt>
                <c:pt idx="126">
                  <c:v>3596</c:v>
                </c:pt>
                <c:pt idx="127">
                  <c:v>2695</c:v>
                </c:pt>
                <c:pt idx="128">
                  <c:v>3815</c:v>
                </c:pt>
                <c:pt idx="129">
                  <c:v>2397</c:v>
                </c:pt>
                <c:pt idx="130">
                  <c:v>4792</c:v>
                </c:pt>
                <c:pt idx="131">
                  <c:v>3308</c:v>
                </c:pt>
                <c:pt idx="132">
                  <c:v>2559</c:v>
                </c:pt>
                <c:pt idx="133">
                  <c:v>111</c:v>
                </c:pt>
                <c:pt idx="134">
                  <c:v>1155</c:v>
                </c:pt>
                <c:pt idx="135">
                  <c:v>1404</c:v>
                </c:pt>
                <c:pt idx="136">
                  <c:v>428</c:v>
                </c:pt>
                <c:pt idx="137">
                  <c:v>4632</c:v>
                </c:pt>
                <c:pt idx="138">
                  <c:v>1856</c:v>
                </c:pt>
                <c:pt idx="139">
                  <c:v>421</c:v>
                </c:pt>
                <c:pt idx="140">
                  <c:v>681</c:v>
                </c:pt>
                <c:pt idx="141">
                  <c:v>53</c:v>
                </c:pt>
                <c:pt idx="142">
                  <c:v>4509</c:v>
                </c:pt>
                <c:pt idx="143">
                  <c:v>1375</c:v>
                </c:pt>
                <c:pt idx="144">
                  <c:v>3020</c:v>
                </c:pt>
                <c:pt idx="145">
                  <c:v>1960</c:v>
                </c:pt>
                <c:pt idx="146">
                  <c:v>4566</c:v>
                </c:pt>
                <c:pt idx="147">
                  <c:v>2925</c:v>
                </c:pt>
                <c:pt idx="148">
                  <c:v>599</c:v>
                </c:pt>
                <c:pt idx="149">
                  <c:v>428</c:v>
                </c:pt>
                <c:pt idx="150">
                  <c:v>2864</c:v>
                </c:pt>
                <c:pt idx="151">
                  <c:v>3003</c:v>
                </c:pt>
                <c:pt idx="152">
                  <c:v>274</c:v>
                </c:pt>
                <c:pt idx="153">
                  <c:v>1784</c:v>
                </c:pt>
                <c:pt idx="154">
                  <c:v>2409</c:v>
                </c:pt>
                <c:pt idx="155">
                  <c:v>99</c:v>
                </c:pt>
                <c:pt idx="156">
                  <c:v>3151</c:v>
                </c:pt>
                <c:pt idx="157">
                  <c:v>68</c:v>
                </c:pt>
                <c:pt idx="158">
                  <c:v>3379</c:v>
                </c:pt>
                <c:pt idx="159">
                  <c:v>2878</c:v>
                </c:pt>
                <c:pt idx="160">
                  <c:v>3213</c:v>
                </c:pt>
                <c:pt idx="161">
                  <c:v>354</c:v>
                </c:pt>
                <c:pt idx="162">
                  <c:v>296</c:v>
                </c:pt>
                <c:pt idx="163">
                  <c:v>1201</c:v>
                </c:pt>
                <c:pt idx="164">
                  <c:v>4348</c:v>
                </c:pt>
                <c:pt idx="165">
                  <c:v>4465</c:v>
                </c:pt>
                <c:pt idx="166">
                  <c:v>944</c:v>
                </c:pt>
                <c:pt idx="167">
                  <c:v>4635</c:v>
                </c:pt>
                <c:pt idx="168">
                  <c:v>786</c:v>
                </c:pt>
                <c:pt idx="169">
                  <c:v>3741</c:v>
                </c:pt>
                <c:pt idx="170">
                  <c:v>1934</c:v>
                </c:pt>
                <c:pt idx="171">
                  <c:v>2460</c:v>
                </c:pt>
                <c:pt idx="172">
                  <c:v>732</c:v>
                </c:pt>
                <c:pt idx="173">
                  <c:v>402</c:v>
                </c:pt>
                <c:pt idx="174">
                  <c:v>2538</c:v>
                </c:pt>
                <c:pt idx="175">
                  <c:v>4004</c:v>
                </c:pt>
                <c:pt idx="176">
                  <c:v>3859</c:v>
                </c:pt>
                <c:pt idx="177">
                  <c:v>2124</c:v>
                </c:pt>
                <c:pt idx="178">
                  <c:v>3069</c:v>
                </c:pt>
                <c:pt idx="179">
                  <c:v>3834</c:v>
                </c:pt>
                <c:pt idx="180">
                  <c:v>4497</c:v>
                </c:pt>
                <c:pt idx="181">
                  <c:v>3510</c:v>
                </c:pt>
                <c:pt idx="182">
                  <c:v>4922</c:v>
                </c:pt>
                <c:pt idx="183">
                  <c:v>368</c:v>
                </c:pt>
                <c:pt idx="184">
                  <c:v>213</c:v>
                </c:pt>
                <c:pt idx="185">
                  <c:v>1042</c:v>
                </c:pt>
                <c:pt idx="186">
                  <c:v>1290</c:v>
                </c:pt>
                <c:pt idx="187">
                  <c:v>718</c:v>
                </c:pt>
                <c:pt idx="188">
                  <c:v>3607</c:v>
                </c:pt>
                <c:pt idx="189">
                  <c:v>4048</c:v>
                </c:pt>
                <c:pt idx="190">
                  <c:v>4685</c:v>
                </c:pt>
                <c:pt idx="191">
                  <c:v>1926</c:v>
                </c:pt>
                <c:pt idx="192">
                  <c:v>4291</c:v>
                </c:pt>
                <c:pt idx="193">
                  <c:v>2759</c:v>
                </c:pt>
                <c:pt idx="194">
                  <c:v>1823</c:v>
                </c:pt>
                <c:pt idx="195">
                  <c:v>4307</c:v>
                </c:pt>
                <c:pt idx="196">
                  <c:v>3702</c:v>
                </c:pt>
                <c:pt idx="197">
                  <c:v>2346</c:v>
                </c:pt>
                <c:pt idx="198">
                  <c:v>2914</c:v>
                </c:pt>
                <c:pt idx="199">
                  <c:v>3039</c:v>
                </c:pt>
                <c:pt idx="200">
                  <c:v>711</c:v>
                </c:pt>
                <c:pt idx="201">
                  <c:v>2554</c:v>
                </c:pt>
                <c:pt idx="202">
                  <c:v>4851</c:v>
                </c:pt>
                <c:pt idx="203">
                  <c:v>755</c:v>
                </c:pt>
                <c:pt idx="204">
                  <c:v>2760</c:v>
                </c:pt>
                <c:pt idx="205">
                  <c:v>1882</c:v>
                </c:pt>
                <c:pt idx="206">
                  <c:v>167</c:v>
                </c:pt>
                <c:pt idx="207">
                  <c:v>613</c:v>
                </c:pt>
                <c:pt idx="208">
                  <c:v>2234</c:v>
                </c:pt>
                <c:pt idx="209">
                  <c:v>1340</c:v>
                </c:pt>
                <c:pt idx="210">
                  <c:v>4672</c:v>
                </c:pt>
                <c:pt idx="211">
                  <c:v>4378</c:v>
                </c:pt>
                <c:pt idx="212">
                  <c:v>948</c:v>
                </c:pt>
                <c:pt idx="213">
                  <c:v>1108</c:v>
                </c:pt>
                <c:pt idx="214">
                  <c:v>3516</c:v>
                </c:pt>
                <c:pt idx="215">
                  <c:v>2407</c:v>
                </c:pt>
                <c:pt idx="216">
                  <c:v>292</c:v>
                </c:pt>
                <c:pt idx="217">
                  <c:v>2657</c:v>
                </c:pt>
                <c:pt idx="218">
                  <c:v>3836</c:v>
                </c:pt>
                <c:pt idx="219">
                  <c:v>3698</c:v>
                </c:pt>
                <c:pt idx="220">
                  <c:v>3085</c:v>
                </c:pt>
                <c:pt idx="221">
                  <c:v>4729</c:v>
                </c:pt>
                <c:pt idx="222">
                  <c:v>1094</c:v>
                </c:pt>
                <c:pt idx="223">
                  <c:v>4835</c:v>
                </c:pt>
                <c:pt idx="224">
                  <c:v>2132</c:v>
                </c:pt>
                <c:pt idx="225">
                  <c:v>3476</c:v>
                </c:pt>
                <c:pt idx="226">
                  <c:v>3758</c:v>
                </c:pt>
                <c:pt idx="227">
                  <c:v>995</c:v>
                </c:pt>
                <c:pt idx="228">
                  <c:v>96</c:v>
                </c:pt>
                <c:pt idx="229">
                  <c:v>4332</c:v>
                </c:pt>
                <c:pt idx="230">
                  <c:v>1005</c:v>
                </c:pt>
                <c:pt idx="231">
                  <c:v>459</c:v>
                </c:pt>
                <c:pt idx="232">
                  <c:v>3496</c:v>
                </c:pt>
                <c:pt idx="233">
                  <c:v>4076</c:v>
                </c:pt>
                <c:pt idx="234">
                  <c:v>3254</c:v>
                </c:pt>
                <c:pt idx="235">
                  <c:v>2432</c:v>
                </c:pt>
                <c:pt idx="236">
                  <c:v>639</c:v>
                </c:pt>
                <c:pt idx="237">
                  <c:v>1526</c:v>
                </c:pt>
                <c:pt idx="238">
                  <c:v>3059</c:v>
                </c:pt>
                <c:pt idx="239">
                  <c:v>1792</c:v>
                </c:pt>
                <c:pt idx="240">
                  <c:v>214</c:v>
                </c:pt>
                <c:pt idx="241">
                  <c:v>3702</c:v>
                </c:pt>
                <c:pt idx="242">
                  <c:v>941</c:v>
                </c:pt>
                <c:pt idx="243">
                  <c:v>2676</c:v>
                </c:pt>
                <c:pt idx="244">
                  <c:v>3211</c:v>
                </c:pt>
                <c:pt idx="245">
                  <c:v>3379</c:v>
                </c:pt>
                <c:pt idx="246">
                  <c:v>2067</c:v>
                </c:pt>
                <c:pt idx="247">
                  <c:v>4333</c:v>
                </c:pt>
                <c:pt idx="248">
                  <c:v>1252</c:v>
                </c:pt>
                <c:pt idx="249">
                  <c:v>4963</c:v>
                </c:pt>
                <c:pt idx="250">
                  <c:v>2163</c:v>
                </c:pt>
                <c:pt idx="251">
                  <c:v>4435</c:v>
                </c:pt>
                <c:pt idx="252">
                  <c:v>1095</c:v>
                </c:pt>
                <c:pt idx="253">
                  <c:v>4072</c:v>
                </c:pt>
                <c:pt idx="254">
                  <c:v>1309</c:v>
                </c:pt>
                <c:pt idx="255">
                  <c:v>4414</c:v>
                </c:pt>
                <c:pt idx="256">
                  <c:v>2706</c:v>
                </c:pt>
                <c:pt idx="257">
                  <c:v>2400</c:v>
                </c:pt>
                <c:pt idx="258">
                  <c:v>615</c:v>
                </c:pt>
                <c:pt idx="259">
                  <c:v>564</c:v>
                </c:pt>
                <c:pt idx="260">
                  <c:v>239</c:v>
                </c:pt>
                <c:pt idx="261">
                  <c:v>3445</c:v>
                </c:pt>
                <c:pt idx="262">
                  <c:v>3282</c:v>
                </c:pt>
                <c:pt idx="263">
                  <c:v>2098</c:v>
                </c:pt>
                <c:pt idx="264">
                  <c:v>3314</c:v>
                </c:pt>
                <c:pt idx="265">
                  <c:v>3696</c:v>
                </c:pt>
                <c:pt idx="266">
                  <c:v>74</c:v>
                </c:pt>
                <c:pt idx="267">
                  <c:v>2624</c:v>
                </c:pt>
                <c:pt idx="268">
                  <c:v>4117</c:v>
                </c:pt>
                <c:pt idx="269">
                  <c:v>3633</c:v>
                </c:pt>
                <c:pt idx="270">
                  <c:v>2938</c:v>
                </c:pt>
                <c:pt idx="271">
                  <c:v>1580</c:v>
                </c:pt>
                <c:pt idx="272">
                  <c:v>2886</c:v>
                </c:pt>
                <c:pt idx="273">
                  <c:v>2536</c:v>
                </c:pt>
                <c:pt idx="274">
                  <c:v>3015</c:v>
                </c:pt>
                <c:pt idx="275">
                  <c:v>1135</c:v>
                </c:pt>
                <c:pt idx="276">
                  <c:v>1912</c:v>
                </c:pt>
                <c:pt idx="277">
                  <c:v>2213</c:v>
                </c:pt>
                <c:pt idx="278">
                  <c:v>1628</c:v>
                </c:pt>
                <c:pt idx="279">
                  <c:v>2238</c:v>
                </c:pt>
                <c:pt idx="280">
                  <c:v>2714</c:v>
                </c:pt>
                <c:pt idx="281">
                  <c:v>670</c:v>
                </c:pt>
                <c:pt idx="282">
                  <c:v>1506</c:v>
                </c:pt>
                <c:pt idx="283">
                  <c:v>3003</c:v>
                </c:pt>
                <c:pt idx="284">
                  <c:v>1364</c:v>
                </c:pt>
                <c:pt idx="285">
                  <c:v>1882</c:v>
                </c:pt>
                <c:pt idx="286">
                  <c:v>2583</c:v>
                </c:pt>
                <c:pt idx="287">
                  <c:v>3730</c:v>
                </c:pt>
                <c:pt idx="288">
                  <c:v>1926</c:v>
                </c:pt>
                <c:pt idx="289">
                  <c:v>561</c:v>
                </c:pt>
                <c:pt idx="290">
                  <c:v>4400</c:v>
                </c:pt>
                <c:pt idx="291">
                  <c:v>3610</c:v>
                </c:pt>
                <c:pt idx="292">
                  <c:v>996</c:v>
                </c:pt>
                <c:pt idx="293">
                  <c:v>340</c:v>
                </c:pt>
                <c:pt idx="294">
                  <c:v>1911</c:v>
                </c:pt>
                <c:pt idx="295">
                  <c:v>4162</c:v>
                </c:pt>
                <c:pt idx="296">
                  <c:v>318</c:v>
                </c:pt>
                <c:pt idx="297">
                  <c:v>4920</c:v>
                </c:pt>
                <c:pt idx="298">
                  <c:v>4702</c:v>
                </c:pt>
                <c:pt idx="299">
                  <c:v>1176</c:v>
                </c:pt>
                <c:pt idx="300">
                  <c:v>1824</c:v>
                </c:pt>
                <c:pt idx="301">
                  <c:v>4783</c:v>
                </c:pt>
                <c:pt idx="302">
                  <c:v>868</c:v>
                </c:pt>
                <c:pt idx="303">
                  <c:v>60</c:v>
                </c:pt>
                <c:pt idx="304">
                  <c:v>1744</c:v>
                </c:pt>
                <c:pt idx="305">
                  <c:v>2521</c:v>
                </c:pt>
                <c:pt idx="306">
                  <c:v>3433</c:v>
                </c:pt>
                <c:pt idx="307">
                  <c:v>1243</c:v>
                </c:pt>
                <c:pt idx="308">
                  <c:v>3354</c:v>
                </c:pt>
                <c:pt idx="309">
                  <c:v>1299</c:v>
                </c:pt>
                <c:pt idx="310">
                  <c:v>4726</c:v>
                </c:pt>
                <c:pt idx="311">
                  <c:v>3815</c:v>
                </c:pt>
                <c:pt idx="312">
                  <c:v>1058</c:v>
                </c:pt>
                <c:pt idx="313">
                  <c:v>1411</c:v>
                </c:pt>
                <c:pt idx="314">
                  <c:v>3508</c:v>
                </c:pt>
                <c:pt idx="315">
                  <c:v>1486</c:v>
                </c:pt>
                <c:pt idx="316">
                  <c:v>2083</c:v>
                </c:pt>
                <c:pt idx="317">
                  <c:v>496</c:v>
                </c:pt>
                <c:pt idx="318">
                  <c:v>2576</c:v>
                </c:pt>
                <c:pt idx="319">
                  <c:v>4269</c:v>
                </c:pt>
                <c:pt idx="320">
                  <c:v>4691</c:v>
                </c:pt>
                <c:pt idx="321">
                  <c:v>4889</c:v>
                </c:pt>
                <c:pt idx="322">
                  <c:v>3411</c:v>
                </c:pt>
                <c:pt idx="323">
                  <c:v>4008</c:v>
                </c:pt>
                <c:pt idx="324">
                  <c:v>4273</c:v>
                </c:pt>
                <c:pt idx="325">
                  <c:v>1360</c:v>
                </c:pt>
                <c:pt idx="326">
                  <c:v>3840</c:v>
                </c:pt>
                <c:pt idx="327">
                  <c:v>585</c:v>
                </c:pt>
                <c:pt idx="328">
                  <c:v>2370</c:v>
                </c:pt>
                <c:pt idx="329">
                  <c:v>4236</c:v>
                </c:pt>
                <c:pt idx="330">
                  <c:v>3182</c:v>
                </c:pt>
                <c:pt idx="331">
                  <c:v>450</c:v>
                </c:pt>
                <c:pt idx="332">
                  <c:v>1858</c:v>
                </c:pt>
                <c:pt idx="333">
                  <c:v>2761</c:v>
                </c:pt>
                <c:pt idx="334">
                  <c:v>647</c:v>
                </c:pt>
                <c:pt idx="335">
                  <c:v>2728</c:v>
                </c:pt>
                <c:pt idx="336">
                  <c:v>1520</c:v>
                </c:pt>
                <c:pt idx="337">
                  <c:v>4062</c:v>
                </c:pt>
                <c:pt idx="338">
                  <c:v>2853</c:v>
                </c:pt>
                <c:pt idx="339">
                  <c:v>837</c:v>
                </c:pt>
                <c:pt idx="340">
                  <c:v>1317</c:v>
                </c:pt>
                <c:pt idx="341">
                  <c:v>4108</c:v>
                </c:pt>
                <c:pt idx="342">
                  <c:v>2022</c:v>
                </c:pt>
                <c:pt idx="343">
                  <c:v>1782</c:v>
                </c:pt>
                <c:pt idx="344">
                  <c:v>633</c:v>
                </c:pt>
                <c:pt idx="345">
                  <c:v>2102</c:v>
                </c:pt>
                <c:pt idx="346">
                  <c:v>2572</c:v>
                </c:pt>
                <c:pt idx="347">
                  <c:v>527</c:v>
                </c:pt>
                <c:pt idx="348">
                  <c:v>1238</c:v>
                </c:pt>
                <c:pt idx="349">
                  <c:v>473</c:v>
                </c:pt>
                <c:pt idx="350">
                  <c:v>2088</c:v>
                </c:pt>
                <c:pt idx="351">
                  <c:v>4155</c:v>
                </c:pt>
                <c:pt idx="352">
                  <c:v>1285</c:v>
                </c:pt>
                <c:pt idx="353">
                  <c:v>1180</c:v>
                </c:pt>
                <c:pt idx="354">
                  <c:v>1485</c:v>
                </c:pt>
                <c:pt idx="355">
                  <c:v>3865</c:v>
                </c:pt>
                <c:pt idx="356">
                  <c:v>4358</c:v>
                </c:pt>
                <c:pt idx="357">
                  <c:v>4980</c:v>
                </c:pt>
                <c:pt idx="358">
                  <c:v>3289</c:v>
                </c:pt>
                <c:pt idx="359">
                  <c:v>4971</c:v>
                </c:pt>
                <c:pt idx="360">
                  <c:v>1986</c:v>
                </c:pt>
                <c:pt idx="361">
                  <c:v>1542</c:v>
                </c:pt>
                <c:pt idx="362">
                  <c:v>3923</c:v>
                </c:pt>
                <c:pt idx="363">
                  <c:v>15</c:v>
                </c:pt>
                <c:pt idx="364">
                  <c:v>1547</c:v>
                </c:pt>
                <c:pt idx="365">
                  <c:v>4193</c:v>
                </c:pt>
                <c:pt idx="366">
                  <c:v>4906</c:v>
                </c:pt>
                <c:pt idx="367">
                  <c:v>4127</c:v>
                </c:pt>
                <c:pt idx="368">
                  <c:v>1702</c:v>
                </c:pt>
                <c:pt idx="369">
                  <c:v>4445</c:v>
                </c:pt>
                <c:pt idx="370">
                  <c:v>2388</c:v>
                </c:pt>
                <c:pt idx="371">
                  <c:v>749</c:v>
                </c:pt>
                <c:pt idx="372">
                  <c:v>4935</c:v>
                </c:pt>
                <c:pt idx="373">
                  <c:v>1127</c:v>
                </c:pt>
                <c:pt idx="374">
                  <c:v>1734</c:v>
                </c:pt>
                <c:pt idx="375">
                  <c:v>2409</c:v>
                </c:pt>
                <c:pt idx="376">
                  <c:v>727</c:v>
                </c:pt>
                <c:pt idx="377">
                  <c:v>3589</c:v>
                </c:pt>
                <c:pt idx="378">
                  <c:v>3290</c:v>
                </c:pt>
                <c:pt idx="379">
                  <c:v>3113</c:v>
                </c:pt>
                <c:pt idx="380">
                  <c:v>3966</c:v>
                </c:pt>
                <c:pt idx="381">
                  <c:v>3843</c:v>
                </c:pt>
                <c:pt idx="382">
                  <c:v>371</c:v>
                </c:pt>
                <c:pt idx="383">
                  <c:v>2193</c:v>
                </c:pt>
                <c:pt idx="384">
                  <c:v>3079</c:v>
                </c:pt>
                <c:pt idx="385">
                  <c:v>4800</c:v>
                </c:pt>
                <c:pt idx="386">
                  <c:v>4293</c:v>
                </c:pt>
                <c:pt idx="387">
                  <c:v>4505</c:v>
                </c:pt>
                <c:pt idx="388">
                  <c:v>1050</c:v>
                </c:pt>
                <c:pt idx="389">
                  <c:v>1906</c:v>
                </c:pt>
                <c:pt idx="390">
                  <c:v>1674</c:v>
                </c:pt>
                <c:pt idx="391">
                  <c:v>3568</c:v>
                </c:pt>
                <c:pt idx="392">
                  <c:v>4438</c:v>
                </c:pt>
                <c:pt idx="393">
                  <c:v>62</c:v>
                </c:pt>
                <c:pt idx="394">
                  <c:v>1683</c:v>
                </c:pt>
                <c:pt idx="395">
                  <c:v>1556</c:v>
                </c:pt>
                <c:pt idx="396">
                  <c:v>772</c:v>
                </c:pt>
                <c:pt idx="397">
                  <c:v>2288</c:v>
                </c:pt>
                <c:pt idx="398">
                  <c:v>2830</c:v>
                </c:pt>
                <c:pt idx="399">
                  <c:v>4513</c:v>
                </c:pt>
                <c:pt idx="400">
                  <c:v>165</c:v>
                </c:pt>
                <c:pt idx="401">
                  <c:v>4552</c:v>
                </c:pt>
                <c:pt idx="402">
                  <c:v>4421</c:v>
                </c:pt>
                <c:pt idx="403">
                  <c:v>2328</c:v>
                </c:pt>
                <c:pt idx="404">
                  <c:v>4185</c:v>
                </c:pt>
                <c:pt idx="405">
                  <c:v>2377</c:v>
                </c:pt>
                <c:pt idx="406">
                  <c:v>3437</c:v>
                </c:pt>
                <c:pt idx="407">
                  <c:v>1584</c:v>
                </c:pt>
                <c:pt idx="408">
                  <c:v>2138</c:v>
                </c:pt>
                <c:pt idx="409">
                  <c:v>4883</c:v>
                </c:pt>
                <c:pt idx="410">
                  <c:v>314</c:v>
                </c:pt>
                <c:pt idx="411">
                  <c:v>4659</c:v>
                </c:pt>
                <c:pt idx="412">
                  <c:v>2406</c:v>
                </c:pt>
                <c:pt idx="413">
                  <c:v>3425</c:v>
                </c:pt>
                <c:pt idx="414">
                  <c:v>2029</c:v>
                </c:pt>
                <c:pt idx="415">
                  <c:v>1531</c:v>
                </c:pt>
                <c:pt idx="416">
                  <c:v>2284</c:v>
                </c:pt>
                <c:pt idx="417">
                  <c:v>1000</c:v>
                </c:pt>
                <c:pt idx="418">
                  <c:v>3980</c:v>
                </c:pt>
                <c:pt idx="419">
                  <c:v>2164</c:v>
                </c:pt>
                <c:pt idx="420">
                  <c:v>1756</c:v>
                </c:pt>
                <c:pt idx="421">
                  <c:v>2779</c:v>
                </c:pt>
                <c:pt idx="422">
                  <c:v>4177</c:v>
                </c:pt>
                <c:pt idx="423">
                  <c:v>4397</c:v>
                </c:pt>
                <c:pt idx="424">
                  <c:v>2657</c:v>
                </c:pt>
                <c:pt idx="425">
                  <c:v>72</c:v>
                </c:pt>
                <c:pt idx="426">
                  <c:v>3197</c:v>
                </c:pt>
                <c:pt idx="427">
                  <c:v>967</c:v>
                </c:pt>
                <c:pt idx="428">
                  <c:v>2964</c:v>
                </c:pt>
                <c:pt idx="429">
                  <c:v>1577</c:v>
                </c:pt>
                <c:pt idx="430">
                  <c:v>2575</c:v>
                </c:pt>
                <c:pt idx="431">
                  <c:v>1254</c:v>
                </c:pt>
                <c:pt idx="432">
                  <c:v>3100</c:v>
                </c:pt>
                <c:pt idx="433">
                  <c:v>3604</c:v>
                </c:pt>
                <c:pt idx="434">
                  <c:v>47</c:v>
                </c:pt>
                <c:pt idx="435">
                  <c:v>234</c:v>
                </c:pt>
                <c:pt idx="436">
                  <c:v>1946</c:v>
                </c:pt>
                <c:pt idx="437">
                  <c:v>1525</c:v>
                </c:pt>
                <c:pt idx="438">
                  <c:v>1510</c:v>
                </c:pt>
                <c:pt idx="439">
                  <c:v>1080</c:v>
                </c:pt>
                <c:pt idx="440">
                  <c:v>333</c:v>
                </c:pt>
                <c:pt idx="441">
                  <c:v>2866</c:v>
                </c:pt>
                <c:pt idx="442">
                  <c:v>428</c:v>
                </c:pt>
                <c:pt idx="443">
                  <c:v>1529</c:v>
                </c:pt>
                <c:pt idx="444">
                  <c:v>732</c:v>
                </c:pt>
                <c:pt idx="445">
                  <c:v>3928</c:v>
                </c:pt>
                <c:pt idx="446">
                  <c:v>1365</c:v>
                </c:pt>
                <c:pt idx="447">
                  <c:v>2872</c:v>
                </c:pt>
                <c:pt idx="448">
                  <c:v>954</c:v>
                </c:pt>
                <c:pt idx="449">
                  <c:v>3505</c:v>
                </c:pt>
                <c:pt idx="450">
                  <c:v>1518</c:v>
                </c:pt>
                <c:pt idx="451">
                  <c:v>4655</c:v>
                </c:pt>
                <c:pt idx="452">
                  <c:v>952</c:v>
                </c:pt>
                <c:pt idx="453">
                  <c:v>119</c:v>
                </c:pt>
                <c:pt idx="454">
                  <c:v>4868</c:v>
                </c:pt>
                <c:pt idx="455">
                  <c:v>1713</c:v>
                </c:pt>
                <c:pt idx="456">
                  <c:v>4486</c:v>
                </c:pt>
                <c:pt idx="457">
                  <c:v>3975</c:v>
                </c:pt>
                <c:pt idx="458">
                  <c:v>1808</c:v>
                </c:pt>
                <c:pt idx="459">
                  <c:v>1392</c:v>
                </c:pt>
                <c:pt idx="460">
                  <c:v>3179</c:v>
                </c:pt>
                <c:pt idx="461">
                  <c:v>4216</c:v>
                </c:pt>
                <c:pt idx="462">
                  <c:v>2209</c:v>
                </c:pt>
                <c:pt idx="463">
                  <c:v>1016</c:v>
                </c:pt>
                <c:pt idx="464">
                  <c:v>3028</c:v>
                </c:pt>
                <c:pt idx="465">
                  <c:v>3062</c:v>
                </c:pt>
                <c:pt idx="466">
                  <c:v>860</c:v>
                </c:pt>
                <c:pt idx="467">
                  <c:v>3763</c:v>
                </c:pt>
                <c:pt idx="468">
                  <c:v>28</c:v>
                </c:pt>
                <c:pt idx="469">
                  <c:v>2131</c:v>
                </c:pt>
                <c:pt idx="470">
                  <c:v>4329</c:v>
                </c:pt>
                <c:pt idx="471">
                  <c:v>3773</c:v>
                </c:pt>
                <c:pt idx="472">
                  <c:v>4927</c:v>
                </c:pt>
                <c:pt idx="473">
                  <c:v>1765</c:v>
                </c:pt>
                <c:pt idx="474">
                  <c:v>4798</c:v>
                </c:pt>
                <c:pt idx="475">
                  <c:v>2936</c:v>
                </c:pt>
                <c:pt idx="476">
                  <c:v>3421</c:v>
                </c:pt>
                <c:pt idx="477">
                  <c:v>2465</c:v>
                </c:pt>
                <c:pt idx="478">
                  <c:v>150</c:v>
                </c:pt>
                <c:pt idx="479">
                  <c:v>4552</c:v>
                </c:pt>
                <c:pt idx="480">
                  <c:v>4714</c:v>
                </c:pt>
                <c:pt idx="481">
                  <c:v>3918</c:v>
                </c:pt>
                <c:pt idx="482">
                  <c:v>1638</c:v>
                </c:pt>
                <c:pt idx="483">
                  <c:v>396</c:v>
                </c:pt>
                <c:pt idx="484">
                  <c:v>2984</c:v>
                </c:pt>
                <c:pt idx="485">
                  <c:v>130</c:v>
                </c:pt>
                <c:pt idx="486">
                  <c:v>2597</c:v>
                </c:pt>
                <c:pt idx="487">
                  <c:v>2418</c:v>
                </c:pt>
                <c:pt idx="488">
                  <c:v>4586</c:v>
                </c:pt>
                <c:pt idx="489">
                  <c:v>3349</c:v>
                </c:pt>
                <c:pt idx="490">
                  <c:v>2928</c:v>
                </c:pt>
                <c:pt idx="491">
                  <c:v>215</c:v>
                </c:pt>
                <c:pt idx="492">
                  <c:v>3452</c:v>
                </c:pt>
                <c:pt idx="493">
                  <c:v>3641</c:v>
                </c:pt>
                <c:pt idx="494">
                  <c:v>2448</c:v>
                </c:pt>
                <c:pt idx="495">
                  <c:v>1185</c:v>
                </c:pt>
                <c:pt idx="496">
                  <c:v>1364</c:v>
                </c:pt>
                <c:pt idx="497">
                  <c:v>851</c:v>
                </c:pt>
                <c:pt idx="498">
                  <c:v>2910</c:v>
                </c:pt>
                <c:pt idx="499">
                  <c:v>147</c:v>
                </c:pt>
                <c:pt idx="500">
                  <c:v>3847</c:v>
                </c:pt>
                <c:pt idx="501">
                  <c:v>2568</c:v>
                </c:pt>
                <c:pt idx="502">
                  <c:v>1610</c:v>
                </c:pt>
                <c:pt idx="503">
                  <c:v>105</c:v>
                </c:pt>
                <c:pt idx="504">
                  <c:v>1955</c:v>
                </c:pt>
                <c:pt idx="505">
                  <c:v>2159</c:v>
                </c:pt>
                <c:pt idx="506">
                  <c:v>1293</c:v>
                </c:pt>
                <c:pt idx="507">
                  <c:v>1786</c:v>
                </c:pt>
                <c:pt idx="508">
                  <c:v>4204</c:v>
                </c:pt>
                <c:pt idx="509">
                  <c:v>1965</c:v>
                </c:pt>
                <c:pt idx="510">
                  <c:v>3714</c:v>
                </c:pt>
                <c:pt idx="511">
                  <c:v>1828</c:v>
                </c:pt>
                <c:pt idx="512">
                  <c:v>987</c:v>
                </c:pt>
                <c:pt idx="513">
                  <c:v>2731</c:v>
                </c:pt>
                <c:pt idx="514">
                  <c:v>1228</c:v>
                </c:pt>
                <c:pt idx="515">
                  <c:v>4817</c:v>
                </c:pt>
                <c:pt idx="516">
                  <c:v>2644</c:v>
                </c:pt>
                <c:pt idx="517">
                  <c:v>2086</c:v>
                </c:pt>
                <c:pt idx="518">
                  <c:v>728</c:v>
                </c:pt>
                <c:pt idx="519">
                  <c:v>3935</c:v>
                </c:pt>
                <c:pt idx="520">
                  <c:v>1938</c:v>
                </c:pt>
                <c:pt idx="521">
                  <c:v>4879</c:v>
                </c:pt>
                <c:pt idx="522">
                  <c:v>447</c:v>
                </c:pt>
                <c:pt idx="523">
                  <c:v>4815</c:v>
                </c:pt>
                <c:pt idx="524">
                  <c:v>3356</c:v>
                </c:pt>
                <c:pt idx="525">
                  <c:v>242</c:v>
                </c:pt>
                <c:pt idx="526">
                  <c:v>2175</c:v>
                </c:pt>
                <c:pt idx="527">
                  <c:v>3040</c:v>
                </c:pt>
                <c:pt idx="528">
                  <c:v>836</c:v>
                </c:pt>
                <c:pt idx="529">
                  <c:v>3648</c:v>
                </c:pt>
                <c:pt idx="530">
                  <c:v>416</c:v>
                </c:pt>
                <c:pt idx="531">
                  <c:v>3848</c:v>
                </c:pt>
                <c:pt idx="532">
                  <c:v>808</c:v>
                </c:pt>
                <c:pt idx="533">
                  <c:v>2798</c:v>
                </c:pt>
                <c:pt idx="534">
                  <c:v>4159</c:v>
                </c:pt>
                <c:pt idx="535">
                  <c:v>710</c:v>
                </c:pt>
                <c:pt idx="536">
                  <c:v>4133</c:v>
                </c:pt>
                <c:pt idx="537">
                  <c:v>756</c:v>
                </c:pt>
                <c:pt idx="538">
                  <c:v>868</c:v>
                </c:pt>
                <c:pt idx="539">
                  <c:v>1910</c:v>
                </c:pt>
                <c:pt idx="540">
                  <c:v>746</c:v>
                </c:pt>
                <c:pt idx="541">
                  <c:v>225</c:v>
                </c:pt>
                <c:pt idx="542">
                  <c:v>336</c:v>
                </c:pt>
                <c:pt idx="543">
                  <c:v>1952</c:v>
                </c:pt>
                <c:pt idx="544">
                  <c:v>1382</c:v>
                </c:pt>
                <c:pt idx="545">
                  <c:v>608</c:v>
                </c:pt>
                <c:pt idx="546">
                  <c:v>1325</c:v>
                </c:pt>
                <c:pt idx="547">
                  <c:v>3626</c:v>
                </c:pt>
                <c:pt idx="548">
                  <c:v>398</c:v>
                </c:pt>
                <c:pt idx="549">
                  <c:v>1849</c:v>
                </c:pt>
                <c:pt idx="550">
                  <c:v>2299</c:v>
                </c:pt>
                <c:pt idx="551">
                  <c:v>1697</c:v>
                </c:pt>
                <c:pt idx="552">
                  <c:v>1539</c:v>
                </c:pt>
                <c:pt idx="553">
                  <c:v>959</c:v>
                </c:pt>
                <c:pt idx="554">
                  <c:v>4338</c:v>
                </c:pt>
                <c:pt idx="555">
                  <c:v>1721</c:v>
                </c:pt>
                <c:pt idx="556">
                  <c:v>4176</c:v>
                </c:pt>
                <c:pt idx="557">
                  <c:v>2821</c:v>
                </c:pt>
                <c:pt idx="558">
                  <c:v>1758</c:v>
                </c:pt>
                <c:pt idx="559">
                  <c:v>4200</c:v>
                </c:pt>
                <c:pt idx="560">
                  <c:v>670</c:v>
                </c:pt>
                <c:pt idx="561">
                  <c:v>4264</c:v>
                </c:pt>
                <c:pt idx="562">
                  <c:v>1652</c:v>
                </c:pt>
                <c:pt idx="563">
                  <c:v>136</c:v>
                </c:pt>
                <c:pt idx="564">
                  <c:v>1872</c:v>
                </c:pt>
                <c:pt idx="565">
                  <c:v>4820</c:v>
                </c:pt>
                <c:pt idx="566">
                  <c:v>2824</c:v>
                </c:pt>
                <c:pt idx="567">
                  <c:v>2089</c:v>
                </c:pt>
                <c:pt idx="568">
                  <c:v>1129</c:v>
                </c:pt>
                <c:pt idx="569">
                  <c:v>48</c:v>
                </c:pt>
                <c:pt idx="570">
                  <c:v>993</c:v>
                </c:pt>
                <c:pt idx="571">
                  <c:v>783</c:v>
                </c:pt>
                <c:pt idx="572">
                  <c:v>2141</c:v>
                </c:pt>
                <c:pt idx="573">
                  <c:v>1991</c:v>
                </c:pt>
                <c:pt idx="574">
                  <c:v>423</c:v>
                </c:pt>
                <c:pt idx="575">
                  <c:v>218</c:v>
                </c:pt>
                <c:pt idx="576">
                  <c:v>754</c:v>
                </c:pt>
                <c:pt idx="577">
                  <c:v>1456</c:v>
                </c:pt>
                <c:pt idx="578">
                  <c:v>1546</c:v>
                </c:pt>
                <c:pt idx="579">
                  <c:v>3124</c:v>
                </c:pt>
                <c:pt idx="580">
                  <c:v>833</c:v>
                </c:pt>
                <c:pt idx="581">
                  <c:v>2428</c:v>
                </c:pt>
                <c:pt idx="582">
                  <c:v>4662</c:v>
                </c:pt>
                <c:pt idx="583">
                  <c:v>237</c:v>
                </c:pt>
                <c:pt idx="584">
                  <c:v>1672</c:v>
                </c:pt>
                <c:pt idx="585">
                  <c:v>2261</c:v>
                </c:pt>
                <c:pt idx="586">
                  <c:v>3408</c:v>
                </c:pt>
                <c:pt idx="587">
                  <c:v>1303</c:v>
                </c:pt>
                <c:pt idx="588">
                  <c:v>4599</c:v>
                </c:pt>
                <c:pt idx="589">
                  <c:v>2291</c:v>
                </c:pt>
                <c:pt idx="590">
                  <c:v>1704</c:v>
                </c:pt>
                <c:pt idx="591">
                  <c:v>448</c:v>
                </c:pt>
                <c:pt idx="592">
                  <c:v>1989</c:v>
                </c:pt>
                <c:pt idx="593">
                  <c:v>2925</c:v>
                </c:pt>
                <c:pt idx="594">
                  <c:v>1850</c:v>
                </c:pt>
                <c:pt idx="595">
                  <c:v>2327</c:v>
                </c:pt>
                <c:pt idx="596">
                  <c:v>4068</c:v>
                </c:pt>
                <c:pt idx="597">
                  <c:v>4972</c:v>
                </c:pt>
                <c:pt idx="598">
                  <c:v>4919</c:v>
                </c:pt>
                <c:pt idx="599">
                  <c:v>3775</c:v>
                </c:pt>
                <c:pt idx="600">
                  <c:v>1155</c:v>
                </c:pt>
                <c:pt idx="601">
                  <c:v>4501</c:v>
                </c:pt>
                <c:pt idx="602">
                  <c:v>3276</c:v>
                </c:pt>
                <c:pt idx="603">
                  <c:v>674</c:v>
                </c:pt>
                <c:pt idx="604">
                  <c:v>2969</c:v>
                </c:pt>
                <c:pt idx="605">
                  <c:v>747</c:v>
                </c:pt>
                <c:pt idx="606">
                  <c:v>3428</c:v>
                </c:pt>
                <c:pt idx="607">
                  <c:v>4456</c:v>
                </c:pt>
                <c:pt idx="608">
                  <c:v>4938</c:v>
                </c:pt>
                <c:pt idx="609">
                  <c:v>3433</c:v>
                </c:pt>
                <c:pt idx="610">
                  <c:v>2749</c:v>
                </c:pt>
                <c:pt idx="611">
                  <c:v>906</c:v>
                </c:pt>
                <c:pt idx="612">
                  <c:v>959</c:v>
                </c:pt>
                <c:pt idx="613">
                  <c:v>125</c:v>
                </c:pt>
                <c:pt idx="614">
                  <c:v>1150</c:v>
                </c:pt>
                <c:pt idx="615">
                  <c:v>3515</c:v>
                </c:pt>
                <c:pt idx="616">
                  <c:v>658</c:v>
                </c:pt>
                <c:pt idx="617">
                  <c:v>4542</c:v>
                </c:pt>
                <c:pt idx="618">
                  <c:v>3791</c:v>
                </c:pt>
                <c:pt idx="619">
                  <c:v>249</c:v>
                </c:pt>
                <c:pt idx="620">
                  <c:v>2965</c:v>
                </c:pt>
                <c:pt idx="621">
                  <c:v>1275</c:v>
                </c:pt>
                <c:pt idx="622">
                  <c:v>3607</c:v>
                </c:pt>
                <c:pt idx="623">
                  <c:v>2561</c:v>
                </c:pt>
                <c:pt idx="624">
                  <c:v>3520</c:v>
                </c:pt>
                <c:pt idx="625">
                  <c:v>290</c:v>
                </c:pt>
                <c:pt idx="626">
                  <c:v>1357</c:v>
                </c:pt>
                <c:pt idx="627">
                  <c:v>1790</c:v>
                </c:pt>
                <c:pt idx="628">
                  <c:v>2812</c:v>
                </c:pt>
                <c:pt idx="629">
                  <c:v>3278</c:v>
                </c:pt>
                <c:pt idx="630">
                  <c:v>2652</c:v>
                </c:pt>
                <c:pt idx="631">
                  <c:v>33</c:v>
                </c:pt>
                <c:pt idx="632">
                  <c:v>4322</c:v>
                </c:pt>
                <c:pt idx="633">
                  <c:v>2989</c:v>
                </c:pt>
                <c:pt idx="634">
                  <c:v>944</c:v>
                </c:pt>
                <c:pt idx="635">
                  <c:v>1330</c:v>
                </c:pt>
                <c:pt idx="636">
                  <c:v>3942</c:v>
                </c:pt>
                <c:pt idx="637">
                  <c:v>628</c:v>
                </c:pt>
                <c:pt idx="638">
                  <c:v>2845</c:v>
                </c:pt>
                <c:pt idx="639">
                  <c:v>3264</c:v>
                </c:pt>
                <c:pt idx="640">
                  <c:v>1572</c:v>
                </c:pt>
                <c:pt idx="641">
                  <c:v>1656</c:v>
                </c:pt>
                <c:pt idx="642">
                  <c:v>4555</c:v>
                </c:pt>
                <c:pt idx="643">
                  <c:v>2757</c:v>
                </c:pt>
                <c:pt idx="644">
                  <c:v>4</c:v>
                </c:pt>
                <c:pt idx="645">
                  <c:v>4742</c:v>
                </c:pt>
                <c:pt idx="646">
                  <c:v>1261</c:v>
                </c:pt>
                <c:pt idx="647">
                  <c:v>3898</c:v>
                </c:pt>
                <c:pt idx="648">
                  <c:v>745</c:v>
                </c:pt>
                <c:pt idx="649">
                  <c:v>444</c:v>
                </c:pt>
                <c:pt idx="650">
                  <c:v>3157</c:v>
                </c:pt>
                <c:pt idx="651">
                  <c:v>3616</c:v>
                </c:pt>
                <c:pt idx="652">
                  <c:v>4015</c:v>
                </c:pt>
                <c:pt idx="653">
                  <c:v>1135</c:v>
                </c:pt>
                <c:pt idx="654">
                  <c:v>2517</c:v>
                </c:pt>
                <c:pt idx="655">
                  <c:v>1651</c:v>
                </c:pt>
                <c:pt idx="656">
                  <c:v>2933</c:v>
                </c:pt>
                <c:pt idx="657">
                  <c:v>3313</c:v>
                </c:pt>
                <c:pt idx="658">
                  <c:v>2229</c:v>
                </c:pt>
                <c:pt idx="659">
                  <c:v>3424</c:v>
                </c:pt>
                <c:pt idx="660">
                  <c:v>290</c:v>
                </c:pt>
                <c:pt idx="661">
                  <c:v>4477</c:v>
                </c:pt>
                <c:pt idx="662">
                  <c:v>2070</c:v>
                </c:pt>
                <c:pt idx="663">
                  <c:v>1461</c:v>
                </c:pt>
                <c:pt idx="664">
                  <c:v>4147</c:v>
                </c:pt>
                <c:pt idx="665">
                  <c:v>2535</c:v>
                </c:pt>
                <c:pt idx="666">
                  <c:v>4409</c:v>
                </c:pt>
                <c:pt idx="667">
                  <c:v>2891</c:v>
                </c:pt>
                <c:pt idx="668">
                  <c:v>2344</c:v>
                </c:pt>
                <c:pt idx="669">
                  <c:v>1051</c:v>
                </c:pt>
                <c:pt idx="670">
                  <c:v>3468</c:v>
                </c:pt>
                <c:pt idx="671">
                  <c:v>1626</c:v>
                </c:pt>
                <c:pt idx="672">
                  <c:v>4867</c:v>
                </c:pt>
                <c:pt idx="673">
                  <c:v>888</c:v>
                </c:pt>
                <c:pt idx="674">
                  <c:v>3751</c:v>
                </c:pt>
                <c:pt idx="675">
                  <c:v>223</c:v>
                </c:pt>
                <c:pt idx="676">
                  <c:v>173</c:v>
                </c:pt>
                <c:pt idx="677">
                  <c:v>3037</c:v>
                </c:pt>
                <c:pt idx="678">
                  <c:v>2039</c:v>
                </c:pt>
                <c:pt idx="679">
                  <c:v>1216</c:v>
                </c:pt>
                <c:pt idx="680">
                  <c:v>1206</c:v>
                </c:pt>
                <c:pt idx="681">
                  <c:v>4905</c:v>
                </c:pt>
                <c:pt idx="682">
                  <c:v>3542</c:v>
                </c:pt>
                <c:pt idx="683">
                  <c:v>1368</c:v>
                </c:pt>
                <c:pt idx="684">
                  <c:v>3689</c:v>
                </c:pt>
                <c:pt idx="685">
                  <c:v>4085</c:v>
                </c:pt>
                <c:pt idx="686">
                  <c:v>4732</c:v>
                </c:pt>
                <c:pt idx="687">
                  <c:v>3617</c:v>
                </c:pt>
                <c:pt idx="688">
                  <c:v>2384</c:v>
                </c:pt>
                <c:pt idx="689">
                  <c:v>3488</c:v>
                </c:pt>
                <c:pt idx="690">
                  <c:v>3334</c:v>
                </c:pt>
                <c:pt idx="691">
                  <c:v>1281</c:v>
                </c:pt>
                <c:pt idx="692">
                  <c:v>3009</c:v>
                </c:pt>
                <c:pt idx="693">
                  <c:v>3428</c:v>
                </c:pt>
                <c:pt idx="694">
                  <c:v>1785</c:v>
                </c:pt>
                <c:pt idx="695">
                  <c:v>4083</c:v>
                </c:pt>
                <c:pt idx="696">
                  <c:v>3152</c:v>
                </c:pt>
                <c:pt idx="697">
                  <c:v>2259</c:v>
                </c:pt>
                <c:pt idx="698">
                  <c:v>3281</c:v>
                </c:pt>
                <c:pt idx="699">
                  <c:v>2097</c:v>
                </c:pt>
                <c:pt idx="700">
                  <c:v>1512</c:v>
                </c:pt>
                <c:pt idx="701">
                  <c:v>130</c:v>
                </c:pt>
                <c:pt idx="702">
                  <c:v>547</c:v>
                </c:pt>
                <c:pt idx="703">
                  <c:v>244</c:v>
                </c:pt>
                <c:pt idx="704">
                  <c:v>1559</c:v>
                </c:pt>
                <c:pt idx="705">
                  <c:v>30</c:v>
                </c:pt>
                <c:pt idx="706">
                  <c:v>4435</c:v>
                </c:pt>
                <c:pt idx="707">
                  <c:v>1508</c:v>
                </c:pt>
                <c:pt idx="708">
                  <c:v>3679</c:v>
                </c:pt>
                <c:pt idx="709">
                  <c:v>1298</c:v>
                </c:pt>
                <c:pt idx="710">
                  <c:v>3138</c:v>
                </c:pt>
                <c:pt idx="711">
                  <c:v>1594</c:v>
                </c:pt>
                <c:pt idx="712">
                  <c:v>380</c:v>
                </c:pt>
                <c:pt idx="713">
                  <c:v>3199</c:v>
                </c:pt>
                <c:pt idx="714">
                  <c:v>2554</c:v>
                </c:pt>
                <c:pt idx="715">
                  <c:v>2922</c:v>
                </c:pt>
                <c:pt idx="716">
                  <c:v>2666</c:v>
                </c:pt>
                <c:pt idx="717">
                  <c:v>1563</c:v>
                </c:pt>
                <c:pt idx="718">
                  <c:v>2015</c:v>
                </c:pt>
                <c:pt idx="719">
                  <c:v>2562</c:v>
                </c:pt>
                <c:pt idx="720">
                  <c:v>4361</c:v>
                </c:pt>
                <c:pt idx="721">
                  <c:v>1535</c:v>
                </c:pt>
                <c:pt idx="722">
                  <c:v>1708</c:v>
                </c:pt>
                <c:pt idx="723">
                  <c:v>3517</c:v>
                </c:pt>
                <c:pt idx="724">
                  <c:v>2953</c:v>
                </c:pt>
                <c:pt idx="725">
                  <c:v>1587</c:v>
                </c:pt>
                <c:pt idx="726">
                  <c:v>1254</c:v>
                </c:pt>
                <c:pt idx="727">
                  <c:v>3462</c:v>
                </c:pt>
                <c:pt idx="728">
                  <c:v>460</c:v>
                </c:pt>
                <c:pt idx="729">
                  <c:v>4799</c:v>
                </c:pt>
                <c:pt idx="730">
                  <c:v>775</c:v>
                </c:pt>
                <c:pt idx="731">
                  <c:v>105</c:v>
                </c:pt>
                <c:pt idx="732">
                  <c:v>4575</c:v>
                </c:pt>
                <c:pt idx="733">
                  <c:v>4528</c:v>
                </c:pt>
                <c:pt idx="734">
                  <c:v>1436</c:v>
                </c:pt>
                <c:pt idx="735">
                  <c:v>4260</c:v>
                </c:pt>
                <c:pt idx="736">
                  <c:v>494</c:v>
                </c:pt>
                <c:pt idx="737">
                  <c:v>1121</c:v>
                </c:pt>
                <c:pt idx="738">
                  <c:v>1294</c:v>
                </c:pt>
                <c:pt idx="739">
                  <c:v>3712</c:v>
                </c:pt>
                <c:pt idx="740">
                  <c:v>4337</c:v>
                </c:pt>
                <c:pt idx="741">
                  <c:v>2163</c:v>
                </c:pt>
                <c:pt idx="742">
                  <c:v>583</c:v>
                </c:pt>
                <c:pt idx="743">
                  <c:v>827</c:v>
                </c:pt>
                <c:pt idx="744">
                  <c:v>2218</c:v>
                </c:pt>
                <c:pt idx="745">
                  <c:v>2341</c:v>
                </c:pt>
                <c:pt idx="746">
                  <c:v>2084</c:v>
                </c:pt>
                <c:pt idx="747">
                  <c:v>935</c:v>
                </c:pt>
                <c:pt idx="748">
                  <c:v>4409</c:v>
                </c:pt>
                <c:pt idx="749">
                  <c:v>2835</c:v>
                </c:pt>
                <c:pt idx="750">
                  <c:v>1587</c:v>
                </c:pt>
                <c:pt idx="751">
                  <c:v>4641</c:v>
                </c:pt>
                <c:pt idx="752">
                  <c:v>877</c:v>
                </c:pt>
                <c:pt idx="753">
                  <c:v>3247</c:v>
                </c:pt>
                <c:pt idx="754">
                  <c:v>3053</c:v>
                </c:pt>
                <c:pt idx="755">
                  <c:v>3091</c:v>
                </c:pt>
                <c:pt idx="756">
                  <c:v>874</c:v>
                </c:pt>
                <c:pt idx="757">
                  <c:v>4130</c:v>
                </c:pt>
                <c:pt idx="758">
                  <c:v>2600</c:v>
                </c:pt>
                <c:pt idx="759">
                  <c:v>4426</c:v>
                </c:pt>
                <c:pt idx="760">
                  <c:v>2542</c:v>
                </c:pt>
                <c:pt idx="761">
                  <c:v>2670</c:v>
                </c:pt>
                <c:pt idx="762">
                  <c:v>2242</c:v>
                </c:pt>
                <c:pt idx="763">
                  <c:v>1610</c:v>
                </c:pt>
                <c:pt idx="764">
                  <c:v>3941</c:v>
                </c:pt>
                <c:pt idx="765">
                  <c:v>1657</c:v>
                </c:pt>
                <c:pt idx="766">
                  <c:v>3221</c:v>
                </c:pt>
                <c:pt idx="767">
                  <c:v>4216</c:v>
                </c:pt>
                <c:pt idx="768">
                  <c:v>3983</c:v>
                </c:pt>
                <c:pt idx="769">
                  <c:v>2406</c:v>
                </c:pt>
                <c:pt idx="770">
                  <c:v>3659</c:v>
                </c:pt>
                <c:pt idx="771">
                  <c:v>2741</c:v>
                </c:pt>
                <c:pt idx="772">
                  <c:v>3083</c:v>
                </c:pt>
                <c:pt idx="773">
                  <c:v>3325</c:v>
                </c:pt>
                <c:pt idx="774">
                  <c:v>863</c:v>
                </c:pt>
                <c:pt idx="775">
                  <c:v>4531</c:v>
                </c:pt>
                <c:pt idx="776">
                  <c:v>4311</c:v>
                </c:pt>
                <c:pt idx="777">
                  <c:v>3596</c:v>
                </c:pt>
                <c:pt idx="778">
                  <c:v>1431</c:v>
                </c:pt>
                <c:pt idx="779">
                  <c:v>1752</c:v>
                </c:pt>
                <c:pt idx="780">
                  <c:v>2647</c:v>
                </c:pt>
                <c:pt idx="781">
                  <c:v>2534</c:v>
                </c:pt>
                <c:pt idx="782">
                  <c:v>4219</c:v>
                </c:pt>
                <c:pt idx="783">
                  <c:v>2927</c:v>
                </c:pt>
                <c:pt idx="784">
                  <c:v>1256</c:v>
                </c:pt>
                <c:pt idx="785">
                  <c:v>3663</c:v>
                </c:pt>
                <c:pt idx="786">
                  <c:v>4056</c:v>
                </c:pt>
                <c:pt idx="787">
                  <c:v>2725</c:v>
                </c:pt>
                <c:pt idx="788">
                  <c:v>1960</c:v>
                </c:pt>
                <c:pt idx="789">
                  <c:v>1813</c:v>
                </c:pt>
                <c:pt idx="790">
                  <c:v>708</c:v>
                </c:pt>
                <c:pt idx="791">
                  <c:v>544</c:v>
                </c:pt>
                <c:pt idx="792">
                  <c:v>4221</c:v>
                </c:pt>
                <c:pt idx="793">
                  <c:v>525</c:v>
                </c:pt>
                <c:pt idx="794">
                  <c:v>1231</c:v>
                </c:pt>
                <c:pt idx="795">
                  <c:v>1408</c:v>
                </c:pt>
                <c:pt idx="796">
                  <c:v>2919</c:v>
                </c:pt>
                <c:pt idx="797">
                  <c:v>882</c:v>
                </c:pt>
                <c:pt idx="798">
                  <c:v>4569</c:v>
                </c:pt>
                <c:pt idx="799">
                  <c:v>423</c:v>
                </c:pt>
                <c:pt idx="800">
                  <c:v>4243</c:v>
                </c:pt>
                <c:pt idx="801">
                  <c:v>249</c:v>
                </c:pt>
                <c:pt idx="802">
                  <c:v>4763</c:v>
                </c:pt>
                <c:pt idx="803">
                  <c:v>2113</c:v>
                </c:pt>
                <c:pt idx="804">
                  <c:v>4934</c:v>
                </c:pt>
                <c:pt idx="805">
                  <c:v>4789</c:v>
                </c:pt>
                <c:pt idx="806">
                  <c:v>2508</c:v>
                </c:pt>
                <c:pt idx="807">
                  <c:v>4570</c:v>
                </c:pt>
                <c:pt idx="808">
                  <c:v>1394</c:v>
                </c:pt>
                <c:pt idx="809">
                  <c:v>3452</c:v>
                </c:pt>
                <c:pt idx="810">
                  <c:v>2864</c:v>
                </c:pt>
                <c:pt idx="811">
                  <c:v>945</c:v>
                </c:pt>
                <c:pt idx="812">
                  <c:v>3277</c:v>
                </c:pt>
                <c:pt idx="813">
                  <c:v>3426</c:v>
                </c:pt>
                <c:pt idx="814">
                  <c:v>4380</c:v>
                </c:pt>
                <c:pt idx="815">
                  <c:v>3130</c:v>
                </c:pt>
                <c:pt idx="816">
                  <c:v>1422</c:v>
                </c:pt>
                <c:pt idx="817">
                  <c:v>3828</c:v>
                </c:pt>
                <c:pt idx="818">
                  <c:v>3633</c:v>
                </c:pt>
                <c:pt idx="819">
                  <c:v>1025</c:v>
                </c:pt>
                <c:pt idx="820">
                  <c:v>650</c:v>
                </c:pt>
                <c:pt idx="821">
                  <c:v>2897</c:v>
                </c:pt>
                <c:pt idx="822">
                  <c:v>2634</c:v>
                </c:pt>
                <c:pt idx="823">
                  <c:v>1289</c:v>
                </c:pt>
                <c:pt idx="824">
                  <c:v>1327</c:v>
                </c:pt>
                <c:pt idx="825">
                  <c:v>3655</c:v>
                </c:pt>
                <c:pt idx="826">
                  <c:v>4650</c:v>
                </c:pt>
                <c:pt idx="827">
                  <c:v>3307</c:v>
                </c:pt>
                <c:pt idx="828">
                  <c:v>3648</c:v>
                </c:pt>
                <c:pt idx="829">
                  <c:v>4646</c:v>
                </c:pt>
                <c:pt idx="830">
                  <c:v>3726</c:v>
                </c:pt>
                <c:pt idx="831">
                  <c:v>1901</c:v>
                </c:pt>
                <c:pt idx="832">
                  <c:v>2416</c:v>
                </c:pt>
                <c:pt idx="833">
                  <c:v>1504</c:v>
                </c:pt>
                <c:pt idx="834">
                  <c:v>2978</c:v>
                </c:pt>
                <c:pt idx="835">
                  <c:v>1690</c:v>
                </c:pt>
                <c:pt idx="836">
                  <c:v>3027</c:v>
                </c:pt>
                <c:pt idx="837">
                  <c:v>4588</c:v>
                </c:pt>
                <c:pt idx="838">
                  <c:v>933</c:v>
                </c:pt>
                <c:pt idx="839">
                  <c:v>2678</c:v>
                </c:pt>
                <c:pt idx="840">
                  <c:v>2790</c:v>
                </c:pt>
                <c:pt idx="841">
                  <c:v>2330</c:v>
                </c:pt>
                <c:pt idx="842">
                  <c:v>97</c:v>
                </c:pt>
                <c:pt idx="843">
                  <c:v>1423</c:v>
                </c:pt>
                <c:pt idx="844">
                  <c:v>2331</c:v>
                </c:pt>
                <c:pt idx="845">
                  <c:v>484</c:v>
                </c:pt>
                <c:pt idx="846">
                  <c:v>4647</c:v>
                </c:pt>
                <c:pt idx="847">
                  <c:v>4170</c:v>
                </c:pt>
                <c:pt idx="848">
                  <c:v>1976</c:v>
                </c:pt>
                <c:pt idx="849">
                  <c:v>4445</c:v>
                </c:pt>
                <c:pt idx="850">
                  <c:v>353</c:v>
                </c:pt>
                <c:pt idx="851">
                  <c:v>2897</c:v>
                </c:pt>
                <c:pt idx="852">
                  <c:v>3007</c:v>
                </c:pt>
                <c:pt idx="853">
                  <c:v>414</c:v>
                </c:pt>
                <c:pt idx="854">
                  <c:v>3674</c:v>
                </c:pt>
                <c:pt idx="855">
                  <c:v>2636</c:v>
                </c:pt>
                <c:pt idx="856">
                  <c:v>510</c:v>
                </c:pt>
                <c:pt idx="857">
                  <c:v>3910</c:v>
                </c:pt>
                <c:pt idx="858">
                  <c:v>2856</c:v>
                </c:pt>
                <c:pt idx="859">
                  <c:v>3708</c:v>
                </c:pt>
                <c:pt idx="860">
                  <c:v>342</c:v>
                </c:pt>
                <c:pt idx="861">
                  <c:v>2858</c:v>
                </c:pt>
                <c:pt idx="862">
                  <c:v>1500</c:v>
                </c:pt>
                <c:pt idx="863">
                  <c:v>77</c:v>
                </c:pt>
                <c:pt idx="864">
                  <c:v>1634</c:v>
                </c:pt>
                <c:pt idx="865">
                  <c:v>3761</c:v>
                </c:pt>
                <c:pt idx="866">
                  <c:v>3288</c:v>
                </c:pt>
                <c:pt idx="867">
                  <c:v>4504</c:v>
                </c:pt>
                <c:pt idx="868">
                  <c:v>1040</c:v>
                </c:pt>
                <c:pt idx="869">
                  <c:v>3930</c:v>
                </c:pt>
                <c:pt idx="870">
                  <c:v>4031</c:v>
                </c:pt>
                <c:pt idx="871">
                  <c:v>2727</c:v>
                </c:pt>
                <c:pt idx="872">
                  <c:v>3448</c:v>
                </c:pt>
                <c:pt idx="873">
                  <c:v>3711</c:v>
                </c:pt>
                <c:pt idx="874">
                  <c:v>615</c:v>
                </c:pt>
                <c:pt idx="875">
                  <c:v>4125</c:v>
                </c:pt>
                <c:pt idx="876">
                  <c:v>373</c:v>
                </c:pt>
                <c:pt idx="877">
                  <c:v>4777</c:v>
                </c:pt>
                <c:pt idx="878">
                  <c:v>540</c:v>
                </c:pt>
                <c:pt idx="879">
                  <c:v>4884</c:v>
                </c:pt>
                <c:pt idx="880">
                  <c:v>957</c:v>
                </c:pt>
                <c:pt idx="881">
                  <c:v>571</c:v>
                </c:pt>
                <c:pt idx="882">
                  <c:v>2444</c:v>
                </c:pt>
                <c:pt idx="883">
                  <c:v>4556</c:v>
                </c:pt>
                <c:pt idx="884">
                  <c:v>3183</c:v>
                </c:pt>
                <c:pt idx="885">
                  <c:v>4114</c:v>
                </c:pt>
                <c:pt idx="886">
                  <c:v>1876</c:v>
                </c:pt>
                <c:pt idx="887">
                  <c:v>4037</c:v>
                </c:pt>
                <c:pt idx="888">
                  <c:v>546</c:v>
                </c:pt>
                <c:pt idx="889">
                  <c:v>2932</c:v>
                </c:pt>
                <c:pt idx="890">
                  <c:v>4012</c:v>
                </c:pt>
                <c:pt idx="891">
                  <c:v>3432</c:v>
                </c:pt>
                <c:pt idx="892">
                  <c:v>1836</c:v>
                </c:pt>
                <c:pt idx="893">
                  <c:v>3787</c:v>
                </c:pt>
                <c:pt idx="894">
                  <c:v>965</c:v>
                </c:pt>
                <c:pt idx="895">
                  <c:v>2571</c:v>
                </c:pt>
                <c:pt idx="896">
                  <c:v>2941</c:v>
                </c:pt>
                <c:pt idx="897">
                  <c:v>4673</c:v>
                </c:pt>
                <c:pt idx="898">
                  <c:v>486</c:v>
                </c:pt>
                <c:pt idx="899">
                  <c:v>17</c:v>
                </c:pt>
                <c:pt idx="900">
                  <c:v>1172</c:v>
                </c:pt>
                <c:pt idx="901">
                  <c:v>4356</c:v>
                </c:pt>
                <c:pt idx="902">
                  <c:v>773</c:v>
                </c:pt>
                <c:pt idx="903">
                  <c:v>2867</c:v>
                </c:pt>
                <c:pt idx="904">
                  <c:v>2901</c:v>
                </c:pt>
                <c:pt idx="905">
                  <c:v>4108</c:v>
                </c:pt>
                <c:pt idx="906">
                  <c:v>595</c:v>
                </c:pt>
                <c:pt idx="907">
                  <c:v>4450</c:v>
                </c:pt>
                <c:pt idx="908">
                  <c:v>3913</c:v>
                </c:pt>
                <c:pt idx="909">
                  <c:v>1429</c:v>
                </c:pt>
                <c:pt idx="910">
                  <c:v>4194</c:v>
                </c:pt>
                <c:pt idx="911">
                  <c:v>1454</c:v>
                </c:pt>
                <c:pt idx="912">
                  <c:v>2731</c:v>
                </c:pt>
                <c:pt idx="913">
                  <c:v>2488</c:v>
                </c:pt>
                <c:pt idx="914">
                  <c:v>1457</c:v>
                </c:pt>
                <c:pt idx="915">
                  <c:v>2130</c:v>
                </c:pt>
                <c:pt idx="916">
                  <c:v>2394</c:v>
                </c:pt>
                <c:pt idx="917">
                  <c:v>1426</c:v>
                </c:pt>
                <c:pt idx="918">
                  <c:v>2218</c:v>
                </c:pt>
                <c:pt idx="919">
                  <c:v>1099</c:v>
                </c:pt>
                <c:pt idx="920">
                  <c:v>48</c:v>
                </c:pt>
                <c:pt idx="921">
                  <c:v>2610</c:v>
                </c:pt>
                <c:pt idx="922">
                  <c:v>2761</c:v>
                </c:pt>
                <c:pt idx="923">
                  <c:v>4719</c:v>
                </c:pt>
                <c:pt idx="924">
                  <c:v>782</c:v>
                </c:pt>
                <c:pt idx="925">
                  <c:v>92</c:v>
                </c:pt>
                <c:pt idx="926">
                  <c:v>3552</c:v>
                </c:pt>
                <c:pt idx="927">
                  <c:v>1153</c:v>
                </c:pt>
                <c:pt idx="928">
                  <c:v>1072</c:v>
                </c:pt>
                <c:pt idx="929">
                  <c:v>2318</c:v>
                </c:pt>
                <c:pt idx="930">
                  <c:v>3206</c:v>
                </c:pt>
                <c:pt idx="931">
                  <c:v>4644</c:v>
                </c:pt>
                <c:pt idx="932">
                  <c:v>3849</c:v>
                </c:pt>
                <c:pt idx="933">
                  <c:v>4808</c:v>
                </c:pt>
                <c:pt idx="934">
                  <c:v>1536</c:v>
                </c:pt>
                <c:pt idx="935">
                  <c:v>1972</c:v>
                </c:pt>
                <c:pt idx="936">
                  <c:v>2002</c:v>
                </c:pt>
                <c:pt idx="937">
                  <c:v>3674</c:v>
                </c:pt>
                <c:pt idx="938">
                  <c:v>1984</c:v>
                </c:pt>
                <c:pt idx="939">
                  <c:v>2841</c:v>
                </c:pt>
                <c:pt idx="940">
                  <c:v>2580</c:v>
                </c:pt>
                <c:pt idx="941">
                  <c:v>2821</c:v>
                </c:pt>
                <c:pt idx="942">
                  <c:v>3081</c:v>
                </c:pt>
                <c:pt idx="943">
                  <c:v>3626</c:v>
                </c:pt>
                <c:pt idx="944">
                  <c:v>3645</c:v>
                </c:pt>
                <c:pt idx="945">
                  <c:v>1665</c:v>
                </c:pt>
                <c:pt idx="946">
                  <c:v>2387</c:v>
                </c:pt>
                <c:pt idx="947">
                  <c:v>1522</c:v>
                </c:pt>
                <c:pt idx="948">
                  <c:v>260</c:v>
                </c:pt>
                <c:pt idx="949">
                  <c:v>433</c:v>
                </c:pt>
                <c:pt idx="950">
                  <c:v>4942</c:v>
                </c:pt>
                <c:pt idx="951">
                  <c:v>4503</c:v>
                </c:pt>
                <c:pt idx="952">
                  <c:v>548</c:v>
                </c:pt>
                <c:pt idx="953">
                  <c:v>476</c:v>
                </c:pt>
                <c:pt idx="954">
                  <c:v>4422</c:v>
                </c:pt>
                <c:pt idx="955">
                  <c:v>4990</c:v>
                </c:pt>
                <c:pt idx="956">
                  <c:v>513</c:v>
                </c:pt>
                <c:pt idx="957">
                  <c:v>784</c:v>
                </c:pt>
                <c:pt idx="958">
                  <c:v>3823</c:v>
                </c:pt>
                <c:pt idx="959">
                  <c:v>3566</c:v>
                </c:pt>
                <c:pt idx="960">
                  <c:v>1813</c:v>
                </c:pt>
                <c:pt idx="961">
                  <c:v>2156</c:v>
                </c:pt>
                <c:pt idx="962">
                  <c:v>581</c:v>
                </c:pt>
                <c:pt idx="963">
                  <c:v>790</c:v>
                </c:pt>
                <c:pt idx="964">
                  <c:v>3556</c:v>
                </c:pt>
                <c:pt idx="965">
                  <c:v>255</c:v>
                </c:pt>
                <c:pt idx="966">
                  <c:v>2461</c:v>
                </c:pt>
                <c:pt idx="967">
                  <c:v>2523</c:v>
                </c:pt>
                <c:pt idx="968">
                  <c:v>4674</c:v>
                </c:pt>
                <c:pt idx="969">
                  <c:v>4378</c:v>
                </c:pt>
                <c:pt idx="970">
                  <c:v>3441</c:v>
                </c:pt>
                <c:pt idx="971">
                  <c:v>1159</c:v>
                </c:pt>
                <c:pt idx="972">
                  <c:v>4928</c:v>
                </c:pt>
                <c:pt idx="973">
                  <c:v>4070</c:v>
                </c:pt>
                <c:pt idx="974">
                  <c:v>4131</c:v>
                </c:pt>
                <c:pt idx="975">
                  <c:v>2557</c:v>
                </c:pt>
                <c:pt idx="976">
                  <c:v>3983</c:v>
                </c:pt>
                <c:pt idx="977">
                  <c:v>3078</c:v>
                </c:pt>
                <c:pt idx="978">
                  <c:v>1416</c:v>
                </c:pt>
                <c:pt idx="979">
                  <c:v>4377</c:v>
                </c:pt>
                <c:pt idx="980">
                  <c:v>3178</c:v>
                </c:pt>
                <c:pt idx="981">
                  <c:v>4565</c:v>
                </c:pt>
                <c:pt idx="982">
                  <c:v>4308</c:v>
                </c:pt>
                <c:pt idx="983">
                  <c:v>905</c:v>
                </c:pt>
                <c:pt idx="984">
                  <c:v>3308</c:v>
                </c:pt>
                <c:pt idx="985">
                  <c:v>3817</c:v>
                </c:pt>
                <c:pt idx="986">
                  <c:v>4327</c:v>
                </c:pt>
                <c:pt idx="987">
                  <c:v>1180</c:v>
                </c:pt>
                <c:pt idx="988">
                  <c:v>1065</c:v>
                </c:pt>
                <c:pt idx="989">
                  <c:v>4510</c:v>
                </c:pt>
                <c:pt idx="990">
                  <c:v>3455</c:v>
                </c:pt>
                <c:pt idx="991">
                  <c:v>388</c:v>
                </c:pt>
                <c:pt idx="992">
                  <c:v>1821</c:v>
                </c:pt>
                <c:pt idx="993">
                  <c:v>2871</c:v>
                </c:pt>
                <c:pt idx="994">
                  <c:v>1037</c:v>
                </c:pt>
                <c:pt idx="995">
                  <c:v>1961</c:v>
                </c:pt>
                <c:pt idx="996">
                  <c:v>3788</c:v>
                </c:pt>
                <c:pt idx="997">
                  <c:v>3578</c:v>
                </c:pt>
                <c:pt idx="998">
                  <c:v>4177</c:v>
                </c:pt>
                <c:pt idx="999">
                  <c:v>947</c:v>
                </c:pt>
              </c:numCache>
            </c:numRef>
          </c:val>
          <c:extLst>
            <c:ext xmlns:c16="http://schemas.microsoft.com/office/drawing/2014/chart" uri="{C3380CC4-5D6E-409C-BE32-E72D297353CC}">
              <c16:uniqueId val="{00000000-91E9-4D16-A67E-075DB3520CFD}"/>
            </c:ext>
          </c:extLst>
        </c:ser>
        <c:dLbls>
          <c:showLegendKey val="0"/>
          <c:showVal val="0"/>
          <c:showCatName val="0"/>
          <c:showSerName val="0"/>
          <c:showPercent val="0"/>
          <c:showBubbleSize val="0"/>
        </c:dLbls>
        <c:gapWidth val="150"/>
        <c:overlap val="100"/>
        <c:axId val="606343008"/>
        <c:axId val="606356928"/>
      </c:barChart>
      <c:catAx>
        <c:axId val="6063430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Number of Users</a:t>
                </a:r>
              </a:p>
            </c:rich>
          </c:tx>
          <c:layout>
            <c:manualLayout>
              <c:xMode val="edge"/>
              <c:yMode val="edge"/>
              <c:x val="0.39030205599300083"/>
              <c:y val="0.8148862642169728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356928"/>
        <c:crosses val="autoZero"/>
        <c:auto val="1"/>
        <c:lblAlgn val="ctr"/>
        <c:lblOffset val="100"/>
        <c:noMultiLvlLbl val="0"/>
      </c:catAx>
      <c:valAx>
        <c:axId val="606356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of Loyalty Points</a:t>
                </a:r>
                <a:endParaRPr lang="en-US" b="1"/>
              </a:p>
            </c:rich>
          </c:tx>
          <c:layout>
            <c:manualLayout>
              <c:xMode val="edge"/>
              <c:yMode val="edge"/>
              <c:x val="1.9444444444444445E-2"/>
              <c:y val="0.2540255905511811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34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[Streaming_service_data_Assignment.xlsx]Frequency of Logins and Cont.Do!PivotTable9</c:name>
    <c:fmtId val="4"/>
  </c:pivotSource>
  <c:chart>
    <c:title>
      <c:tx>
        <c:rich>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Frequency of Logins and Content Downloads</a:t>
            </a:r>
            <a:endParaRPr lang="en-US" sz="1400"/>
          </a:p>
        </c:rich>
      </c:tx>
      <c:layout>
        <c:manualLayout>
          <c:xMode val="edge"/>
          <c:yMode val="edge"/>
          <c:x val="0.15900699912510935"/>
          <c:y val="0.11515141496609646"/>
        </c:manualLayout>
      </c:layout>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'Frequency of Logins and Cont.Do'!$B$3</c:f>
              <c:strCache>
                <c:ptCount val="1"/>
                <c:pt idx="0">
                  <c:v>Count of Has_Downloaded_Content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'Frequency of Logins and Cont.Do'!$A$4:$A$34</c:f>
              <c:strCache>
                <c:ptCount val="30"/>
                <c:pt idx="0">
                  <c:v>19-11-2024</c:v>
                </c:pt>
                <c:pt idx="1">
                  <c:v>20-11-2024</c:v>
                </c:pt>
                <c:pt idx="2">
                  <c:v>21-11-2024</c:v>
                </c:pt>
                <c:pt idx="3">
                  <c:v>22-11-2024</c:v>
                </c:pt>
                <c:pt idx="4">
                  <c:v>23-11-2024</c:v>
                </c:pt>
                <c:pt idx="5">
                  <c:v>24-11-2024</c:v>
                </c:pt>
                <c:pt idx="6">
                  <c:v>25-11-2024</c:v>
                </c:pt>
                <c:pt idx="7">
                  <c:v>26-11-2024</c:v>
                </c:pt>
                <c:pt idx="8">
                  <c:v>27-11-2024</c:v>
                </c:pt>
                <c:pt idx="9">
                  <c:v>28-11-2024</c:v>
                </c:pt>
                <c:pt idx="10">
                  <c:v>29-11-2024</c:v>
                </c:pt>
                <c:pt idx="11">
                  <c:v>30-11-2024</c:v>
                </c:pt>
                <c:pt idx="12">
                  <c:v>01-12-2024</c:v>
                </c:pt>
                <c:pt idx="13">
                  <c:v>02-12-2024</c:v>
                </c:pt>
                <c:pt idx="14">
                  <c:v>03-12-2024</c:v>
                </c:pt>
                <c:pt idx="15">
                  <c:v>04-12-2024</c:v>
                </c:pt>
                <c:pt idx="16">
                  <c:v>05-12-2024</c:v>
                </c:pt>
                <c:pt idx="17">
                  <c:v>06-12-2024</c:v>
                </c:pt>
                <c:pt idx="18">
                  <c:v>07-12-2024</c:v>
                </c:pt>
                <c:pt idx="19">
                  <c:v>08-12-2024</c:v>
                </c:pt>
                <c:pt idx="20">
                  <c:v>09-12-2024</c:v>
                </c:pt>
                <c:pt idx="21">
                  <c:v>10-12-2024</c:v>
                </c:pt>
                <c:pt idx="22">
                  <c:v>11-12-2024</c:v>
                </c:pt>
                <c:pt idx="23">
                  <c:v>12-12-2024</c:v>
                </c:pt>
                <c:pt idx="24">
                  <c:v>13-12-2024</c:v>
                </c:pt>
                <c:pt idx="25">
                  <c:v>14-12-2024</c:v>
                </c:pt>
                <c:pt idx="26">
                  <c:v>15-12-2024</c:v>
                </c:pt>
                <c:pt idx="27">
                  <c:v>16-12-2024</c:v>
                </c:pt>
                <c:pt idx="28">
                  <c:v>17-12-2024</c:v>
                </c:pt>
                <c:pt idx="29">
                  <c:v>18-12-2024</c:v>
                </c:pt>
              </c:strCache>
            </c:strRef>
          </c:cat>
          <c:val>
            <c:numRef>
              <c:f>'Frequency of Logins and Cont.Do'!$B$4:$B$34</c:f>
              <c:numCache>
                <c:formatCode>General</c:formatCode>
                <c:ptCount val="30"/>
                <c:pt idx="0">
                  <c:v>31</c:v>
                </c:pt>
                <c:pt idx="1">
                  <c:v>32</c:v>
                </c:pt>
                <c:pt idx="2">
                  <c:v>32</c:v>
                </c:pt>
                <c:pt idx="3">
                  <c:v>33</c:v>
                </c:pt>
                <c:pt idx="4">
                  <c:v>35</c:v>
                </c:pt>
                <c:pt idx="5">
                  <c:v>45</c:v>
                </c:pt>
                <c:pt idx="6">
                  <c:v>28</c:v>
                </c:pt>
                <c:pt idx="7">
                  <c:v>29</c:v>
                </c:pt>
                <c:pt idx="8">
                  <c:v>42</c:v>
                </c:pt>
                <c:pt idx="9">
                  <c:v>31</c:v>
                </c:pt>
                <c:pt idx="10">
                  <c:v>48</c:v>
                </c:pt>
                <c:pt idx="11">
                  <c:v>35</c:v>
                </c:pt>
                <c:pt idx="12">
                  <c:v>35</c:v>
                </c:pt>
                <c:pt idx="13">
                  <c:v>35</c:v>
                </c:pt>
                <c:pt idx="14">
                  <c:v>31</c:v>
                </c:pt>
                <c:pt idx="15">
                  <c:v>33</c:v>
                </c:pt>
                <c:pt idx="16">
                  <c:v>28</c:v>
                </c:pt>
                <c:pt idx="17">
                  <c:v>24</c:v>
                </c:pt>
                <c:pt idx="18">
                  <c:v>30</c:v>
                </c:pt>
                <c:pt idx="19">
                  <c:v>24</c:v>
                </c:pt>
                <c:pt idx="20">
                  <c:v>34</c:v>
                </c:pt>
                <c:pt idx="21">
                  <c:v>26</c:v>
                </c:pt>
                <c:pt idx="22">
                  <c:v>44</c:v>
                </c:pt>
                <c:pt idx="23">
                  <c:v>26</c:v>
                </c:pt>
                <c:pt idx="24">
                  <c:v>35</c:v>
                </c:pt>
                <c:pt idx="25">
                  <c:v>40</c:v>
                </c:pt>
                <c:pt idx="26">
                  <c:v>37</c:v>
                </c:pt>
                <c:pt idx="27">
                  <c:v>29</c:v>
                </c:pt>
                <c:pt idx="28">
                  <c:v>40</c:v>
                </c:pt>
                <c:pt idx="29">
                  <c:v>28</c:v>
                </c:pt>
              </c:numCache>
            </c:numRef>
          </c:val>
          <c:extLst>
            <c:ext xmlns:c16="http://schemas.microsoft.com/office/drawing/2014/chart" uri="{C3380CC4-5D6E-409C-BE32-E72D297353CC}">
              <c16:uniqueId val="{00000000-E772-4F53-9066-DFC15221DA15}"/>
            </c:ext>
          </c:extLst>
        </c:ser>
        <c:ser>
          <c:idx val="1"/>
          <c:order val="1"/>
          <c:tx>
            <c:strRef>
              <c:f>'Frequency of Logins and Cont.Do'!$C$3</c:f>
              <c:strCache>
                <c:ptCount val="1"/>
                <c:pt idx="0">
                  <c:v>Count of User_ID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'Frequency of Logins and Cont.Do'!$A$4:$A$34</c:f>
              <c:strCache>
                <c:ptCount val="30"/>
                <c:pt idx="0">
                  <c:v>19-11-2024</c:v>
                </c:pt>
                <c:pt idx="1">
                  <c:v>20-11-2024</c:v>
                </c:pt>
                <c:pt idx="2">
                  <c:v>21-11-2024</c:v>
                </c:pt>
                <c:pt idx="3">
                  <c:v>22-11-2024</c:v>
                </c:pt>
                <c:pt idx="4">
                  <c:v>23-11-2024</c:v>
                </c:pt>
                <c:pt idx="5">
                  <c:v>24-11-2024</c:v>
                </c:pt>
                <c:pt idx="6">
                  <c:v>25-11-2024</c:v>
                </c:pt>
                <c:pt idx="7">
                  <c:v>26-11-2024</c:v>
                </c:pt>
                <c:pt idx="8">
                  <c:v>27-11-2024</c:v>
                </c:pt>
                <c:pt idx="9">
                  <c:v>28-11-2024</c:v>
                </c:pt>
                <c:pt idx="10">
                  <c:v>29-11-2024</c:v>
                </c:pt>
                <c:pt idx="11">
                  <c:v>30-11-2024</c:v>
                </c:pt>
                <c:pt idx="12">
                  <c:v>01-12-2024</c:v>
                </c:pt>
                <c:pt idx="13">
                  <c:v>02-12-2024</c:v>
                </c:pt>
                <c:pt idx="14">
                  <c:v>03-12-2024</c:v>
                </c:pt>
                <c:pt idx="15">
                  <c:v>04-12-2024</c:v>
                </c:pt>
                <c:pt idx="16">
                  <c:v>05-12-2024</c:v>
                </c:pt>
                <c:pt idx="17">
                  <c:v>06-12-2024</c:v>
                </c:pt>
                <c:pt idx="18">
                  <c:v>07-12-2024</c:v>
                </c:pt>
                <c:pt idx="19">
                  <c:v>08-12-2024</c:v>
                </c:pt>
                <c:pt idx="20">
                  <c:v>09-12-2024</c:v>
                </c:pt>
                <c:pt idx="21">
                  <c:v>10-12-2024</c:v>
                </c:pt>
                <c:pt idx="22">
                  <c:v>11-12-2024</c:v>
                </c:pt>
                <c:pt idx="23">
                  <c:v>12-12-2024</c:v>
                </c:pt>
                <c:pt idx="24">
                  <c:v>13-12-2024</c:v>
                </c:pt>
                <c:pt idx="25">
                  <c:v>14-12-2024</c:v>
                </c:pt>
                <c:pt idx="26">
                  <c:v>15-12-2024</c:v>
                </c:pt>
                <c:pt idx="27">
                  <c:v>16-12-2024</c:v>
                </c:pt>
                <c:pt idx="28">
                  <c:v>17-12-2024</c:v>
                </c:pt>
                <c:pt idx="29">
                  <c:v>18-12-2024</c:v>
                </c:pt>
              </c:strCache>
            </c:strRef>
          </c:cat>
          <c:val>
            <c:numRef>
              <c:f>'Frequency of Logins and Cont.Do'!$C$4:$C$34</c:f>
              <c:numCache>
                <c:formatCode>General</c:formatCode>
                <c:ptCount val="30"/>
                <c:pt idx="0">
                  <c:v>31</c:v>
                </c:pt>
                <c:pt idx="1">
                  <c:v>32</c:v>
                </c:pt>
                <c:pt idx="2">
                  <c:v>32</c:v>
                </c:pt>
                <c:pt idx="3">
                  <c:v>33</c:v>
                </c:pt>
                <c:pt idx="4">
                  <c:v>35</c:v>
                </c:pt>
                <c:pt idx="5">
                  <c:v>45</c:v>
                </c:pt>
                <c:pt idx="6">
                  <c:v>28</c:v>
                </c:pt>
                <c:pt idx="7">
                  <c:v>29</c:v>
                </c:pt>
                <c:pt idx="8">
                  <c:v>42</c:v>
                </c:pt>
                <c:pt idx="9">
                  <c:v>31</c:v>
                </c:pt>
                <c:pt idx="10">
                  <c:v>48</c:v>
                </c:pt>
                <c:pt idx="11">
                  <c:v>35</c:v>
                </c:pt>
                <c:pt idx="12">
                  <c:v>35</c:v>
                </c:pt>
                <c:pt idx="13">
                  <c:v>35</c:v>
                </c:pt>
                <c:pt idx="14">
                  <c:v>31</c:v>
                </c:pt>
                <c:pt idx="15">
                  <c:v>33</c:v>
                </c:pt>
                <c:pt idx="16">
                  <c:v>28</c:v>
                </c:pt>
                <c:pt idx="17">
                  <c:v>24</c:v>
                </c:pt>
                <c:pt idx="18">
                  <c:v>30</c:v>
                </c:pt>
                <c:pt idx="19">
                  <c:v>24</c:v>
                </c:pt>
                <c:pt idx="20">
                  <c:v>34</c:v>
                </c:pt>
                <c:pt idx="21">
                  <c:v>26</c:v>
                </c:pt>
                <c:pt idx="22">
                  <c:v>44</c:v>
                </c:pt>
                <c:pt idx="23">
                  <c:v>26</c:v>
                </c:pt>
                <c:pt idx="24">
                  <c:v>35</c:v>
                </c:pt>
                <c:pt idx="25">
                  <c:v>40</c:v>
                </c:pt>
                <c:pt idx="26">
                  <c:v>37</c:v>
                </c:pt>
                <c:pt idx="27">
                  <c:v>29</c:v>
                </c:pt>
                <c:pt idx="28">
                  <c:v>40</c:v>
                </c:pt>
                <c:pt idx="29">
                  <c:v>28</c:v>
                </c:pt>
              </c:numCache>
            </c:numRef>
          </c:val>
          <c:extLst>
            <c:ext xmlns:c16="http://schemas.microsoft.com/office/drawing/2014/chart" uri="{C3380CC4-5D6E-409C-BE32-E72D297353CC}">
              <c16:uniqueId val="{00000001-E772-4F53-9066-DFC15221DA15}"/>
            </c:ext>
          </c:extLst>
        </c:ser>
        <c:dLbls>
          <c:showLegendKey val="0"/>
          <c:showVal val="0"/>
          <c:showCatName val="0"/>
          <c:showSerName val="0"/>
          <c:showPercent val="0"/>
          <c:showBubbleSize val="0"/>
        </c:dLbls>
        <c:gapWidth val="115"/>
        <c:overlap val="-20"/>
        <c:axId val="1348789024"/>
        <c:axId val="1348783264"/>
      </c:barChart>
      <c:catAx>
        <c:axId val="134878902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Dates</a:t>
                </a:r>
              </a:p>
            </c:rich>
          </c:tx>
          <c:layout>
            <c:manualLayout>
              <c:xMode val="edge"/>
              <c:yMode val="edge"/>
              <c:x val="0.18263888888888888"/>
              <c:y val="0.468119342448138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83264"/>
        <c:crosses val="autoZero"/>
        <c:auto val="1"/>
        <c:lblAlgn val="ctr"/>
        <c:lblOffset val="100"/>
        <c:noMultiLvlLbl val="0"/>
      </c:catAx>
      <c:valAx>
        <c:axId val="1348783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8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3764">
          <a:srgbClr val="F3F3F3"/>
        </a:gs>
        <a:gs pos="0">
          <a:schemeClr val="accent3">
            <a:lumMod val="5000"/>
            <a:lumOff val="95000"/>
          </a:schemeClr>
        </a:gs>
        <a:gs pos="34000">
          <a:schemeClr val="accent3">
            <a:lumMod val="45000"/>
            <a:lumOff val="55000"/>
          </a:schemeClr>
        </a:gs>
        <a:gs pos="78000">
          <a:schemeClr val="accent3">
            <a:lumMod val="45000"/>
            <a:lumOff val="55000"/>
          </a:schemeClr>
        </a:gs>
        <a:gs pos="100000">
          <a:schemeClr val="accent5"/>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[Streaming_service_data_Assignment.xlsx]Payment Methods by Region!PivotTable14</c:name>
    <c:fmtId val="0"/>
  </c:pivotSource>
  <c:chart>
    <c:title>
      <c:tx>
        <c:rich>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r>
              <a:rPr lang="en-US" sz="1400">
                <a:solidFill>
                  <a:schemeClr val="bg1"/>
                </a:solidFill>
                <a:latin typeface="+mn-lt"/>
                <a:ea typeface="+mn-ea"/>
                <a:cs typeface="+mn-cs"/>
              </a:rPr>
              <a:t>Preferred Payment Methods by Region</a:t>
            </a:r>
            <a:endParaRPr lang="en-US" sz="1400">
              <a:solidFill>
                <a:schemeClr val="bg1"/>
              </a:solidFill>
            </a:endParaRPr>
          </a:p>
        </c:rich>
      </c:tx>
      <c:layout>
        <c:manualLayout>
          <c:xMode val="edge"/>
          <c:yMode val="edge"/>
          <c:x val="0.18512489063867016"/>
          <c:y val="0.10083114610673666"/>
        </c:manualLayout>
      </c:layout>
      <c:overlay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 Methods by Region'!$B$2:$B$3</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Region'!$B$4:$B$11</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C215-4690-B579-9D81A9943D32}"/>
            </c:ext>
          </c:extLst>
        </c:ser>
        <c:ser>
          <c:idx val="1"/>
          <c:order val="1"/>
          <c:tx>
            <c:strRef>
              <c:f>'Payment Methods by Region'!$C$2:$C$3</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Region'!$C$4:$C$11</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C215-4690-B579-9D81A9943D32}"/>
            </c:ext>
          </c:extLst>
        </c:ser>
        <c:ser>
          <c:idx val="2"/>
          <c:order val="2"/>
          <c:tx>
            <c:strRef>
              <c:f>'Payment Methods by Region'!$D$2:$D$3</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Region'!$D$4:$D$11</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C215-4690-B579-9D81A9943D32}"/>
            </c:ext>
          </c:extLst>
        </c:ser>
        <c:ser>
          <c:idx val="3"/>
          <c:order val="3"/>
          <c:tx>
            <c:strRef>
              <c:f>'Payment Methods by Region'!$E$2:$E$3</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Methods by Region'!$A$4:$A$11</c:f>
              <c:strCache>
                <c:ptCount val="7"/>
                <c:pt idx="0">
                  <c:v>Australia</c:v>
                </c:pt>
                <c:pt idx="1">
                  <c:v>Canada</c:v>
                </c:pt>
                <c:pt idx="2">
                  <c:v>France</c:v>
                </c:pt>
                <c:pt idx="3">
                  <c:v>Germany</c:v>
                </c:pt>
                <c:pt idx="4">
                  <c:v>India</c:v>
                </c:pt>
                <c:pt idx="5">
                  <c:v>UK</c:v>
                </c:pt>
                <c:pt idx="6">
                  <c:v>USA</c:v>
                </c:pt>
              </c:strCache>
            </c:strRef>
          </c:cat>
          <c:val>
            <c:numRef>
              <c:f>'Payment Methods by Region'!$E$4:$E$11</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C215-4690-B579-9D81A9943D32}"/>
            </c:ext>
          </c:extLst>
        </c:ser>
        <c:dLbls>
          <c:dLblPos val="ctr"/>
          <c:showLegendKey val="0"/>
          <c:showVal val="1"/>
          <c:showCatName val="0"/>
          <c:showSerName val="0"/>
          <c:showPercent val="0"/>
          <c:showBubbleSize val="0"/>
        </c:dLbls>
        <c:gapWidth val="150"/>
        <c:overlap val="100"/>
        <c:axId val="564472112"/>
        <c:axId val="564487952"/>
      </c:barChart>
      <c:catAx>
        <c:axId val="564472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000" b="1">
                    <a:solidFill>
                      <a:schemeClr val="tx1"/>
                    </a:solidFill>
                  </a:rPr>
                  <a:t>Region/Country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87952"/>
        <c:crosses val="autoZero"/>
        <c:auto val="1"/>
        <c:lblAlgn val="ctr"/>
        <c:lblOffset val="100"/>
        <c:noMultiLvlLbl val="0"/>
      </c:catAx>
      <c:valAx>
        <c:axId val="564487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000" b="1">
                    <a:solidFill>
                      <a:schemeClr val="tx1"/>
                    </a:solidFill>
                  </a:rPr>
                  <a:t>Users Count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72112"/>
        <c:crosses val="autoZero"/>
        <c:crossBetween val="between"/>
      </c:valAx>
      <c:spPr>
        <a:noFill/>
        <a:ln>
          <a:noFill/>
        </a:ln>
        <a:effectLst/>
      </c:spPr>
    </c:plotArea>
    <c:legend>
      <c:legendPos val="r"/>
      <c:layout>
        <c:manualLayout>
          <c:xMode val="edge"/>
          <c:yMode val="edge"/>
          <c:x val="0.76249999999999996"/>
          <c:y val="0.34837962962962965"/>
          <c:w val="0.22083333333333333"/>
          <c:h val="0.463101851851851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[Streaming_service_data_Assignment.xlsx]Subscription Trends by Country!PivotTable15</c:name>
    <c:fmtId val="0"/>
  </c:pivotSource>
  <c:chart>
    <c:title>
      <c:tx>
        <c:rich>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r>
              <a:rPr lang="en-US" sz="1400">
                <a:solidFill>
                  <a:schemeClr val="lt1"/>
                </a:solidFill>
                <a:latin typeface="+mn-lt"/>
                <a:ea typeface="+mn-ea"/>
                <a:cs typeface="+mn-cs"/>
              </a:rPr>
              <a:t>Subscription Trends by Country</a:t>
            </a:r>
            <a:endParaRPr lang="en-US" sz="1400"/>
          </a:p>
        </c:rich>
      </c:tx>
      <c:layout>
        <c:manualLayout>
          <c:xMode val="edge"/>
          <c:yMode val="edge"/>
          <c:x val="0.23204372890888642"/>
          <c:y val="9.6201516477107021E-2"/>
        </c:manualLayout>
      </c:layout>
      <c:overlay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1" i="0" u="none" strike="noStrike" kern="120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5.4168853893263341E-2"/>
              <c:y val="9.190726159230010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1.7641076115485512E-2"/>
              <c:y val="8.151100904053659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3.9389982502187226E-2"/>
              <c:y val="5.81882473024204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4.2653324584426944E-2"/>
              <c:y val="5.46008311461067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3.4723753280839896E-2"/>
              <c:y val="-5.707895888014006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1.0026902887139108E-2"/>
              <c:y val="-5.052311169437153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3.3467629046369227E-2"/>
              <c:y val="-5.012284922717984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'Subscription Trends by Country'!$B$3:$B$4</c:f>
              <c:strCache>
                <c:ptCount val="1"/>
                <c:pt idx="0">
                  <c:v>Basic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F076-463E-B791-1648649E3A2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076-463E-B791-1648649E3A2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F076-463E-B791-1648649E3A2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076-463E-B791-1648649E3A2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F076-463E-B791-1648649E3A2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F076-463E-B791-1648649E3A2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076-463E-B791-1648649E3A26}"/>
              </c:ext>
            </c:extLst>
          </c:dPt>
          <c:dLbls>
            <c:dLbl>
              <c:idx val="0"/>
              <c:layout>
                <c:manualLayout>
                  <c:x val="-3.9389982502187226E-2"/>
                  <c:y val="5.818824730242049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076-463E-B791-1648649E3A26}"/>
                </c:ext>
              </c:extLst>
            </c:dLbl>
            <c:dLbl>
              <c:idx val="1"/>
              <c:layout>
                <c:manualLayout>
                  <c:x val="-4.2653324584426944E-2"/>
                  <c:y val="5.460083114610673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076-463E-B791-1648649E3A26}"/>
                </c:ext>
              </c:extLst>
            </c:dLbl>
            <c:dLbl>
              <c:idx val="2"/>
              <c:layout>
                <c:manualLayout>
                  <c:x val="-3.4723753280839896E-2"/>
                  <c:y val="-5.7078958880140064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F076-463E-B791-1648649E3A26}"/>
                </c:ext>
              </c:extLst>
            </c:dLbl>
            <c:dLbl>
              <c:idx val="3"/>
              <c:layout>
                <c:manualLayout>
                  <c:x val="1.0026902887139108E-2"/>
                  <c:y val="-5.0523111694371535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076-463E-B791-1648649E3A26}"/>
                </c:ext>
              </c:extLst>
            </c:dLbl>
            <c:dLbl>
              <c:idx val="4"/>
              <c:layout>
                <c:manualLayout>
                  <c:x val="3.3467629046369227E-2"/>
                  <c:y val="-5.012284922717984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F076-463E-B791-1648649E3A26}"/>
                </c:ext>
              </c:extLst>
            </c:dLbl>
            <c:dLbl>
              <c:idx val="5"/>
              <c:layout>
                <c:manualLayout>
                  <c:x val="5.4168853893263341E-2"/>
                  <c:y val="9.1907261592300109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076-463E-B791-1648649E3A26}"/>
                </c:ext>
              </c:extLst>
            </c:dLbl>
            <c:dLbl>
              <c:idx val="6"/>
              <c:layout>
                <c:manualLayout>
                  <c:x val="1.7641076115485512E-2"/>
                  <c:y val="8.1511009040536597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076-463E-B791-1648649E3A2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Country'!$B$5:$B$12</c:f>
              <c:numCache>
                <c:formatCode>General</c:formatCode>
                <c:ptCount val="7"/>
                <c:pt idx="0">
                  <c:v>39</c:v>
                </c:pt>
                <c:pt idx="1">
                  <c:v>46</c:v>
                </c:pt>
                <c:pt idx="2">
                  <c:v>54</c:v>
                </c:pt>
                <c:pt idx="3">
                  <c:v>49</c:v>
                </c:pt>
                <c:pt idx="4">
                  <c:v>34</c:v>
                </c:pt>
                <c:pt idx="5">
                  <c:v>48</c:v>
                </c:pt>
                <c:pt idx="6">
                  <c:v>53</c:v>
                </c:pt>
              </c:numCache>
            </c:numRef>
          </c:val>
          <c:extLst>
            <c:ext xmlns:c16="http://schemas.microsoft.com/office/drawing/2014/chart" uri="{C3380CC4-5D6E-409C-BE32-E72D297353CC}">
              <c16:uniqueId val="{00000000-F076-463E-B791-1648649E3A26}"/>
            </c:ext>
          </c:extLst>
        </c:ser>
        <c:ser>
          <c:idx val="1"/>
          <c:order val="1"/>
          <c:tx>
            <c:strRef>
              <c:f>'Subscription Trends by Country'!$C$3:$C$4</c:f>
              <c:strCache>
                <c:ptCount val="1"/>
                <c:pt idx="0">
                  <c:v>Premium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D570-4BE7-AC46-0BD8702C951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D570-4BE7-AC46-0BD8702C951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D570-4BE7-AC46-0BD8702C951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D570-4BE7-AC46-0BD8702C951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D570-4BE7-AC46-0BD8702C951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D570-4BE7-AC46-0BD8702C951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D570-4BE7-AC46-0BD8702C951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Country'!$C$5:$C$12</c:f>
              <c:numCache>
                <c:formatCode>General</c:formatCode>
                <c:ptCount val="7"/>
                <c:pt idx="0">
                  <c:v>51</c:v>
                </c:pt>
                <c:pt idx="1">
                  <c:v>49</c:v>
                </c:pt>
                <c:pt idx="2">
                  <c:v>47</c:v>
                </c:pt>
                <c:pt idx="3">
                  <c:v>46</c:v>
                </c:pt>
                <c:pt idx="4">
                  <c:v>37</c:v>
                </c:pt>
                <c:pt idx="5">
                  <c:v>50</c:v>
                </c:pt>
                <c:pt idx="6">
                  <c:v>52</c:v>
                </c:pt>
              </c:numCache>
            </c:numRef>
          </c:val>
          <c:extLst>
            <c:ext xmlns:c16="http://schemas.microsoft.com/office/drawing/2014/chart" uri="{C3380CC4-5D6E-409C-BE32-E72D297353CC}">
              <c16:uniqueId val="{00000001-F076-463E-B791-1648649E3A26}"/>
            </c:ext>
          </c:extLst>
        </c:ser>
        <c:ser>
          <c:idx val="2"/>
          <c:order val="2"/>
          <c:tx>
            <c:strRef>
              <c:f>'Subscription Trends by Country'!$D$3:$D$4</c:f>
              <c:strCache>
                <c:ptCount val="1"/>
                <c:pt idx="0">
                  <c:v>Standard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D570-4BE7-AC46-0BD8702C951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D570-4BE7-AC46-0BD8702C951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D570-4BE7-AC46-0BD8702C951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D570-4BE7-AC46-0BD8702C951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D570-4BE7-AC46-0BD8702C951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D570-4BE7-AC46-0BD8702C951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D570-4BE7-AC46-0BD8702C951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Trends by Country'!$A$5:$A$12</c:f>
              <c:strCache>
                <c:ptCount val="7"/>
                <c:pt idx="0">
                  <c:v>Australia</c:v>
                </c:pt>
                <c:pt idx="1">
                  <c:v>Canada</c:v>
                </c:pt>
                <c:pt idx="2">
                  <c:v>France</c:v>
                </c:pt>
                <c:pt idx="3">
                  <c:v>Germany</c:v>
                </c:pt>
                <c:pt idx="4">
                  <c:v>India</c:v>
                </c:pt>
                <c:pt idx="5">
                  <c:v>UK</c:v>
                </c:pt>
                <c:pt idx="6">
                  <c:v>USA</c:v>
                </c:pt>
              </c:strCache>
            </c:strRef>
          </c:cat>
          <c:val>
            <c:numRef>
              <c:f>'Subscription Trends by Country'!$D$5:$D$12</c:f>
              <c:numCache>
                <c:formatCode>General</c:formatCode>
                <c:ptCount val="7"/>
                <c:pt idx="0">
                  <c:v>50</c:v>
                </c:pt>
                <c:pt idx="1">
                  <c:v>44</c:v>
                </c:pt>
                <c:pt idx="2">
                  <c:v>50</c:v>
                </c:pt>
                <c:pt idx="3">
                  <c:v>51</c:v>
                </c:pt>
                <c:pt idx="4">
                  <c:v>45</c:v>
                </c:pt>
                <c:pt idx="5">
                  <c:v>52</c:v>
                </c:pt>
                <c:pt idx="6">
                  <c:v>53</c:v>
                </c:pt>
              </c:numCache>
            </c:numRef>
          </c:val>
          <c:extLst>
            <c:ext xmlns:c16="http://schemas.microsoft.com/office/drawing/2014/chart" uri="{C3380CC4-5D6E-409C-BE32-E72D297353CC}">
              <c16:uniqueId val="{00000002-F076-463E-B791-1648649E3A2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113451443569557"/>
          <c:y val="0.24813611840186639"/>
          <c:w val="0.15176063929508812"/>
          <c:h val="0.5360196121318168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[Streaming_service_data_Assignment.xlsx]Language Preferences and Their !PivotTable16</c:name>
    <c:fmtId val="0"/>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Language Preferences and Their</a:t>
            </a:r>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Correlation with Engagement</a:t>
            </a:r>
            <a:endParaRPr lang="en-US" sz="11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11324337569836963"/>
          <c:y val="0.13403392715147452"/>
        </c:manualLayout>
      </c:layout>
      <c:overlay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'Language Preferences and Their '!$B$2</c:f>
              <c:strCache>
                <c:ptCount val="1"/>
                <c:pt idx="0">
                  <c:v>Count of User_ID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'Language Preferences and Their '!$A$3:$A$9</c:f>
              <c:strCache>
                <c:ptCount val="6"/>
                <c:pt idx="0">
                  <c:v>English</c:v>
                </c:pt>
                <c:pt idx="1">
                  <c:v>French</c:v>
                </c:pt>
                <c:pt idx="2">
                  <c:v>German</c:v>
                </c:pt>
                <c:pt idx="3">
                  <c:v>Hindi</c:v>
                </c:pt>
                <c:pt idx="4">
                  <c:v>Mandarin</c:v>
                </c:pt>
                <c:pt idx="5">
                  <c:v>Spanish</c:v>
                </c:pt>
              </c:strCache>
            </c:strRef>
          </c:cat>
          <c:val>
            <c:numRef>
              <c:f>'Language Preferences and Their '!$B$3:$B$9</c:f>
              <c:numCache>
                <c:formatCode>General</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0-4B4F-4802-99C0-11E27787A7EB}"/>
            </c:ext>
          </c:extLst>
        </c:ser>
        <c:ser>
          <c:idx val="1"/>
          <c:order val="1"/>
          <c:tx>
            <c:strRef>
              <c:f>'Language Preferences and Their '!$C$2</c:f>
              <c:strCache>
                <c:ptCount val="1"/>
                <c:pt idx="0">
                  <c:v>Average of Engagement Percentage from Recommendations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'Language Preferences and Their '!$A$3:$A$9</c:f>
              <c:strCache>
                <c:ptCount val="6"/>
                <c:pt idx="0">
                  <c:v>English</c:v>
                </c:pt>
                <c:pt idx="1">
                  <c:v>French</c:v>
                </c:pt>
                <c:pt idx="2">
                  <c:v>German</c:v>
                </c:pt>
                <c:pt idx="3">
                  <c:v>Hindi</c:v>
                </c:pt>
                <c:pt idx="4">
                  <c:v>Mandarin</c:v>
                </c:pt>
                <c:pt idx="5">
                  <c:v>Spanish</c:v>
                </c:pt>
              </c:strCache>
            </c:strRef>
          </c:cat>
          <c:val>
            <c:numRef>
              <c:f>'Language Preferences and Their '!$C$3:$C$9</c:f>
              <c:numCache>
                <c:formatCode>General</c:formatCode>
                <c:ptCount val="6"/>
                <c:pt idx="0">
                  <c:v>48.727451450079904</c:v>
                </c:pt>
                <c:pt idx="1">
                  <c:v>33.759850803545433</c:v>
                </c:pt>
                <c:pt idx="2">
                  <c:v>39.179045838472682</c:v>
                </c:pt>
                <c:pt idx="3">
                  <c:v>47.639193230786134</c:v>
                </c:pt>
                <c:pt idx="4">
                  <c:v>36.373061724571571</c:v>
                </c:pt>
                <c:pt idx="5">
                  <c:v>59.213310483179526</c:v>
                </c:pt>
              </c:numCache>
            </c:numRef>
          </c:val>
          <c:extLst>
            <c:ext xmlns:c16="http://schemas.microsoft.com/office/drawing/2014/chart" uri="{C3380CC4-5D6E-409C-BE32-E72D297353CC}">
              <c16:uniqueId val="{00000006-4B4F-4802-99C0-11E27787A7EB}"/>
            </c:ext>
          </c:extLst>
        </c:ser>
        <c:dLbls>
          <c:showLegendKey val="0"/>
          <c:showVal val="0"/>
          <c:showCatName val="0"/>
          <c:showSerName val="0"/>
          <c:showPercent val="0"/>
          <c:showBubbleSize val="0"/>
        </c:dLbls>
        <c:gapWidth val="115"/>
        <c:overlap val="-20"/>
        <c:axId val="1348826464"/>
        <c:axId val="1348803904"/>
      </c:barChart>
      <c:catAx>
        <c:axId val="134882646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Languages</a:t>
                </a:r>
              </a:p>
            </c:rich>
          </c:tx>
          <c:layout>
            <c:manualLayout>
              <c:xMode val="edge"/>
              <c:yMode val="edge"/>
              <c:x val="0.28769017980636236"/>
              <c:y val="0.423708203838898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03904"/>
        <c:crosses val="autoZero"/>
        <c:auto val="1"/>
        <c:lblAlgn val="ctr"/>
        <c:lblOffset val="100"/>
        <c:noMultiLvlLbl val="0"/>
      </c:catAx>
      <c:valAx>
        <c:axId val="1348803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Count of User</a:t>
                </a:r>
                <a:r>
                  <a:rPr lang="en-US" baseline="0"/>
                  <a:t> ID</a:t>
                </a:r>
                <a:endParaRPr lang="en-US"/>
              </a:p>
            </c:rich>
          </c:tx>
          <c:layout>
            <c:manualLayout>
              <c:xMode val="edge"/>
              <c:yMode val="edge"/>
              <c:x val="0.4525343875584017"/>
              <c:y val="0.864854447332588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26464"/>
        <c:crosses val="autoZero"/>
        <c:crossBetween val="between"/>
      </c:valAx>
      <c:spPr>
        <a:noFill/>
        <a:ln>
          <a:noFill/>
        </a:ln>
        <a:effectLst/>
      </c:spPr>
    </c:plotArea>
    <c:legend>
      <c:legendPos val="r"/>
      <c:layout>
        <c:manualLayout>
          <c:xMode val="edge"/>
          <c:yMode val="edge"/>
          <c:x val="0.7454861088422039"/>
          <c:y val="0.31989004703325891"/>
          <c:w val="0.23791638078435218"/>
          <c:h val="0.583665152839990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1</xdr:col>
      <xdr:colOff>27992</xdr:colOff>
      <xdr:row>2</xdr:row>
      <xdr:rowOff>10787</xdr:rowOff>
    </xdr:from>
    <xdr:to>
      <xdr:col>8</xdr:col>
      <xdr:colOff>611739</xdr:colOff>
      <xdr:row>16</xdr:row>
      <xdr:rowOff>171838</xdr:rowOff>
    </xdr:to>
    <xdr:graphicFrame macro="">
      <xdr:nvGraphicFramePr>
        <xdr:cNvPr id="2" name="Chart 1">
          <a:extLst>
            <a:ext uri="{FF2B5EF4-FFF2-40B4-BE49-F238E27FC236}">
              <a16:creationId xmlns:a16="http://schemas.microsoft.com/office/drawing/2014/main" id="{E74416B1-5DBF-4AFC-93F5-D5B810EB4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26439</xdr:colOff>
      <xdr:row>2</xdr:row>
      <xdr:rowOff>16328</xdr:rowOff>
    </xdr:from>
    <xdr:to>
      <xdr:col>11</xdr:col>
      <xdr:colOff>2</xdr:colOff>
      <xdr:row>8</xdr:row>
      <xdr:rowOff>67842</xdr:rowOff>
    </xdr:to>
    <mc:AlternateContent xmlns:mc="http://schemas.openxmlformats.org/markup-compatibility/2006" xmlns:a14="http://schemas.microsoft.com/office/drawing/2010/main">
      <mc:Choice Requires="a14">
        <xdr:graphicFrame macro="">
          <xdr:nvGraphicFramePr>
            <xdr:cNvPr id="3" name="Subscription Plan 4">
              <a:extLst>
                <a:ext uri="{FF2B5EF4-FFF2-40B4-BE49-F238E27FC236}">
                  <a16:creationId xmlns:a16="http://schemas.microsoft.com/office/drawing/2014/main" id="{CCCA82F1-E3C5-4AC0-ABF4-1DE6F1A100B3}"/>
                </a:ext>
              </a:extLst>
            </xdr:cNvPr>
            <xdr:cNvGraphicFramePr/>
          </xdr:nvGraphicFramePr>
          <xdr:xfrm>
            <a:off x="0" y="0"/>
            <a:ext cx="0" cy="0"/>
          </xdr:xfrm>
          <a:graphic>
            <a:graphicData uri="http://schemas.microsoft.com/office/drawing/2010/slicer">
              <sle:slicer xmlns:sle="http://schemas.microsoft.com/office/drawing/2010/slicer" name="Subscription Plan 4"/>
            </a:graphicData>
          </a:graphic>
        </xdr:graphicFrame>
      </mc:Choice>
      <mc:Fallback xmlns="">
        <xdr:sp macro="" textlink="">
          <xdr:nvSpPr>
            <xdr:cNvPr id="0" name=""/>
            <xdr:cNvSpPr>
              <a:spLocks noTextEdit="1"/>
            </xdr:cNvSpPr>
          </xdr:nvSpPr>
          <xdr:spPr>
            <a:xfrm>
              <a:off x="5220260" y="843026"/>
              <a:ext cx="1195638" cy="12376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36351</xdr:colOff>
      <xdr:row>2</xdr:row>
      <xdr:rowOff>195</xdr:rowOff>
    </xdr:from>
    <xdr:to>
      <xdr:col>19</xdr:col>
      <xdr:colOff>612320</xdr:colOff>
      <xdr:row>16</xdr:row>
      <xdr:rowOff>165230</xdr:rowOff>
    </xdr:to>
    <xdr:graphicFrame macro="">
      <xdr:nvGraphicFramePr>
        <xdr:cNvPr id="4" name="Chart 3">
          <a:extLst>
            <a:ext uri="{FF2B5EF4-FFF2-40B4-BE49-F238E27FC236}">
              <a16:creationId xmlns:a16="http://schemas.microsoft.com/office/drawing/2014/main" id="{024FEC33-FF03-4307-893E-59D01CAF4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17495</xdr:colOff>
      <xdr:row>18</xdr:row>
      <xdr:rowOff>10982</xdr:rowOff>
    </xdr:from>
    <xdr:to>
      <xdr:col>8</xdr:col>
      <xdr:colOff>583163</xdr:colOff>
      <xdr:row>32</xdr:row>
      <xdr:rowOff>174949</xdr:rowOff>
    </xdr:to>
    <xdr:graphicFrame macro="">
      <xdr:nvGraphicFramePr>
        <xdr:cNvPr id="5" name="Chart 4">
          <a:extLst>
            <a:ext uri="{FF2B5EF4-FFF2-40B4-BE49-F238E27FC236}">
              <a16:creationId xmlns:a16="http://schemas.microsoft.com/office/drawing/2014/main" id="{F2F94C4F-3D84-4689-ADE9-3EBF1E52F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8942</xdr:colOff>
      <xdr:row>18</xdr:row>
      <xdr:rowOff>25854</xdr:rowOff>
    </xdr:from>
    <xdr:to>
      <xdr:col>10</xdr:col>
      <xdr:colOff>573444</xdr:colOff>
      <xdr:row>24</xdr:row>
      <xdr:rowOff>86891</xdr:rowOff>
    </xdr:to>
    <mc:AlternateContent xmlns:mc="http://schemas.openxmlformats.org/markup-compatibility/2006" xmlns:a14="http://schemas.microsoft.com/office/drawing/2010/main">
      <mc:Choice Requires="a14">
        <xdr:graphicFrame macro="">
          <xdr:nvGraphicFramePr>
            <xdr:cNvPr id="6" name="Subscription Plan 5">
              <a:extLst>
                <a:ext uri="{FF2B5EF4-FFF2-40B4-BE49-F238E27FC236}">
                  <a16:creationId xmlns:a16="http://schemas.microsoft.com/office/drawing/2014/main" id="{A2566726-7B3E-4627-8451-55CB12CE3994}"/>
                </a:ext>
              </a:extLst>
            </xdr:cNvPr>
            <xdr:cNvGraphicFramePr/>
          </xdr:nvGraphicFramePr>
          <xdr:xfrm>
            <a:off x="0" y="0"/>
            <a:ext cx="0" cy="0"/>
          </xdr:xfrm>
          <a:graphic>
            <a:graphicData uri="http://schemas.microsoft.com/office/drawing/2010/slicer">
              <sle:slicer xmlns:sle="http://schemas.microsoft.com/office/drawing/2010/slicer" name="Subscription Plan 5"/>
            </a:graphicData>
          </a:graphic>
        </xdr:graphicFrame>
      </mc:Choice>
      <mc:Fallback xmlns="">
        <xdr:sp macro="" textlink="">
          <xdr:nvSpPr>
            <xdr:cNvPr id="0" name=""/>
            <xdr:cNvSpPr>
              <a:spLocks noTextEdit="1"/>
            </xdr:cNvSpPr>
          </xdr:nvSpPr>
          <xdr:spPr>
            <a:xfrm>
              <a:off x="5202763" y="4015571"/>
              <a:ext cx="1175539" cy="1247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36350</xdr:colOff>
      <xdr:row>17</xdr:row>
      <xdr:rowOff>189232</xdr:rowOff>
    </xdr:from>
    <xdr:to>
      <xdr:col>19</xdr:col>
      <xdr:colOff>585107</xdr:colOff>
      <xdr:row>32</xdr:row>
      <xdr:rowOff>174948</xdr:rowOff>
    </xdr:to>
    <xdr:graphicFrame macro="">
      <xdr:nvGraphicFramePr>
        <xdr:cNvPr id="7" name="Chart 6">
          <a:extLst>
            <a:ext uri="{FF2B5EF4-FFF2-40B4-BE49-F238E27FC236}">
              <a16:creationId xmlns:a16="http://schemas.microsoft.com/office/drawing/2014/main" id="{E6A8B48F-CEAA-4F56-A79A-7D2FD7B9D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16136</xdr:colOff>
      <xdr:row>18</xdr:row>
      <xdr:rowOff>3692</xdr:rowOff>
    </xdr:from>
    <xdr:to>
      <xdr:col>22</xdr:col>
      <xdr:colOff>569100</xdr:colOff>
      <xdr:row>24</xdr:row>
      <xdr:rowOff>114103</xdr:rowOff>
    </xdr:to>
    <mc:AlternateContent xmlns:mc="http://schemas.openxmlformats.org/markup-compatibility/2006" xmlns:a14="http://schemas.microsoft.com/office/drawing/2010/main">
      <mc:Choice Requires="a14">
        <xdr:graphicFrame macro="">
          <xdr:nvGraphicFramePr>
            <xdr:cNvPr id="8" name="Subscription Plan 6">
              <a:extLst>
                <a:ext uri="{FF2B5EF4-FFF2-40B4-BE49-F238E27FC236}">
                  <a16:creationId xmlns:a16="http://schemas.microsoft.com/office/drawing/2014/main" id="{58B294F3-F921-43A0-8B4F-E2A4CDA712B7}"/>
                </a:ext>
              </a:extLst>
            </xdr:cNvPr>
            <xdr:cNvGraphicFramePr/>
          </xdr:nvGraphicFramePr>
          <xdr:xfrm>
            <a:off x="0" y="0"/>
            <a:ext cx="0" cy="0"/>
          </xdr:xfrm>
          <a:graphic>
            <a:graphicData uri="http://schemas.microsoft.com/office/drawing/2010/slicer">
              <sle:slicer xmlns:sle="http://schemas.microsoft.com/office/drawing/2010/slicer" name="Subscription Plan 6"/>
            </a:graphicData>
          </a:graphic>
        </xdr:graphicFrame>
      </mc:Choice>
      <mc:Fallback xmlns="">
        <xdr:sp macro="" textlink="">
          <xdr:nvSpPr>
            <xdr:cNvPr id="0" name=""/>
            <xdr:cNvSpPr>
              <a:spLocks noTextEdit="1"/>
            </xdr:cNvSpPr>
          </xdr:nvSpPr>
          <xdr:spPr>
            <a:xfrm>
              <a:off x="11931372" y="3993409"/>
              <a:ext cx="1775039" cy="12965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298969</xdr:colOff>
      <xdr:row>33</xdr:row>
      <xdr:rowOff>191667</xdr:rowOff>
    </xdr:from>
    <xdr:to>
      <xdr:col>8</xdr:col>
      <xdr:colOff>583163</xdr:colOff>
      <xdr:row>47</xdr:row>
      <xdr:rowOff>194387</xdr:rowOff>
    </xdr:to>
    <xdr:graphicFrame macro="">
      <xdr:nvGraphicFramePr>
        <xdr:cNvPr id="9" name="Chart 8">
          <a:extLst>
            <a:ext uri="{FF2B5EF4-FFF2-40B4-BE49-F238E27FC236}">
              <a16:creationId xmlns:a16="http://schemas.microsoft.com/office/drawing/2014/main" id="{D5A51D30-D1D6-413E-B466-905AE2489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28769</xdr:colOff>
      <xdr:row>34</xdr:row>
      <xdr:rowOff>19244</xdr:rowOff>
    </xdr:from>
    <xdr:to>
      <xdr:col>20</xdr:col>
      <xdr:colOff>1282</xdr:colOff>
      <xdr:row>48</xdr:row>
      <xdr:rowOff>0</xdr:rowOff>
    </xdr:to>
    <xdr:graphicFrame macro="">
      <xdr:nvGraphicFramePr>
        <xdr:cNvPr id="10" name="Chart 9">
          <a:extLst>
            <a:ext uri="{FF2B5EF4-FFF2-40B4-BE49-F238E27FC236}">
              <a16:creationId xmlns:a16="http://schemas.microsoft.com/office/drawing/2014/main" id="{B15CAF8B-8F7B-4936-AD97-C34960C20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45292</xdr:colOff>
      <xdr:row>34</xdr:row>
      <xdr:rowOff>24007</xdr:rowOff>
    </xdr:from>
    <xdr:to>
      <xdr:col>22</xdr:col>
      <xdr:colOff>336176</xdr:colOff>
      <xdr:row>43</xdr:row>
      <xdr:rowOff>90682</xdr:rowOff>
    </xdr:to>
    <mc:AlternateContent xmlns:mc="http://schemas.openxmlformats.org/markup-compatibility/2006" xmlns:a14="http://schemas.microsoft.com/office/drawing/2010/main">
      <mc:Choice Requires="a14">
        <xdr:graphicFrame macro="">
          <xdr:nvGraphicFramePr>
            <xdr:cNvPr id="11" name="Age_Group 2">
              <a:extLst>
                <a:ext uri="{FF2B5EF4-FFF2-40B4-BE49-F238E27FC236}">
                  <a16:creationId xmlns:a16="http://schemas.microsoft.com/office/drawing/2014/main" id="{BA4B2467-E18F-4F69-97F5-21CFC4C6E8F0}"/>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mlns="">
        <xdr:sp macro="" textlink="">
          <xdr:nvSpPr>
            <xdr:cNvPr id="0" name=""/>
            <xdr:cNvSpPr>
              <a:spLocks noTextEdit="1"/>
            </xdr:cNvSpPr>
          </xdr:nvSpPr>
          <xdr:spPr>
            <a:xfrm>
              <a:off x="11960528" y="7176743"/>
              <a:ext cx="1512959" cy="1845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5182</xdr:colOff>
      <xdr:row>49</xdr:row>
      <xdr:rowOff>18538</xdr:rowOff>
    </xdr:from>
    <xdr:to>
      <xdr:col>8</xdr:col>
      <xdr:colOff>571043</xdr:colOff>
      <xdr:row>62</xdr:row>
      <xdr:rowOff>187072</xdr:rowOff>
    </xdr:to>
    <xdr:graphicFrame macro="">
      <xdr:nvGraphicFramePr>
        <xdr:cNvPr id="12" name="Chart 11">
          <a:extLst>
            <a:ext uri="{FF2B5EF4-FFF2-40B4-BE49-F238E27FC236}">
              <a16:creationId xmlns:a16="http://schemas.microsoft.com/office/drawing/2014/main" id="{13B952D3-6D4B-43EB-B51C-16099615C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609271</xdr:colOff>
      <xdr:row>49</xdr:row>
      <xdr:rowOff>38199</xdr:rowOff>
    </xdr:from>
    <xdr:to>
      <xdr:col>11</xdr:col>
      <xdr:colOff>12808</xdr:colOff>
      <xdr:row>58</xdr:row>
      <xdr:rowOff>61136</xdr:rowOff>
    </xdr:to>
    <mc:AlternateContent xmlns:mc="http://schemas.openxmlformats.org/markup-compatibility/2006" xmlns:a14="http://schemas.microsoft.com/office/drawing/2010/main">
      <mc:Choice Requires="a14">
        <xdr:graphicFrame macro="">
          <xdr:nvGraphicFramePr>
            <xdr:cNvPr id="13" name="First_Device_Used 1">
              <a:extLst>
                <a:ext uri="{FF2B5EF4-FFF2-40B4-BE49-F238E27FC236}">
                  <a16:creationId xmlns:a16="http://schemas.microsoft.com/office/drawing/2014/main" id="{CF812594-664A-4DAA-9F56-4BAB05EBCAE4}"/>
                </a:ext>
              </a:extLst>
            </xdr:cNvPr>
            <xdr:cNvGraphicFramePr/>
          </xdr:nvGraphicFramePr>
          <xdr:xfrm>
            <a:off x="0" y="0"/>
            <a:ext cx="0" cy="0"/>
          </xdr:xfrm>
          <a:graphic>
            <a:graphicData uri="http://schemas.microsoft.com/office/drawing/2010/slicer">
              <sle:slicer xmlns:sle="http://schemas.microsoft.com/office/drawing/2010/slicer" name="First_Device_Used 1"/>
            </a:graphicData>
          </a:graphic>
        </xdr:graphicFrame>
      </mc:Choice>
      <mc:Fallback xmlns="">
        <xdr:sp macro="" textlink="">
          <xdr:nvSpPr>
            <xdr:cNvPr id="0" name=""/>
            <xdr:cNvSpPr>
              <a:spLocks noTextEdit="1"/>
            </xdr:cNvSpPr>
          </xdr:nvSpPr>
          <xdr:spPr>
            <a:xfrm>
              <a:off x="5192054" y="10156265"/>
              <a:ext cx="1236650" cy="1802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54431</xdr:colOff>
      <xdr:row>49</xdr:row>
      <xdr:rowOff>27087</xdr:rowOff>
    </xdr:from>
    <xdr:to>
      <xdr:col>19</xdr:col>
      <xdr:colOff>598714</xdr:colOff>
      <xdr:row>62</xdr:row>
      <xdr:rowOff>163285</xdr:rowOff>
    </xdr:to>
    <xdr:graphicFrame macro="">
      <xdr:nvGraphicFramePr>
        <xdr:cNvPr id="14" name="Chart 13">
          <a:extLst>
            <a:ext uri="{FF2B5EF4-FFF2-40B4-BE49-F238E27FC236}">
              <a16:creationId xmlns:a16="http://schemas.microsoft.com/office/drawing/2014/main" id="{122EB968-F86C-4E8B-B1F6-2D57B2D8B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68478</xdr:colOff>
      <xdr:row>49</xdr:row>
      <xdr:rowOff>34392</xdr:rowOff>
    </xdr:from>
    <xdr:to>
      <xdr:col>22</xdr:col>
      <xdr:colOff>571501</xdr:colOff>
      <xdr:row>56</xdr:row>
      <xdr:rowOff>139166</xdr:rowOff>
    </xdr:to>
    <mc:AlternateContent xmlns:mc="http://schemas.openxmlformats.org/markup-compatibility/2006" xmlns:a14="http://schemas.microsoft.com/office/drawing/2010/main">
      <mc:Choice Requires="a14">
        <xdr:graphicFrame macro="">
          <xdr:nvGraphicFramePr>
            <xdr:cNvPr id="15" name="Primary_Watch_Time 1">
              <a:extLst>
                <a:ext uri="{FF2B5EF4-FFF2-40B4-BE49-F238E27FC236}">
                  <a16:creationId xmlns:a16="http://schemas.microsoft.com/office/drawing/2014/main" id="{A62D7BA3-5C86-41AA-A882-733039A31D28}"/>
                </a:ext>
              </a:extLst>
            </xdr:cNvPr>
            <xdr:cNvGraphicFramePr/>
          </xdr:nvGraphicFramePr>
          <xdr:xfrm>
            <a:off x="0" y="0"/>
            <a:ext cx="0" cy="0"/>
          </xdr:xfrm>
          <a:graphic>
            <a:graphicData uri="http://schemas.microsoft.com/office/drawing/2010/slicer">
              <sle:slicer xmlns:sle="http://schemas.microsoft.com/office/drawing/2010/slicer" name="Primary_Watch_Time 1"/>
            </a:graphicData>
          </a:graphic>
        </xdr:graphicFrame>
      </mc:Choice>
      <mc:Fallback xmlns="">
        <xdr:sp macro="" textlink="">
          <xdr:nvSpPr>
            <xdr:cNvPr id="0" name=""/>
            <xdr:cNvSpPr>
              <a:spLocks noTextEdit="1"/>
            </xdr:cNvSpPr>
          </xdr:nvSpPr>
          <xdr:spPr>
            <a:xfrm>
              <a:off x="11983714" y="10152458"/>
              <a:ext cx="1725098" cy="1488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138178</xdr:colOff>
      <xdr:row>82</xdr:row>
      <xdr:rowOff>26253</xdr:rowOff>
    </xdr:from>
    <xdr:to>
      <xdr:col>11</xdr:col>
      <xdr:colOff>377406</xdr:colOff>
      <xdr:row>90</xdr:row>
      <xdr:rowOff>17970</xdr:rowOff>
    </xdr:to>
    <mc:AlternateContent xmlns:mc="http://schemas.openxmlformats.org/markup-compatibility/2006" xmlns:a14="http://schemas.microsoft.com/office/drawing/2010/main">
      <mc:Choice Requires="a14">
        <xdr:graphicFrame macro="">
          <xdr:nvGraphicFramePr>
            <xdr:cNvPr id="17" name="Subscription Plan 7">
              <a:extLst>
                <a:ext uri="{FF2B5EF4-FFF2-40B4-BE49-F238E27FC236}">
                  <a16:creationId xmlns:a16="http://schemas.microsoft.com/office/drawing/2014/main" id="{C03A79D2-FF99-484D-B69A-9BBCC7C2D224}"/>
                </a:ext>
              </a:extLst>
            </xdr:cNvPr>
            <xdr:cNvGraphicFramePr/>
          </xdr:nvGraphicFramePr>
          <xdr:xfrm>
            <a:off x="0" y="0"/>
            <a:ext cx="0" cy="0"/>
          </xdr:xfrm>
          <a:graphic>
            <a:graphicData uri="http://schemas.microsoft.com/office/drawing/2010/slicer">
              <sle:slicer xmlns:sle="http://schemas.microsoft.com/office/drawing/2010/slicer" name="Subscription Plan 7"/>
            </a:graphicData>
          </a:graphic>
        </xdr:graphicFrame>
      </mc:Choice>
      <mc:Fallback xmlns="">
        <xdr:sp macro="" textlink="">
          <xdr:nvSpPr>
            <xdr:cNvPr id="0" name=""/>
            <xdr:cNvSpPr>
              <a:spLocks noTextEdit="1"/>
            </xdr:cNvSpPr>
          </xdr:nvSpPr>
          <xdr:spPr>
            <a:xfrm>
              <a:off x="5331999" y="16811819"/>
              <a:ext cx="1461303" cy="1573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29932</xdr:colOff>
      <xdr:row>82</xdr:row>
      <xdr:rowOff>25855</xdr:rowOff>
    </xdr:from>
    <xdr:to>
      <xdr:col>8</xdr:col>
      <xdr:colOff>575094</xdr:colOff>
      <xdr:row>96</xdr:row>
      <xdr:rowOff>179717</xdr:rowOff>
    </xdr:to>
    <xdr:graphicFrame macro="">
      <xdr:nvGraphicFramePr>
        <xdr:cNvPr id="18" name="Chart 17">
          <a:extLst>
            <a:ext uri="{FF2B5EF4-FFF2-40B4-BE49-F238E27FC236}">
              <a16:creationId xmlns:a16="http://schemas.microsoft.com/office/drawing/2014/main" id="{E3F522AA-0F60-4E21-81B3-6E97E5058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470345</xdr:colOff>
      <xdr:row>82</xdr:row>
      <xdr:rowOff>11964</xdr:rowOff>
    </xdr:from>
    <xdr:to>
      <xdr:col>19</xdr:col>
      <xdr:colOff>584644</xdr:colOff>
      <xdr:row>96</xdr:row>
      <xdr:rowOff>179717</xdr:rowOff>
    </xdr:to>
    <xdr:graphicFrame macro="">
      <xdr:nvGraphicFramePr>
        <xdr:cNvPr id="19" name="Chart 18">
          <a:extLst>
            <a:ext uri="{FF2B5EF4-FFF2-40B4-BE49-F238E27FC236}">
              <a16:creationId xmlns:a16="http://schemas.microsoft.com/office/drawing/2014/main" id="{2922B3BF-1E21-4984-9BDB-1DA85AEA3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461103</xdr:colOff>
      <xdr:row>97</xdr:row>
      <xdr:rowOff>191964</xdr:rowOff>
    </xdr:from>
    <xdr:to>
      <xdr:col>19</xdr:col>
      <xdr:colOff>575094</xdr:colOff>
      <xdr:row>112</xdr:row>
      <xdr:rowOff>161745</xdr:rowOff>
    </xdr:to>
    <xdr:graphicFrame macro="">
      <xdr:nvGraphicFramePr>
        <xdr:cNvPr id="24" name="Chart 23">
          <a:extLst>
            <a:ext uri="{FF2B5EF4-FFF2-40B4-BE49-F238E27FC236}">
              <a16:creationId xmlns:a16="http://schemas.microsoft.com/office/drawing/2014/main" id="{D37E0FF5-C0A1-4CEB-A888-19CD31EC8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265724</xdr:colOff>
      <xdr:row>98</xdr:row>
      <xdr:rowOff>12761</xdr:rowOff>
    </xdr:from>
    <xdr:to>
      <xdr:col>28</xdr:col>
      <xdr:colOff>593066</xdr:colOff>
      <xdr:row>112</xdr:row>
      <xdr:rowOff>143774</xdr:rowOff>
    </xdr:to>
    <xdr:graphicFrame macro="">
      <xdr:nvGraphicFramePr>
        <xdr:cNvPr id="25" name="Chart 24">
          <a:extLst>
            <a:ext uri="{FF2B5EF4-FFF2-40B4-BE49-F238E27FC236}">
              <a16:creationId xmlns:a16="http://schemas.microsoft.com/office/drawing/2014/main" id="{45954C2B-04B5-43FF-A6CB-2C39A5EE5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29</xdr:col>
      <xdr:colOff>71272</xdr:colOff>
      <xdr:row>98</xdr:row>
      <xdr:rowOff>35494</xdr:rowOff>
    </xdr:from>
    <xdr:to>
      <xdr:col>32</xdr:col>
      <xdr:colOff>71271</xdr:colOff>
      <xdr:row>108</xdr:row>
      <xdr:rowOff>125802</xdr:rowOff>
    </xdr:to>
    <mc:AlternateContent xmlns:mc="http://schemas.openxmlformats.org/markup-compatibility/2006" xmlns:a14="http://schemas.microsoft.com/office/drawing/2010/main">
      <mc:Choice Requires="a14">
        <xdr:graphicFrame macro="">
          <xdr:nvGraphicFramePr>
            <xdr:cNvPr id="26" name="Language_Preference 1">
              <a:extLst>
                <a:ext uri="{FF2B5EF4-FFF2-40B4-BE49-F238E27FC236}">
                  <a16:creationId xmlns:a16="http://schemas.microsoft.com/office/drawing/2014/main" id="{CF77E63D-CED8-430A-AEA5-A25DD9F10676}"/>
                </a:ext>
              </a:extLst>
            </xdr:cNvPr>
            <xdr:cNvGraphicFramePr/>
          </xdr:nvGraphicFramePr>
          <xdr:xfrm>
            <a:off x="0" y="0"/>
            <a:ext cx="0" cy="0"/>
          </xdr:xfrm>
          <a:graphic>
            <a:graphicData uri="http://schemas.microsoft.com/office/drawing/2010/slicer">
              <sle:slicer xmlns:sle="http://schemas.microsoft.com/office/drawing/2010/slicer" name="Language_Preference 1"/>
            </a:graphicData>
          </a:graphic>
        </xdr:graphicFrame>
      </mc:Choice>
      <mc:Fallback xmlns="">
        <xdr:sp macro="" textlink="">
          <xdr:nvSpPr>
            <xdr:cNvPr id="0" name=""/>
            <xdr:cNvSpPr>
              <a:spLocks noTextEdit="1"/>
            </xdr:cNvSpPr>
          </xdr:nvSpPr>
          <xdr:spPr>
            <a:xfrm>
              <a:off x="17485847" y="19984079"/>
              <a:ext cx="1833113" cy="20671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13609</xdr:colOff>
      <xdr:row>63</xdr:row>
      <xdr:rowOff>185698</xdr:rowOff>
    </xdr:from>
    <xdr:to>
      <xdr:col>19</xdr:col>
      <xdr:colOff>585107</xdr:colOff>
      <xdr:row>78</xdr:row>
      <xdr:rowOff>171411</xdr:rowOff>
    </xdr:to>
    <xdr:graphicFrame macro="">
      <xdr:nvGraphicFramePr>
        <xdr:cNvPr id="27" name="Chart 26">
          <a:extLst>
            <a:ext uri="{FF2B5EF4-FFF2-40B4-BE49-F238E27FC236}">
              <a16:creationId xmlns:a16="http://schemas.microsoft.com/office/drawing/2014/main" id="{8D528F0D-45DE-4752-83D7-172821E3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10520</xdr:colOff>
      <xdr:row>64</xdr:row>
      <xdr:rowOff>24814</xdr:rowOff>
    </xdr:from>
    <xdr:to>
      <xdr:col>8</xdr:col>
      <xdr:colOff>593912</xdr:colOff>
      <xdr:row>78</xdr:row>
      <xdr:rowOff>13608</xdr:rowOff>
    </xdr:to>
    <xdr:graphicFrame macro="">
      <xdr:nvGraphicFramePr>
        <xdr:cNvPr id="21" name="Chart 20">
          <a:extLst>
            <a:ext uri="{FF2B5EF4-FFF2-40B4-BE49-F238E27FC236}">
              <a16:creationId xmlns:a16="http://schemas.microsoft.com/office/drawing/2014/main" id="{D62CA544-DF43-450A-8A45-F79EA84FE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305519</xdr:colOff>
      <xdr:row>81</xdr:row>
      <xdr:rowOff>193326</xdr:rowOff>
    </xdr:from>
    <xdr:to>
      <xdr:col>28</xdr:col>
      <xdr:colOff>593066</xdr:colOff>
      <xdr:row>96</xdr:row>
      <xdr:rowOff>179718</xdr:rowOff>
    </xdr:to>
    <xdr:graphicFrame macro="">
      <xdr:nvGraphicFramePr>
        <xdr:cNvPr id="28" name="Chart 27">
          <a:extLst>
            <a:ext uri="{FF2B5EF4-FFF2-40B4-BE49-F238E27FC236}">
              <a16:creationId xmlns:a16="http://schemas.microsoft.com/office/drawing/2014/main" id="{9891A455-5ABE-46BE-A08F-08044E83F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17972</xdr:colOff>
      <xdr:row>98</xdr:row>
      <xdr:rowOff>0</xdr:rowOff>
    </xdr:from>
    <xdr:to>
      <xdr:col>8</xdr:col>
      <xdr:colOff>593066</xdr:colOff>
      <xdr:row>113</xdr:row>
      <xdr:rowOff>143773</xdr:rowOff>
    </xdr:to>
    <xdr:graphicFrame macro="">
      <xdr:nvGraphicFramePr>
        <xdr:cNvPr id="29" name="Chart 28">
          <a:extLst>
            <a:ext uri="{FF2B5EF4-FFF2-40B4-BE49-F238E27FC236}">
              <a16:creationId xmlns:a16="http://schemas.microsoft.com/office/drawing/2014/main" id="{D3149878-B86D-4D24-A4B5-90C53A256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9</xdr:col>
      <xdr:colOff>20129</xdr:colOff>
      <xdr:row>98</xdr:row>
      <xdr:rowOff>22736</xdr:rowOff>
    </xdr:from>
    <xdr:to>
      <xdr:col>11</xdr:col>
      <xdr:colOff>269576</xdr:colOff>
      <xdr:row>110</xdr:row>
      <xdr:rowOff>1</xdr:rowOff>
    </xdr:to>
    <mc:AlternateContent xmlns:mc="http://schemas.openxmlformats.org/markup-compatibility/2006" xmlns:a14="http://schemas.microsoft.com/office/drawing/2010/main">
      <mc:Choice Requires="a14">
        <xdr:graphicFrame macro="">
          <xdr:nvGraphicFramePr>
            <xdr:cNvPr id="30" name="Country 1">
              <a:extLst>
                <a:ext uri="{FF2B5EF4-FFF2-40B4-BE49-F238E27FC236}">
                  <a16:creationId xmlns:a16="http://schemas.microsoft.com/office/drawing/2014/main" id="{E6810586-B30E-41A9-86C6-B3ADAC04F07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13950" y="19971321"/>
              <a:ext cx="1471522" cy="2349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95249</xdr:colOff>
      <xdr:row>2</xdr:row>
      <xdr:rowOff>14286</xdr:rowOff>
    </xdr:from>
    <xdr:to>
      <xdr:col>14</xdr:col>
      <xdr:colOff>257175</xdr:colOff>
      <xdr:row>14</xdr:row>
      <xdr:rowOff>171449</xdr:rowOff>
    </xdr:to>
    <xdr:graphicFrame macro="">
      <xdr:nvGraphicFramePr>
        <xdr:cNvPr id="2" name="Chart 1">
          <a:extLst>
            <a:ext uri="{FF2B5EF4-FFF2-40B4-BE49-F238E27FC236}">
              <a16:creationId xmlns:a16="http://schemas.microsoft.com/office/drawing/2014/main" id="{7D58C384-6BAE-748A-480C-5B16828C0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xdr:colOff>
      <xdr:row>2</xdr:row>
      <xdr:rowOff>9525</xdr:rowOff>
    </xdr:from>
    <xdr:to>
      <xdr:col>17</xdr:col>
      <xdr:colOff>447675</xdr:colOff>
      <xdr:row>6</xdr:row>
      <xdr:rowOff>57150</xdr:rowOff>
    </xdr:to>
    <mc:AlternateContent xmlns:mc="http://schemas.openxmlformats.org/markup-compatibility/2006" xmlns:a14="http://schemas.microsoft.com/office/drawing/2010/main">
      <mc:Choice Requires="a14">
        <xdr:graphicFrame macro="">
          <xdr:nvGraphicFramePr>
            <xdr:cNvPr id="4" name="Subscription Plan 2">
              <a:extLst>
                <a:ext uri="{FF2B5EF4-FFF2-40B4-BE49-F238E27FC236}">
                  <a16:creationId xmlns:a16="http://schemas.microsoft.com/office/drawing/2014/main" id="{9ACD17F0-3286-14BE-5F3D-201DDD483B74}"/>
                </a:ext>
              </a:extLst>
            </xdr:cNvPr>
            <xdr:cNvGraphicFramePr/>
          </xdr:nvGraphicFramePr>
          <xdr:xfrm>
            <a:off x="0" y="0"/>
            <a:ext cx="0" cy="0"/>
          </xdr:xfrm>
          <a:graphic>
            <a:graphicData uri="http://schemas.microsoft.com/office/drawing/2010/slicer">
              <sle:slicer xmlns:sle="http://schemas.microsoft.com/office/drawing/2010/slicer" name="Subscription Plan 2"/>
            </a:graphicData>
          </a:graphic>
        </xdr:graphicFrame>
      </mc:Choice>
      <mc:Fallback xmlns="">
        <xdr:sp macro="" textlink="">
          <xdr:nvSpPr>
            <xdr:cNvPr id="0" name=""/>
            <xdr:cNvSpPr>
              <a:spLocks noTextEdit="1"/>
            </xdr:cNvSpPr>
          </xdr:nvSpPr>
          <xdr:spPr>
            <a:xfrm>
              <a:off x="9305925" y="390525"/>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371475</xdr:colOff>
      <xdr:row>2</xdr:row>
      <xdr:rowOff>4762</xdr:rowOff>
    </xdr:from>
    <xdr:to>
      <xdr:col>8</xdr:col>
      <xdr:colOff>504825</xdr:colOff>
      <xdr:row>16</xdr:row>
      <xdr:rowOff>80962</xdr:rowOff>
    </xdr:to>
    <xdr:graphicFrame macro="">
      <xdr:nvGraphicFramePr>
        <xdr:cNvPr id="2" name="Chart 1">
          <a:extLst>
            <a:ext uri="{FF2B5EF4-FFF2-40B4-BE49-F238E27FC236}">
              <a16:creationId xmlns:a16="http://schemas.microsoft.com/office/drawing/2014/main" id="{0A853B82-78B9-5680-345D-00FE7E29F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2</xdr:row>
      <xdr:rowOff>14287</xdr:rowOff>
    </xdr:from>
    <xdr:to>
      <xdr:col>8</xdr:col>
      <xdr:colOff>361950</xdr:colOff>
      <xdr:row>16</xdr:row>
      <xdr:rowOff>90487</xdr:rowOff>
    </xdr:to>
    <xdr:graphicFrame macro="">
      <xdr:nvGraphicFramePr>
        <xdr:cNvPr id="2" name="Chart 1">
          <a:extLst>
            <a:ext uri="{FF2B5EF4-FFF2-40B4-BE49-F238E27FC236}">
              <a16:creationId xmlns:a16="http://schemas.microsoft.com/office/drawing/2014/main" id="{F5C71C20-8846-88F2-840E-69EC7408D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2</xdr:row>
      <xdr:rowOff>1</xdr:rowOff>
    </xdr:from>
    <xdr:to>
      <xdr:col>12</xdr:col>
      <xdr:colOff>0</xdr:colOff>
      <xdr:row>8</xdr:row>
      <xdr:rowOff>57151</xdr:rowOff>
    </xdr:to>
    <mc:AlternateContent xmlns:mc="http://schemas.openxmlformats.org/markup-compatibility/2006" xmlns:a14="http://schemas.microsoft.com/office/drawing/2010/main">
      <mc:Choice Requires="a14">
        <xdr:graphicFrame macro="">
          <xdr:nvGraphicFramePr>
            <xdr:cNvPr id="3" name="Subscription Plan">
              <a:extLst>
                <a:ext uri="{FF2B5EF4-FFF2-40B4-BE49-F238E27FC236}">
                  <a16:creationId xmlns:a16="http://schemas.microsoft.com/office/drawing/2014/main" id="{6FDA5B24-D424-5339-6508-85DC88711D2E}"/>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7648575" y="3810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152399</xdr:colOff>
      <xdr:row>2</xdr:row>
      <xdr:rowOff>4762</xdr:rowOff>
    </xdr:from>
    <xdr:to>
      <xdr:col>10</xdr:col>
      <xdr:colOff>542924</xdr:colOff>
      <xdr:row>16</xdr:row>
      <xdr:rowOff>80962</xdr:rowOff>
    </xdr:to>
    <xdr:graphicFrame macro="">
      <xdr:nvGraphicFramePr>
        <xdr:cNvPr id="2" name="Chart 1">
          <a:extLst>
            <a:ext uri="{FF2B5EF4-FFF2-40B4-BE49-F238E27FC236}">
              <a16:creationId xmlns:a16="http://schemas.microsoft.com/office/drawing/2014/main" id="{D67F0666-6B0F-D3DD-8B45-43CEC5BCC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2</xdr:row>
      <xdr:rowOff>1</xdr:rowOff>
    </xdr:from>
    <xdr:to>
      <xdr:col>13</xdr:col>
      <xdr:colOff>0</xdr:colOff>
      <xdr:row>8</xdr:row>
      <xdr:rowOff>114300</xdr:rowOff>
    </xdr:to>
    <mc:AlternateContent xmlns:mc="http://schemas.openxmlformats.org/markup-compatibility/2006" xmlns:a14="http://schemas.microsoft.com/office/drawing/2010/main">
      <mc:Choice Requires="a14">
        <xdr:graphicFrame macro="">
          <xdr:nvGraphicFramePr>
            <xdr:cNvPr id="5" name="Subscription Plan 1">
              <a:extLst>
                <a:ext uri="{FF2B5EF4-FFF2-40B4-BE49-F238E27FC236}">
                  <a16:creationId xmlns:a16="http://schemas.microsoft.com/office/drawing/2014/main" id="{A37CEBC1-23BD-43B0-6FFB-232CCCDEFFFD}"/>
                </a:ext>
              </a:extLst>
            </xdr:cNvPr>
            <xdr:cNvGraphicFramePr/>
          </xdr:nvGraphicFramePr>
          <xdr:xfrm>
            <a:off x="0" y="0"/>
            <a:ext cx="0" cy="0"/>
          </xdr:xfrm>
          <a:graphic>
            <a:graphicData uri="http://schemas.microsoft.com/office/drawing/2010/slicer">
              <sle:slicer xmlns:sle="http://schemas.microsoft.com/office/drawing/2010/slicer" name="Subscription Plan 1"/>
            </a:graphicData>
          </a:graphic>
        </xdr:graphicFrame>
      </mc:Choice>
      <mc:Fallback xmlns="">
        <xdr:sp macro="" textlink="">
          <xdr:nvSpPr>
            <xdr:cNvPr id="0" name=""/>
            <xdr:cNvSpPr>
              <a:spLocks noTextEdit="1"/>
            </xdr:cNvSpPr>
          </xdr:nvSpPr>
          <xdr:spPr>
            <a:xfrm>
              <a:off x="9782175" y="381001"/>
              <a:ext cx="1219200"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133349</xdr:colOff>
      <xdr:row>2</xdr:row>
      <xdr:rowOff>9525</xdr:rowOff>
    </xdr:from>
    <xdr:to>
      <xdr:col>11</xdr:col>
      <xdr:colOff>47625</xdr:colOff>
      <xdr:row>14</xdr:row>
      <xdr:rowOff>85725</xdr:rowOff>
    </xdr:to>
    <xdr:graphicFrame macro="">
      <xdr:nvGraphicFramePr>
        <xdr:cNvPr id="3" name="Chart 2">
          <a:extLst>
            <a:ext uri="{FF2B5EF4-FFF2-40B4-BE49-F238E27FC236}">
              <a16:creationId xmlns:a16="http://schemas.microsoft.com/office/drawing/2014/main" id="{6C4B7B60-B8B3-4757-A4FA-86EE0C182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11</xdr:row>
      <xdr:rowOff>4762</xdr:rowOff>
    </xdr:from>
    <xdr:to>
      <xdr:col>8</xdr:col>
      <xdr:colOff>95250</xdr:colOff>
      <xdr:row>25</xdr:row>
      <xdr:rowOff>152400</xdr:rowOff>
    </xdr:to>
    <xdr:graphicFrame macro="">
      <xdr:nvGraphicFramePr>
        <xdr:cNvPr id="2" name="Chart 1">
          <a:extLst>
            <a:ext uri="{FF2B5EF4-FFF2-40B4-BE49-F238E27FC236}">
              <a16:creationId xmlns:a16="http://schemas.microsoft.com/office/drawing/2014/main" id="{C5B61DBF-4D23-3A08-4D14-B0AC9B8D7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47625</xdr:colOff>
      <xdr:row>11</xdr:row>
      <xdr:rowOff>9525</xdr:rowOff>
    </xdr:from>
    <xdr:to>
      <xdr:col>12</xdr:col>
      <xdr:colOff>257175</xdr:colOff>
      <xdr:row>20</xdr:row>
      <xdr:rowOff>76200</xdr:rowOff>
    </xdr:to>
    <mc:AlternateContent xmlns:mc="http://schemas.openxmlformats.org/markup-compatibility/2006" xmlns:a14="http://schemas.microsoft.com/office/drawing/2010/main">
      <mc:Choice Requires="a14">
        <xdr:graphicFrame macro="">
          <xdr:nvGraphicFramePr>
            <xdr:cNvPr id="3" name="Age_Group 1">
              <a:extLst>
                <a:ext uri="{FF2B5EF4-FFF2-40B4-BE49-F238E27FC236}">
                  <a16:creationId xmlns:a16="http://schemas.microsoft.com/office/drawing/2014/main" id="{58C5A7AD-C328-8400-5085-3B3F2BF9AD07}"/>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6257925" y="2105025"/>
              <a:ext cx="1828800"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104775</xdr:colOff>
      <xdr:row>1</xdr:row>
      <xdr:rowOff>176212</xdr:rowOff>
    </xdr:from>
    <xdr:to>
      <xdr:col>14</xdr:col>
      <xdr:colOff>409575</xdr:colOff>
      <xdr:row>16</xdr:row>
      <xdr:rowOff>61912</xdr:rowOff>
    </xdr:to>
    <xdr:graphicFrame macro="">
      <xdr:nvGraphicFramePr>
        <xdr:cNvPr id="3" name="Chart 2">
          <a:extLst>
            <a:ext uri="{FF2B5EF4-FFF2-40B4-BE49-F238E27FC236}">
              <a16:creationId xmlns:a16="http://schemas.microsoft.com/office/drawing/2014/main" id="{0461FD07-0CA3-3226-0FF9-C2BFD06DBD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xdr:colOff>
      <xdr:row>2</xdr:row>
      <xdr:rowOff>1</xdr:rowOff>
    </xdr:from>
    <xdr:to>
      <xdr:col>18</xdr:col>
      <xdr:colOff>9525</xdr:colOff>
      <xdr:row>11</xdr:row>
      <xdr:rowOff>19051</xdr:rowOff>
    </xdr:to>
    <mc:AlternateContent xmlns:mc="http://schemas.openxmlformats.org/markup-compatibility/2006" xmlns:a14="http://schemas.microsoft.com/office/drawing/2010/main">
      <mc:Choice Requires="a14">
        <xdr:graphicFrame macro="">
          <xdr:nvGraphicFramePr>
            <xdr:cNvPr id="5" name="First_Device_Used">
              <a:extLst>
                <a:ext uri="{FF2B5EF4-FFF2-40B4-BE49-F238E27FC236}">
                  <a16:creationId xmlns:a16="http://schemas.microsoft.com/office/drawing/2014/main" id="{247BFBFC-7CE7-0D9B-A932-3BF02262BE25}"/>
                </a:ext>
              </a:extLst>
            </xdr:cNvPr>
            <xdr:cNvGraphicFramePr/>
          </xdr:nvGraphicFramePr>
          <xdr:xfrm>
            <a:off x="0" y="0"/>
            <a:ext cx="0" cy="0"/>
          </xdr:xfrm>
          <a:graphic>
            <a:graphicData uri="http://schemas.microsoft.com/office/drawing/2010/slicer">
              <sle:slicer xmlns:sle="http://schemas.microsoft.com/office/drawing/2010/slicer" name="First_Device_Used"/>
            </a:graphicData>
          </a:graphic>
        </xdr:graphicFrame>
      </mc:Choice>
      <mc:Fallback xmlns="">
        <xdr:sp macro="" textlink="">
          <xdr:nvSpPr>
            <xdr:cNvPr id="0" name=""/>
            <xdr:cNvSpPr>
              <a:spLocks noTextEdit="1"/>
            </xdr:cNvSpPr>
          </xdr:nvSpPr>
          <xdr:spPr>
            <a:xfrm>
              <a:off x="9210675" y="3810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866775</xdr:colOff>
      <xdr:row>9</xdr:row>
      <xdr:rowOff>42862</xdr:rowOff>
    </xdr:from>
    <xdr:to>
      <xdr:col>11</xdr:col>
      <xdr:colOff>657225</xdr:colOff>
      <xdr:row>23</xdr:row>
      <xdr:rowOff>85725</xdr:rowOff>
    </xdr:to>
    <xdr:graphicFrame macro="">
      <xdr:nvGraphicFramePr>
        <xdr:cNvPr id="2" name="Chart 1">
          <a:extLst>
            <a:ext uri="{FF2B5EF4-FFF2-40B4-BE49-F238E27FC236}">
              <a16:creationId xmlns:a16="http://schemas.microsoft.com/office/drawing/2014/main" id="{F76975C5-69B1-E2BC-0F55-68A661485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914400</xdr:colOff>
      <xdr:row>9</xdr:row>
      <xdr:rowOff>66675</xdr:rowOff>
    </xdr:from>
    <xdr:to>
      <xdr:col>12</xdr:col>
      <xdr:colOff>1333500</xdr:colOff>
      <xdr:row>16</xdr:row>
      <xdr:rowOff>171450</xdr:rowOff>
    </xdr:to>
    <mc:AlternateContent xmlns:mc="http://schemas.openxmlformats.org/markup-compatibility/2006" xmlns:a14="http://schemas.microsoft.com/office/drawing/2010/main">
      <mc:Choice Requires="a14">
        <xdr:graphicFrame macro="">
          <xdr:nvGraphicFramePr>
            <xdr:cNvPr id="3" name="Primary_Watch_Time">
              <a:extLst>
                <a:ext uri="{FF2B5EF4-FFF2-40B4-BE49-F238E27FC236}">
                  <a16:creationId xmlns:a16="http://schemas.microsoft.com/office/drawing/2014/main" id="{D79D842D-61B4-8BC8-36B6-21228548DF67}"/>
                </a:ext>
              </a:extLst>
            </xdr:cNvPr>
            <xdr:cNvGraphicFramePr/>
          </xdr:nvGraphicFramePr>
          <xdr:xfrm>
            <a:off x="0" y="0"/>
            <a:ext cx="0" cy="0"/>
          </xdr:xfrm>
          <a:graphic>
            <a:graphicData uri="http://schemas.microsoft.com/office/drawing/2010/slicer">
              <sle:slicer xmlns:sle="http://schemas.microsoft.com/office/drawing/2010/slicer" name="Primary_Watch_Time"/>
            </a:graphicData>
          </a:graphic>
        </xdr:graphicFrame>
      </mc:Choice>
      <mc:Fallback xmlns="">
        <xdr:sp macro="" textlink="">
          <xdr:nvSpPr>
            <xdr:cNvPr id="0" name=""/>
            <xdr:cNvSpPr>
              <a:spLocks noTextEdit="1"/>
            </xdr:cNvSpPr>
          </xdr:nvSpPr>
          <xdr:spPr>
            <a:xfrm>
              <a:off x="7200900" y="1781175"/>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xdr:row>
      <xdr:rowOff>4761</xdr:rowOff>
    </xdr:from>
    <xdr:to>
      <xdr:col>8</xdr:col>
      <xdr:colOff>409575</xdr:colOff>
      <xdr:row>16</xdr:row>
      <xdr:rowOff>123824</xdr:rowOff>
    </xdr:to>
    <xdr:graphicFrame macro="">
      <xdr:nvGraphicFramePr>
        <xdr:cNvPr id="4" name="Chart 3">
          <a:extLst>
            <a:ext uri="{FF2B5EF4-FFF2-40B4-BE49-F238E27FC236}">
              <a16:creationId xmlns:a16="http://schemas.microsoft.com/office/drawing/2014/main" id="{D0001EBE-8E58-2E93-3547-50EF8A3BD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425903</xdr:colOff>
      <xdr:row>1</xdr:row>
      <xdr:rowOff>182337</xdr:rowOff>
    </xdr:from>
    <xdr:to>
      <xdr:col>14</xdr:col>
      <xdr:colOff>417738</xdr:colOff>
      <xdr:row>8</xdr:row>
      <xdr:rowOff>29937</xdr:rowOff>
    </xdr:to>
    <mc:AlternateContent xmlns:mc="http://schemas.openxmlformats.org/markup-compatibility/2006" xmlns:a14="http://schemas.microsoft.com/office/drawing/2010/main">
      <mc:Choice Requires="a14">
        <xdr:graphicFrame macro="">
          <xdr:nvGraphicFramePr>
            <xdr:cNvPr id="4" name="Subscription Plan 3">
              <a:extLst>
                <a:ext uri="{FF2B5EF4-FFF2-40B4-BE49-F238E27FC236}">
                  <a16:creationId xmlns:a16="http://schemas.microsoft.com/office/drawing/2014/main" id="{C97C6D40-EA0F-4823-A4D7-AB3D9AC22DFC}"/>
                </a:ext>
              </a:extLst>
            </xdr:cNvPr>
            <xdr:cNvGraphicFramePr/>
          </xdr:nvGraphicFramePr>
          <xdr:xfrm>
            <a:off x="0" y="0"/>
            <a:ext cx="0" cy="0"/>
          </xdr:xfrm>
          <a:graphic>
            <a:graphicData uri="http://schemas.microsoft.com/office/drawing/2010/slicer">
              <sle:slicer xmlns:sle="http://schemas.microsoft.com/office/drawing/2010/slicer" name="Subscription Plan 3"/>
            </a:graphicData>
          </a:graphic>
        </xdr:graphicFrame>
      </mc:Choice>
      <mc:Fallback xmlns="">
        <xdr:sp macro="" textlink="">
          <xdr:nvSpPr>
            <xdr:cNvPr id="0" name=""/>
            <xdr:cNvSpPr>
              <a:spLocks noTextEdit="1"/>
            </xdr:cNvSpPr>
          </xdr:nvSpPr>
          <xdr:spPr>
            <a:xfrm>
              <a:off x="14087474" y="45448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2721</xdr:colOff>
      <xdr:row>1</xdr:row>
      <xdr:rowOff>177573</xdr:rowOff>
    </xdr:from>
    <xdr:to>
      <xdr:col>11</xdr:col>
      <xdr:colOff>299359</xdr:colOff>
      <xdr:row>16</xdr:row>
      <xdr:rowOff>63273</xdr:rowOff>
    </xdr:to>
    <xdr:graphicFrame macro="">
      <xdr:nvGraphicFramePr>
        <xdr:cNvPr id="5" name="Chart 4">
          <a:extLst>
            <a:ext uri="{FF2B5EF4-FFF2-40B4-BE49-F238E27FC236}">
              <a16:creationId xmlns:a16="http://schemas.microsoft.com/office/drawing/2014/main" id="{9CB86E52-0AF7-AD57-0CE4-2ECBC31F0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161926</xdr:colOff>
      <xdr:row>20</xdr:row>
      <xdr:rowOff>185736</xdr:rowOff>
    </xdr:from>
    <xdr:to>
      <xdr:col>10</xdr:col>
      <xdr:colOff>612320</xdr:colOff>
      <xdr:row>35</xdr:row>
      <xdr:rowOff>163285</xdr:rowOff>
    </xdr:to>
    <xdr:graphicFrame macro="">
      <xdr:nvGraphicFramePr>
        <xdr:cNvPr id="7" name="Chart 6">
          <a:extLst>
            <a:ext uri="{FF2B5EF4-FFF2-40B4-BE49-F238E27FC236}">
              <a16:creationId xmlns:a16="http://schemas.microsoft.com/office/drawing/2014/main" id="{C894D326-B588-8688-34C3-70FB8E254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183697</xdr:colOff>
      <xdr:row>38</xdr:row>
      <xdr:rowOff>172129</xdr:rowOff>
    </xdr:from>
    <xdr:to>
      <xdr:col>10</xdr:col>
      <xdr:colOff>299358</xdr:colOff>
      <xdr:row>54</xdr:row>
      <xdr:rowOff>136070</xdr:rowOff>
    </xdr:to>
    <xdr:graphicFrame macro="">
      <xdr:nvGraphicFramePr>
        <xdr:cNvPr id="9" name="Chart 8">
          <a:extLst>
            <a:ext uri="{FF2B5EF4-FFF2-40B4-BE49-F238E27FC236}">
              <a16:creationId xmlns:a16="http://schemas.microsoft.com/office/drawing/2014/main" id="{0B8060E0-92F2-8EEA-D4F4-0089E90C4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190500</xdr:colOff>
      <xdr:row>2</xdr:row>
      <xdr:rowOff>14286</xdr:rowOff>
    </xdr:from>
    <xdr:to>
      <xdr:col>10</xdr:col>
      <xdr:colOff>352425</xdr:colOff>
      <xdr:row>16</xdr:row>
      <xdr:rowOff>190499</xdr:rowOff>
    </xdr:to>
    <xdr:graphicFrame macro="">
      <xdr:nvGraphicFramePr>
        <xdr:cNvPr id="6" name="Chart 5">
          <a:extLst>
            <a:ext uri="{FF2B5EF4-FFF2-40B4-BE49-F238E27FC236}">
              <a16:creationId xmlns:a16="http://schemas.microsoft.com/office/drawing/2014/main" id="{ED8C366F-D28A-1219-1701-E54F7D3BF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76200</xdr:colOff>
      <xdr:row>0</xdr:row>
      <xdr:rowOff>185737</xdr:rowOff>
    </xdr:from>
    <xdr:to>
      <xdr:col>13</xdr:col>
      <xdr:colOff>381000</xdr:colOff>
      <xdr:row>15</xdr:row>
      <xdr:rowOff>71437</xdr:rowOff>
    </xdr:to>
    <xdr:graphicFrame macro="">
      <xdr:nvGraphicFramePr>
        <xdr:cNvPr id="2" name="Chart 1">
          <a:extLst>
            <a:ext uri="{FF2B5EF4-FFF2-40B4-BE49-F238E27FC236}">
              <a16:creationId xmlns:a16="http://schemas.microsoft.com/office/drawing/2014/main" id="{8C9B0991-4491-74F7-E43B-E31BD6D2A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0</xdr:colOff>
      <xdr:row>1</xdr:row>
      <xdr:rowOff>0</xdr:rowOff>
    </xdr:from>
    <xdr:to>
      <xdr:col>17</xdr:col>
      <xdr:colOff>0</xdr:colOff>
      <xdr:row>13</xdr:row>
      <xdr:rowOff>9525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A76877EC-42DA-7CF5-A80A-3EF8AF66749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906000" y="190500"/>
              <a:ext cx="1828800" cy="2219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5</xdr:col>
      <xdr:colOff>209550</xdr:colOff>
      <xdr:row>2</xdr:row>
      <xdr:rowOff>4762</xdr:rowOff>
    </xdr:from>
    <xdr:to>
      <xdr:col>12</xdr:col>
      <xdr:colOff>209550</xdr:colOff>
      <xdr:row>16</xdr:row>
      <xdr:rowOff>80962</xdr:rowOff>
    </xdr:to>
    <xdr:graphicFrame macro="">
      <xdr:nvGraphicFramePr>
        <xdr:cNvPr id="2" name="Chart 1">
          <a:extLst>
            <a:ext uri="{FF2B5EF4-FFF2-40B4-BE49-F238E27FC236}">
              <a16:creationId xmlns:a16="http://schemas.microsoft.com/office/drawing/2014/main" id="{4FCB2843-FDB8-200B-C60F-567666203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28575</xdr:colOff>
      <xdr:row>1</xdr:row>
      <xdr:rowOff>4761</xdr:rowOff>
    </xdr:from>
    <xdr:to>
      <xdr:col>5</xdr:col>
      <xdr:colOff>295275</xdr:colOff>
      <xdr:row>13</xdr:row>
      <xdr:rowOff>66674</xdr:rowOff>
    </xdr:to>
    <xdr:graphicFrame macro="">
      <xdr:nvGraphicFramePr>
        <xdr:cNvPr id="2" name="Chart 1">
          <a:extLst>
            <a:ext uri="{FF2B5EF4-FFF2-40B4-BE49-F238E27FC236}">
              <a16:creationId xmlns:a16="http://schemas.microsoft.com/office/drawing/2014/main" id="{CEF3A04E-86A2-751A-5DC5-7ACD85833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28575</xdr:colOff>
      <xdr:row>1</xdr:row>
      <xdr:rowOff>9525</xdr:rowOff>
    </xdr:from>
    <xdr:to>
      <xdr:col>9</xdr:col>
      <xdr:colOff>28575</xdr:colOff>
      <xdr:row>11</xdr:row>
      <xdr:rowOff>38100</xdr:rowOff>
    </xdr:to>
    <mc:AlternateContent xmlns:mc="http://schemas.openxmlformats.org/markup-compatibility/2006" xmlns:a14="http://schemas.microsoft.com/office/drawing/2010/main">
      <mc:Choice Requires="a14">
        <xdr:graphicFrame macro="">
          <xdr:nvGraphicFramePr>
            <xdr:cNvPr id="3" name="Language_Preference">
              <a:extLst>
                <a:ext uri="{FF2B5EF4-FFF2-40B4-BE49-F238E27FC236}">
                  <a16:creationId xmlns:a16="http://schemas.microsoft.com/office/drawing/2014/main" id="{C85C69D8-C67E-6E33-8DF9-508C99A3DFA0}"/>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mlns="">
        <xdr:sp macro="" textlink="">
          <xdr:nvSpPr>
            <xdr:cNvPr id="0" name=""/>
            <xdr:cNvSpPr>
              <a:spLocks noTextEdit="1"/>
            </xdr:cNvSpPr>
          </xdr:nvSpPr>
          <xdr:spPr>
            <a:xfrm>
              <a:off x="10629900" y="200025"/>
              <a:ext cx="1828800" cy="1933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PC\Downloads\CDPAGRADEDASS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5.526689351849" createdVersion="6" refreshedVersion="8" minRefreshableVersion="3" recordCount="1000" xr:uid="{3A5A5534-92AF-41B4-AB71-CE2953B70A27}">
  <cacheSource type="worksheet">
    <worksheetSource ref="A1:Z1001" sheet="streaming_service_data" r:id="rId2"/>
  </cacheSource>
  <cacheFields count="30">
    <cacheField name="User_ID" numFmtId="0">
      <sharedItems containsSemiMixedTypes="0" containsString="0" containsNumber="1" containsInteger="1" minValue="1003" maxValue="9996"/>
    </cacheField>
    <cacheField name="User_Name" numFmtId="0">
      <sharedItems/>
    </cacheField>
    <cacheField name="Join_Date" numFmtId="15">
      <sharedItems containsSemiMixedTypes="0" containsNonDate="0" containsDate="1" containsString="0" minDate="2022-12-19T00:00:00" maxDate="2024-12-19T00:00:00" count="540">
        <d v="2023-08-12T00:00:00"/>
        <d v="2024-09-25T00:00:00"/>
        <d v="2022-12-27T00:00:00"/>
        <d v="2024-09-13T00:00:00"/>
        <d v="2023-07-18T00:00:00"/>
        <d v="2024-10-28T00:00:00"/>
        <d v="2024-04-04T00:00:00"/>
        <d v="2023-04-14T00:00:00"/>
        <d v="2024-07-17T00:00:00"/>
        <d v="2023-06-18T00:00:00"/>
        <d v="2024-01-17T00:00:00"/>
        <d v="2024-04-05T00:00:00"/>
        <d v="2023-02-04T00:00:00"/>
        <d v="2023-07-19T00:00:00"/>
        <d v="2024-12-16T00:00:00"/>
        <d v="2024-11-04T00:00:00"/>
        <d v="2023-10-07T00:00:00"/>
        <d v="2023-12-26T00:00:00"/>
        <d v="2024-07-04T00:00:00"/>
        <d v="2024-11-09T00:00:00"/>
        <d v="2024-09-05T00:00:00"/>
        <d v="2024-06-22T00:00:00"/>
        <d v="2023-01-26T00:00:00"/>
        <d v="2023-07-22T00:00:00"/>
        <d v="2024-11-17T00:00:00"/>
        <d v="2023-12-05T00:00:00"/>
        <d v="2024-03-26T00:00:00"/>
        <d v="2024-01-30T00:00:00"/>
        <d v="2024-03-11T00:00:00"/>
        <d v="2023-07-21T00:00:00"/>
        <d v="2023-07-02T00:00:00"/>
        <d v="2023-01-25T00:00:00"/>
        <d v="2023-07-08T00:00:00"/>
        <d v="2023-04-17T00:00:00"/>
        <d v="2023-10-06T00:00:00"/>
        <d v="2023-05-15T00:00:00"/>
        <d v="2023-07-28T00:00:00"/>
        <d v="2024-06-11T00:00:00"/>
        <d v="2023-05-14T00:00:00"/>
        <d v="2023-11-22T00:00:00"/>
        <d v="2023-12-19T00:00:00"/>
        <d v="2023-07-27T00:00:00"/>
        <d v="2023-05-18T00:00:00"/>
        <d v="2024-10-12T00:00:00"/>
        <d v="2023-10-02T00:00:00"/>
        <d v="2024-08-12T00:00:00"/>
        <d v="2024-01-01T00:00:00"/>
        <d v="2023-04-12T00:00:00"/>
        <d v="2023-04-03T00:00:00"/>
        <d v="2023-04-10T00:00:00"/>
        <d v="2023-02-19T00:00:00"/>
        <d v="2024-08-16T00:00:00"/>
        <d v="2024-01-16T00:00:00"/>
        <d v="2023-09-13T00:00:00"/>
        <d v="2023-12-15T00:00:00"/>
        <d v="2024-12-06T00:00:00"/>
        <d v="2023-08-04T00:00:00"/>
        <d v="2024-10-27T00:00:00"/>
        <d v="2023-11-18T00:00:00"/>
        <d v="2023-08-05T00:00:00"/>
        <d v="2024-07-06T00:00:00"/>
        <d v="2024-12-09T00:00:00"/>
        <d v="2023-09-22T00:00:00"/>
        <d v="2023-02-01T00:00:00"/>
        <d v="2023-05-01T00:00:00"/>
        <d v="2023-01-15T00:00:00"/>
        <d v="2024-01-09T00:00:00"/>
        <d v="2023-11-20T00:00:00"/>
        <d v="2023-03-03T00:00:00"/>
        <d v="2023-09-29T00:00:00"/>
        <d v="2023-11-19T00:00:00"/>
        <d v="2023-04-13T00:00:00"/>
        <d v="2024-09-26T00:00:00"/>
        <d v="2023-08-06T00:00:00"/>
        <d v="2023-03-17T00:00:00"/>
        <d v="2024-03-03T00:00:00"/>
        <d v="2024-05-05T00:00:00"/>
        <d v="2023-09-26T00:00:00"/>
        <d v="2024-02-07T00:00:00"/>
        <d v="2024-02-16T00:00:00"/>
        <d v="2024-08-25T00:00:00"/>
        <d v="2023-06-17T00:00:00"/>
        <d v="2024-09-27T00:00:00"/>
        <d v="2024-10-14T00:00:00"/>
        <d v="2024-07-20T00:00:00"/>
        <d v="2024-09-21T00:00:00"/>
        <d v="2024-05-10T00:00:00"/>
        <d v="2023-07-12T00:00:00"/>
        <d v="2023-06-14T00:00:00"/>
        <d v="2024-02-11T00:00:00"/>
        <d v="2024-08-05T00:00:00"/>
        <d v="2024-09-24T00:00:00"/>
        <d v="2023-01-09T00:00:00"/>
        <d v="2024-02-02T00:00:00"/>
        <d v="2023-04-19T00:00:00"/>
        <d v="2023-11-02T00:00:00"/>
        <d v="2023-02-26T00:00:00"/>
        <d v="2024-03-14T00:00:00"/>
        <d v="2023-07-29T00:00:00"/>
        <d v="2023-04-08T00:00:00"/>
        <d v="2024-12-01T00:00:00"/>
        <d v="2024-02-26T00:00:00"/>
        <d v="2024-08-08T00:00:00"/>
        <d v="2023-11-11T00:00:00"/>
        <d v="2024-06-14T00:00:00"/>
        <d v="2023-10-18T00:00:00"/>
        <d v="2024-06-21T00:00:00"/>
        <d v="2024-02-21T00:00:00"/>
        <d v="2023-02-16T00:00:00"/>
        <d v="2024-11-02T00:00:00"/>
        <d v="2024-10-20T00:00:00"/>
        <d v="2024-02-27T00:00:00"/>
        <d v="2023-11-13T00:00:00"/>
        <d v="2024-02-08T00:00:00"/>
        <d v="2023-12-18T00:00:00"/>
        <d v="2023-05-28T00:00:00"/>
        <d v="2024-06-03T00:00:00"/>
        <d v="2024-05-22T00:00:00"/>
        <d v="2023-02-20T00:00:00"/>
        <d v="2024-11-16T00:00:00"/>
        <d v="2024-06-28T00:00:00"/>
        <d v="2024-04-06T00:00:00"/>
        <d v="2022-12-23T00:00:00"/>
        <d v="2024-11-06T00:00:00"/>
        <d v="2022-12-30T00:00:00"/>
        <d v="2024-06-06T00:00:00"/>
        <d v="2023-10-09T00:00:00"/>
        <d v="2024-04-14T00:00:00"/>
        <d v="2023-07-25T00:00:00"/>
        <d v="2024-08-22T00:00:00"/>
        <d v="2023-04-06T00:00:00"/>
        <d v="2023-01-05T00:00:00"/>
        <d v="2024-04-17T00:00:00"/>
        <d v="2024-12-17T00:00:00"/>
        <d v="2022-12-21T00:00:00"/>
        <d v="2024-04-01T00:00:00"/>
        <d v="2024-10-10T00:00:00"/>
        <d v="2024-12-14T00:00:00"/>
        <d v="2023-12-31T00:00:00"/>
        <d v="2024-03-09T00:00:00"/>
        <d v="2024-04-24T00:00:00"/>
        <d v="2024-08-21T00:00:00"/>
        <d v="2024-10-15T00:00:00"/>
        <d v="2023-03-29T00:00:00"/>
        <d v="2023-02-14T00:00:00"/>
        <d v="2023-11-12T00:00:00"/>
        <d v="2024-01-02T00:00:00"/>
        <d v="2023-07-11T00:00:00"/>
        <d v="2023-03-19T00:00:00"/>
        <d v="2023-02-18T00:00:00"/>
        <d v="2024-09-08T00:00:00"/>
        <d v="2023-02-06T00:00:00"/>
        <d v="2024-06-18T00:00:00"/>
        <d v="2022-12-20T00:00:00"/>
        <d v="2023-12-20T00:00:00"/>
        <d v="2023-10-15T00:00:00"/>
        <d v="2023-03-07T00:00:00"/>
        <d v="2024-07-03T00:00:00"/>
        <d v="2023-09-23T00:00:00"/>
        <d v="2023-10-21T00:00:00"/>
        <d v="2023-07-06T00:00:00"/>
        <d v="2023-07-31T00:00:00"/>
        <d v="2023-06-07T00:00:00"/>
        <d v="2023-06-26T00:00:00"/>
        <d v="2024-08-19T00:00:00"/>
        <d v="2024-03-31T00:00:00"/>
        <d v="2023-12-29T00:00:00"/>
        <d v="2024-01-14T00:00:00"/>
        <d v="2024-02-06T00:00:00"/>
        <d v="2024-10-05T00:00:00"/>
        <d v="2024-04-28T00:00:00"/>
        <d v="2023-03-13T00:00:00"/>
        <d v="2023-02-12T00:00:00"/>
        <d v="2023-04-22T00:00:00"/>
        <d v="2024-04-21T00:00:00"/>
        <d v="2024-11-18T00:00:00"/>
        <d v="2023-10-31T00:00:00"/>
        <d v="2024-06-05T00:00:00"/>
        <d v="2024-10-07T00:00:00"/>
        <d v="2023-05-21T00:00:00"/>
        <d v="2024-06-17T00:00:00"/>
        <d v="2023-11-15T00:00:00"/>
        <d v="2023-08-26T00:00:00"/>
        <d v="2023-07-09T00:00:00"/>
        <d v="2023-06-22T00:00:00"/>
        <d v="2023-01-31T00:00:00"/>
        <d v="2023-02-10T00:00:00"/>
        <d v="2023-10-17T00:00:00"/>
        <d v="2024-03-05T00:00:00"/>
        <d v="2023-12-04T00:00:00"/>
        <d v="2024-03-10T00:00:00"/>
        <d v="2023-03-26T00:00:00"/>
        <d v="2023-07-26T00:00:00"/>
        <d v="2024-05-01T00:00:00"/>
        <d v="2024-05-15T00:00:00"/>
        <d v="2024-05-03T00:00:00"/>
        <d v="2023-01-19T00:00:00"/>
        <d v="2024-10-29T00:00:00"/>
        <d v="2024-07-14T00:00:00"/>
        <d v="2024-02-29T00:00:00"/>
        <d v="2024-08-14T00:00:00"/>
        <d v="2024-10-13T00:00:00"/>
        <d v="2023-08-02T00:00:00"/>
        <d v="2022-12-19T00:00:00"/>
        <d v="2023-03-21T00:00:00"/>
        <d v="2024-11-25T00:00:00"/>
        <d v="2024-11-05T00:00:00"/>
        <d v="2024-02-17T00:00:00"/>
        <d v="2024-10-30T00:00:00"/>
        <d v="2023-11-05T00:00:00"/>
        <d v="2023-12-14T00:00:00"/>
        <d v="2023-02-24T00:00:00"/>
        <d v="2024-02-23T00:00:00"/>
        <d v="2024-01-26T00:00:00"/>
        <d v="2023-03-11T00:00:00"/>
        <d v="2024-12-04T00:00:00"/>
        <d v="2024-06-24T00:00:00"/>
        <d v="2023-06-09T00:00:00"/>
        <d v="2022-12-31T00:00:00"/>
        <d v="2024-03-21T00:00:00"/>
        <d v="2023-06-30T00:00:00"/>
        <d v="2024-09-12T00:00:00"/>
        <d v="2024-03-23T00:00:00"/>
        <d v="2023-05-05T00:00:00"/>
        <d v="2024-05-23T00:00:00"/>
        <d v="2023-05-25T00:00:00"/>
        <d v="2024-09-17T00:00:00"/>
        <d v="2023-03-08T00:00:00"/>
        <d v="2023-03-06T00:00:00"/>
        <d v="2023-09-15T00:00:00"/>
        <d v="2023-02-25T00:00:00"/>
        <d v="2024-11-13T00:00:00"/>
        <d v="2023-06-19T00:00:00"/>
        <d v="2024-11-24T00:00:00"/>
        <d v="2024-08-23T00:00:00"/>
        <d v="2023-08-17T00:00:00"/>
        <d v="2024-07-02T00:00:00"/>
        <d v="2023-03-01T00:00:00"/>
        <d v="2023-05-03T00:00:00"/>
        <d v="2023-06-23T00:00:00"/>
        <d v="2023-11-26T00:00:00"/>
        <d v="2023-01-23T00:00:00"/>
        <d v="2024-05-19T00:00:00"/>
        <d v="2024-11-12T00:00:00"/>
        <d v="2024-01-25T00:00:00"/>
        <d v="2024-12-02T00:00:00"/>
        <d v="2024-06-01T00:00:00"/>
        <d v="2023-03-25T00:00:00"/>
        <d v="2024-09-01T00:00:00"/>
        <d v="2024-03-20T00:00:00"/>
        <d v="2024-05-30T00:00:00"/>
        <d v="2024-06-13T00:00:00"/>
        <d v="2023-04-09T00:00:00"/>
        <d v="2024-02-10T00:00:00"/>
        <d v="2023-05-27T00:00:00"/>
        <d v="2024-10-24T00:00:00"/>
        <d v="2023-01-03T00:00:00"/>
        <d v="2024-06-30T00:00:00"/>
        <d v="2024-06-04T00:00:00"/>
        <d v="2023-09-16T00:00:00"/>
        <d v="2023-10-12T00:00:00"/>
        <d v="2023-03-09T00:00:00"/>
        <d v="2023-05-29T00:00:00"/>
        <d v="2024-05-17T00:00:00"/>
        <d v="2024-04-22T00:00:00"/>
        <d v="2024-04-13T00:00:00"/>
        <d v="2023-11-30T00:00:00"/>
        <d v="2024-08-29T00:00:00"/>
        <d v="2023-03-05T00:00:00"/>
        <d v="2023-07-07T00:00:00"/>
        <d v="2023-12-10T00:00:00"/>
        <d v="2023-11-01T00:00:00"/>
        <d v="2023-09-02T00:00:00"/>
        <d v="2024-02-15T00:00:00"/>
        <d v="2023-09-07T00:00:00"/>
        <d v="2024-02-03T00:00:00"/>
        <d v="2024-01-19T00:00:00"/>
        <d v="2024-02-14T00:00:00"/>
        <d v="2023-10-25T00:00:00"/>
        <d v="2024-12-07T00:00:00"/>
        <d v="2024-01-12T00:00:00"/>
        <d v="2023-01-13T00:00:00"/>
        <d v="2024-08-06T00:00:00"/>
        <d v="2023-02-03T00:00:00"/>
        <d v="2023-08-09T00:00:00"/>
        <d v="2024-03-28T00:00:00"/>
        <d v="2023-02-17T00:00:00"/>
        <d v="2023-11-24T00:00:00"/>
        <d v="2023-05-26T00:00:00"/>
        <d v="2024-09-16T00:00:00"/>
        <d v="2024-12-03T00:00:00"/>
        <d v="2024-11-10T00:00:00"/>
        <d v="2023-12-28T00:00:00"/>
        <d v="2024-02-01T00:00:00"/>
        <d v="2023-09-01T00:00:00"/>
        <d v="2023-12-09T00:00:00"/>
        <d v="2023-07-03T00:00:00"/>
        <d v="2023-09-24T00:00:00"/>
        <d v="2023-02-21T00:00:00"/>
        <d v="2023-10-28T00:00:00"/>
        <d v="2023-05-02T00:00:00"/>
        <d v="2022-12-25T00:00:00"/>
        <d v="2023-11-06T00:00:00"/>
        <d v="2024-10-21T00:00:00"/>
        <d v="2023-10-23T00:00:00"/>
        <d v="2023-09-19T00:00:00"/>
        <d v="2024-02-24T00:00:00"/>
        <d v="2023-05-19T00:00:00"/>
        <d v="2023-03-12T00:00:00"/>
        <d v="2024-04-25T00:00:00"/>
        <d v="2024-07-23T00:00:00"/>
        <d v="2023-06-06T00:00:00"/>
        <d v="2024-09-30T00:00:00"/>
        <d v="2023-06-03T00:00:00"/>
        <d v="2023-06-15T00:00:00"/>
        <d v="2024-06-25T00:00:00"/>
        <d v="2024-03-22T00:00:00"/>
        <d v="2023-04-29T00:00:00"/>
        <d v="2023-04-15T00:00:00"/>
        <d v="2023-05-09T00:00:00"/>
        <d v="2023-10-30T00:00:00"/>
        <d v="2024-06-20T00:00:00"/>
        <d v="2024-06-02T00:00:00"/>
        <d v="2024-11-27T00:00:00"/>
        <d v="2024-09-15T00:00:00"/>
        <d v="2023-03-10T00:00:00"/>
        <d v="2024-05-12T00:00:00"/>
        <d v="2024-07-27T00:00:00"/>
        <d v="2024-08-28T00:00:00"/>
        <d v="2024-05-18T00:00:00"/>
        <d v="2024-12-10T00:00:00"/>
        <d v="2023-02-08T00:00:00"/>
        <d v="2024-10-19T00:00:00"/>
        <d v="2023-10-04T00:00:00"/>
        <d v="2023-04-02T00:00:00"/>
        <d v="2023-04-04T00:00:00"/>
        <d v="2023-08-01T00:00:00"/>
        <d v="2024-10-31T00:00:00"/>
        <d v="2023-02-02T00:00:00"/>
        <d v="2023-12-22T00:00:00"/>
        <d v="2023-05-31T00:00:00"/>
        <d v="2024-04-30T00:00:00"/>
        <d v="2023-12-13T00:00:00"/>
        <d v="2023-04-25T00:00:00"/>
        <d v="2024-04-07T00:00:00"/>
        <d v="2023-07-04T00:00:00"/>
        <d v="2023-05-10T00:00:00"/>
        <d v="2023-03-22T00:00:00"/>
        <d v="2024-10-02T00:00:00"/>
        <d v="2023-11-25T00:00:00"/>
        <d v="2023-12-12T00:00:00"/>
        <d v="2023-01-01T00:00:00"/>
        <d v="2024-03-15T00:00:00"/>
        <d v="2023-12-11T00:00:00"/>
        <d v="2024-07-15T00:00:00"/>
        <d v="2024-05-06T00:00:00"/>
        <d v="2024-02-04T00:00:00"/>
        <d v="2023-12-17T00:00:00"/>
        <d v="2023-12-16T00:00:00"/>
        <d v="2024-02-19T00:00:00"/>
        <d v="2024-02-20T00:00:00"/>
        <d v="2024-09-19T00:00:00"/>
        <d v="2023-12-30T00:00:00"/>
        <d v="2024-10-22T00:00:00"/>
        <d v="2023-06-27T00:00:00"/>
        <d v="2024-02-22T00:00:00"/>
        <d v="2023-09-18T00:00:00"/>
        <d v="2024-04-19T00:00:00"/>
        <d v="2024-09-28T00:00:00"/>
        <d v="2024-05-11T00:00:00"/>
        <d v="2024-01-27T00:00:00"/>
        <d v="2023-08-13T00:00:00"/>
        <d v="2024-07-01T00:00:00"/>
        <d v="2024-09-23T00:00:00"/>
        <d v="2023-03-18T00:00:00"/>
        <d v="2023-04-30T00:00:00"/>
        <d v="2024-08-13T00:00:00"/>
        <d v="2023-09-28T00:00:00"/>
        <d v="2024-11-21T00:00:00"/>
        <d v="2023-05-23T00:00:00"/>
        <d v="2023-05-11T00:00:00"/>
        <d v="2024-08-31T00:00:00"/>
        <d v="2023-05-22T00:00:00"/>
        <d v="2024-11-03T00:00:00"/>
        <d v="2024-11-08T00:00:00"/>
        <d v="2024-10-25T00:00:00"/>
        <d v="2024-07-08T00:00:00"/>
        <d v="2024-08-07T00:00:00"/>
        <d v="2023-03-20T00:00:00"/>
        <d v="2024-01-03T00:00:00"/>
        <d v="2023-08-20T00:00:00"/>
        <d v="2023-08-25T00:00:00"/>
        <d v="2023-06-08T00:00:00"/>
        <d v="2023-07-05T00:00:00"/>
        <d v="2024-05-04T00:00:00"/>
        <d v="2023-01-16T00:00:00"/>
        <d v="2024-01-10T00:00:00"/>
        <d v="2023-04-24T00:00:00"/>
        <d v="2024-07-10T00:00:00"/>
        <d v="2024-03-08T00:00:00"/>
        <d v="2023-05-04T00:00:00"/>
        <d v="2023-03-28T00:00:00"/>
        <d v="2024-07-05T00:00:00"/>
        <d v="2024-06-12T00:00:00"/>
        <d v="2023-04-11T00:00:00"/>
        <d v="2024-07-22T00:00:00"/>
        <d v="2023-01-18T00:00:00"/>
        <d v="2024-05-27T00:00:00"/>
        <d v="2023-06-24T00:00:00"/>
        <d v="2023-08-30T00:00:00"/>
        <d v="2023-06-10T00:00:00"/>
        <d v="2023-04-26T00:00:00"/>
        <d v="2023-06-20T00:00:00"/>
        <d v="2023-01-10T00:00:00"/>
        <d v="2024-03-25T00:00:00"/>
        <d v="2023-08-08T00:00:00"/>
        <d v="2024-01-13T00:00:00"/>
        <d v="2024-06-16T00:00:00"/>
        <d v="2024-09-18T00:00:00"/>
        <d v="2022-12-24T00:00:00"/>
        <d v="2022-12-26T00:00:00"/>
        <d v="2024-08-20T00:00:00"/>
        <d v="2023-04-16T00:00:00"/>
        <d v="2023-10-27T00:00:00"/>
        <d v="2023-01-06T00:00:00"/>
        <d v="2024-01-08T00:00:00"/>
        <d v="2023-07-15T00:00:00"/>
        <d v="2024-08-09T00:00:00"/>
        <d v="2023-12-08T00:00:00"/>
        <d v="2024-07-09T00:00:00"/>
        <d v="2024-05-29T00:00:00"/>
        <d v="2024-08-04T00:00:00"/>
        <d v="2024-04-16T00:00:00"/>
        <d v="2023-09-17T00:00:00"/>
        <d v="2024-04-26T00:00:00"/>
        <d v="2023-08-18T00:00:00"/>
        <d v="2024-09-03T00:00:00"/>
        <d v="2024-10-18T00:00:00"/>
        <d v="2024-07-19T00:00:00"/>
        <d v="2023-09-11T00:00:00"/>
        <d v="2024-02-05T00:00:00"/>
        <d v="2024-06-10T00:00:00"/>
        <d v="2023-03-27T00:00:00"/>
        <d v="2024-06-07T00:00:00"/>
        <d v="2024-03-06T00:00:00"/>
        <d v="2023-02-13T00:00:00"/>
        <d v="2024-02-28T00:00:00"/>
        <d v="2023-08-27T00:00:00"/>
        <d v="2024-03-19T00:00:00"/>
        <d v="2023-10-05T00:00:00"/>
        <d v="2024-05-14T00:00:00"/>
        <d v="2024-07-25T00:00:00"/>
        <d v="2024-04-12T00:00:00"/>
        <d v="2023-11-08T00:00:00"/>
        <d v="2023-08-07T00:00:00"/>
        <d v="2024-04-29T00:00:00"/>
        <d v="2023-09-09T00:00:00"/>
        <d v="2024-01-04T00:00:00"/>
        <d v="2024-09-07T00:00:00"/>
        <d v="2023-09-21T00:00:00"/>
        <d v="2024-06-19T00:00:00"/>
        <d v="2024-06-26T00:00:00"/>
        <d v="2023-12-23T00:00:00"/>
        <d v="2023-02-15T00:00:00"/>
        <d v="2023-06-25T00:00:00"/>
        <d v="2024-01-06T00:00:00"/>
        <d v="2024-11-20T00:00:00"/>
        <d v="2024-07-30T00:00:00"/>
        <d v="2023-10-13T00:00:00"/>
        <d v="2023-01-24T00:00:00"/>
        <d v="2023-10-03T00:00:00"/>
        <d v="2024-04-09T00:00:00"/>
        <d v="2024-05-31T00:00:00"/>
        <d v="2023-04-20T00:00:00"/>
        <d v="2024-07-21T00:00:00"/>
        <d v="2023-03-04T00:00:00"/>
        <d v="2024-11-14T00:00:00"/>
        <d v="2023-06-16T00:00:00"/>
        <d v="2024-10-17T00:00:00"/>
        <d v="2024-11-23T00:00:00"/>
        <d v="2024-03-02T00:00:00"/>
        <d v="2023-11-29T00:00:00"/>
        <d v="2023-04-28T00:00:00"/>
        <d v="2024-12-18T00:00:00"/>
        <d v="2023-08-03T00:00:00"/>
        <d v="2023-12-01T00:00:00"/>
        <d v="2024-01-29T00:00:00"/>
        <d v="2024-05-09T00:00:00"/>
        <d v="2024-01-18T00:00:00"/>
        <d v="2023-01-29T00:00:00"/>
        <d v="2023-08-11T00:00:00"/>
        <d v="2023-11-07T00:00:00"/>
        <d v="2023-08-28T00:00:00"/>
        <d v="2023-06-11T00:00:00"/>
        <d v="2023-06-04T00:00:00"/>
        <d v="2024-11-07T00:00:00"/>
        <d v="2023-01-17T00:00:00"/>
        <d v="2023-12-03T00:00:00"/>
        <d v="2023-03-02T00:00:00"/>
        <d v="2023-07-23T00:00:00"/>
        <d v="2024-07-28T00:00:00"/>
        <d v="2024-12-05T00:00:00"/>
        <d v="2023-06-21T00:00:00"/>
        <d v="2023-10-01T00:00:00"/>
        <d v="2024-10-08T00:00:00"/>
        <d v="2023-04-21T00:00:00"/>
        <d v="2024-07-24T00:00:00"/>
        <d v="2024-05-28T00:00:00"/>
        <d v="2024-01-21T00:00:00"/>
        <d v="2024-11-11T00:00:00"/>
        <d v="2023-08-31T00:00:00"/>
        <d v="2023-11-28T00:00:00"/>
        <d v="2024-10-16T00:00:00"/>
        <d v="2023-05-30T00:00:00"/>
        <d v="2023-02-23T00:00:00"/>
        <d v="2024-09-11T00:00:00"/>
        <d v="2023-01-28T00:00:00"/>
        <d v="2023-12-21T00:00:00"/>
        <d v="2023-11-09T00:00:00"/>
        <d v="2023-10-22T00:00:00"/>
        <d v="2023-10-26T00:00:00"/>
        <d v="2023-08-29T00:00:00"/>
        <d v="2024-10-01T00:00:00"/>
        <d v="2024-09-22T00:00:00"/>
        <d v="2023-09-20T00:00:00"/>
        <d v="2023-05-17T00:00:00"/>
        <d v="2023-06-12T00:00:00"/>
        <d v="2023-08-24T00:00:00"/>
        <d v="2023-05-08T00:00:00"/>
        <d v="2024-10-06T00:00:00"/>
        <d v="2024-01-20T00:00:00"/>
        <d v="2024-07-13T00:00:00"/>
        <d v="2024-04-23T00:00:00"/>
        <d v="2023-05-16T00:00:00"/>
        <d v="2024-05-25T00:00:00"/>
        <d v="2024-12-12T00:00:00"/>
        <d v="2024-02-09T00:00:00"/>
        <d v="2023-01-30T00:00:00"/>
        <d v="2023-08-23T00:00:00"/>
        <d v="2024-10-03T00:00:00"/>
      </sharedItems>
      <fieldGroup par="29"/>
    </cacheField>
    <cacheField name="Last_Login" numFmtId="15">
      <sharedItems containsSemiMixedTypes="0" containsNonDate="0" containsDate="1" containsString="0" minDate="2024-01-12T00:00:00" maxDate="2024-12-19T00:00:00" count="30">
        <d v="2024-12-18T00:00:00"/>
        <d v="2024-09-12T00:00:00"/>
        <d v="2024-11-24T00:00:00"/>
        <d v="2024-11-30T00:00:00"/>
        <d v="2024-02-12T00:00:00"/>
        <d v="2024-11-22T00:00:00"/>
        <d v="2024-12-15T00:00:00"/>
        <d v="2024-11-12T00:00:00"/>
        <d v="2024-11-26T00:00:00"/>
        <d v="2024-04-12T00:00:00"/>
        <d v="2024-12-14T00:00:00"/>
        <d v="2024-12-17T00:00:00"/>
        <d v="2024-12-16T00:00:00"/>
        <d v="2024-11-21T00:00:00"/>
        <d v="2024-11-29T00:00:00"/>
        <d v="2024-11-20T00:00:00"/>
        <d v="2024-08-12T00:00:00"/>
        <d v="2024-11-19T00:00:00"/>
        <d v="2024-11-27T00:00:00"/>
        <d v="2024-07-12T00:00:00"/>
        <d v="2024-03-12T00:00:00"/>
        <d v="2024-12-12T00:00:00"/>
        <d v="2024-12-13T00:00:00"/>
        <d v="2024-06-12T00:00:00"/>
        <d v="2024-10-12T00:00:00"/>
        <d v="2024-01-12T00:00:00"/>
        <d v="2024-11-25T00:00:00"/>
        <d v="2024-11-28T00:00:00"/>
        <d v="2024-11-23T00:00:00"/>
        <d v="2024-05-12T00:00:00"/>
      </sharedItems>
      <fieldGroup par="26" base="3">
        <rangePr groupBy="days" startDate="2024-01-12T00:00:00" endDate="2024-12-19T00:00:00"/>
        <groupItems count="368">
          <s v="&lt;1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12-2024"/>
        </groupItems>
      </fieldGroup>
    </cacheField>
    <cacheField name="Monthly_Price" numFmtId="0">
      <sharedItems containsSemiMixedTypes="0" containsString="0" containsNumber="1" minValue="7.99" maxValue="15.99"/>
    </cacheField>
    <cacheField name="Suscribtion plan " numFmtId="0">
      <sharedItems/>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 Watch Hours per Recommended Content" numFmtId="0">
      <sharedItems containsMixedTypes="1" containsNumber="1" minValue="0.10101010101010101" maxValue="475"/>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ount="1">
        <s v="Active"/>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Engagement Percentage from Recommendations" numFmtId="0">
      <sharedItems containsSemiMixedTypes="0" containsString="0" containsNumber="1" minValue="0" maxValue="990"/>
    </cacheField>
    <cacheField name="Months" numFmtId="0" databaseField="0">
      <fieldGroup base="3">
        <rangePr groupBy="months" startDate="2024-01-12T00:00:00" endDate="2024-12-19T00:00:00"/>
        <groupItems count="14">
          <s v="&lt;12-01-2024"/>
          <s v="Jan"/>
          <s v="Feb"/>
          <s v="Mar"/>
          <s v="Apr"/>
          <s v="May"/>
          <s v="Jun"/>
          <s v="Jul"/>
          <s v="Aug"/>
          <s v="Sep"/>
          <s v="Oct"/>
          <s v="Nov"/>
          <s v="Dec"/>
          <s v="&gt;19-12-2024"/>
        </groupItems>
      </fieldGroup>
    </cacheField>
    <cacheField name="Months (Join_Date)" numFmtId="0" databaseField="0">
      <fieldGroup base="2">
        <rangePr groupBy="months" startDate="2022-12-19T00:00:00" endDate="2024-12-19T00:00:00"/>
        <groupItems count="14">
          <s v="&lt;19-12-2022"/>
          <s v="Jan"/>
          <s v="Feb"/>
          <s v="Mar"/>
          <s v="Apr"/>
          <s v="May"/>
          <s v="Jun"/>
          <s v="Jul"/>
          <s v="Aug"/>
          <s v="Sep"/>
          <s v="Oct"/>
          <s v="Nov"/>
          <s v="Dec"/>
          <s v="&gt;19-12-2024"/>
        </groupItems>
      </fieldGroup>
    </cacheField>
    <cacheField name="Quarters (Join_Date)" numFmtId="0" databaseField="0">
      <fieldGroup base="2">
        <rangePr groupBy="quarters" startDate="2022-12-19T00:00:00" endDate="2024-12-19T00:00:00"/>
        <groupItems count="6">
          <s v="&lt;19-12-2022"/>
          <s v="Qtr1"/>
          <s v="Qtr2"/>
          <s v="Qtr3"/>
          <s v="Qtr4"/>
          <s v="&gt;19-12-2024"/>
        </groupItems>
      </fieldGroup>
    </cacheField>
    <cacheField name="Years (Join_Date)" numFmtId="0" databaseField="0">
      <fieldGroup base="2">
        <rangePr groupBy="years" startDate="2022-12-19T00:00:00" endDate="2024-12-19T00:00:00"/>
        <groupItems count="5">
          <s v="&lt;19-12-2022"/>
          <s v="2022"/>
          <s v="2023"/>
          <s v="2024"/>
          <s v="&gt;19-12-2024"/>
        </groupItems>
      </fieldGroup>
    </cacheField>
  </cacheFields>
  <extLst>
    <ext xmlns:x14="http://schemas.microsoft.com/office/spreadsheetml/2009/9/main" uri="{725AE2AE-9491-48be-B2B4-4EB974FC3084}">
      <x14:pivotCacheDefinition pivotCacheId="2006768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5.526690046296" createdVersion="8" refreshedVersion="8" minRefreshableVersion="3" recordCount="1000" xr:uid="{2F50CFC4-0F6D-453D-BF0E-468297F8103A}">
  <cacheSource type="worksheet">
    <worksheetSource name="Streaming_Service_Data"/>
  </cacheSource>
  <cacheFields count="27">
    <cacheField name="User_ID" numFmtId="0">
      <sharedItems containsSemiMixedTypes="0" containsString="0" containsNumber="1" containsInteger="1" minValue="1003" maxValue="9996"/>
    </cacheField>
    <cacheField name="User_Name" numFmtId="0">
      <sharedItems/>
    </cacheField>
    <cacheField name="Join_Date" numFmtId="165">
      <sharedItems containsSemiMixedTypes="0" containsNonDate="0" containsDate="1" containsString="0" minDate="2022-12-19T00:00:00" maxDate="2024-12-19T00:00:00"/>
    </cacheField>
    <cacheField name="Last_Login" numFmtId="165">
      <sharedItems containsSemiMixedTypes="0" containsNonDate="0" containsDate="1" containsString="0" minDate="2024-11-19T00:00:00" maxDate="2024-12-19T00:00:00"/>
    </cacheField>
    <cacheField name="Monthly_Price" numFmtId="0">
      <sharedItems containsSemiMixedTypes="0" containsString="0" containsNumber="1" minValue="7.99" maxValue="15.99"/>
    </cacheField>
    <cacheField name="Subscription Plan" numFmtId="0">
      <sharedItems count="3">
        <s v="Basic"/>
        <s v="Premium"/>
        <s v="Standard"/>
      </sharedItems>
    </cacheField>
    <cacheField name="Watch_Hours" numFmtId="0">
      <sharedItems containsSemiMixedTypes="0" containsString="0" containsNumber="1" containsInteger="1" minValue="10" maxValue="500"/>
    </cacheField>
    <cacheField name="Average Watch Hours Per User" numFmtId="0">
      <sharedItems containsMixedTypes="1" containsNumber="1" minValue="0.10101010101010101" maxValue="475"/>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Update" numFmtId="0">
      <sharedItems/>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ount="1">
        <s v="Active"/>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Engagement Percentage from Recommendations" numFmtId="0">
      <sharedItems containsSemiMixedTypes="0" containsString="0" containsNumber="1" minValue="0" maxValue="990"/>
    </cacheField>
  </cacheFields>
  <extLst>
    <ext xmlns:x14="http://schemas.microsoft.com/office/spreadsheetml/2009/9/main" uri="{725AE2AE-9491-48be-B2B4-4EB974FC3084}">
      <x14:pivotCacheDefinition pivotCacheId="173333367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5.526690625004" createdVersion="8" refreshedVersion="8" minRefreshableVersion="3" recordCount="1000" xr:uid="{FCF60138-47FA-4944-9282-3A7154B81D92}">
  <cacheSource type="worksheet">
    <worksheetSource name="Streaming_Service_Data"/>
  </cacheSource>
  <cacheFields count="32">
    <cacheField name="User_ID" numFmtId="0">
      <sharedItems containsSemiMixedTypes="0" containsString="0" containsNumber="1" containsInteger="1" minValue="1003" maxValue="9996" count="1000">
        <n v="9695"/>
        <n v="3173"/>
        <n v="9113"/>
        <n v="8477"/>
        <n v="7408"/>
        <n v="7145"/>
        <n v="7556"/>
        <n v="3572"/>
        <n v="6405"/>
        <n v="4696"/>
        <n v="6268"/>
        <n v="4945"/>
        <n v="6208"/>
        <n v="8058"/>
        <n v="4680"/>
        <n v="4968"/>
        <n v="4314"/>
        <n v="3168"/>
        <n v="3959"/>
        <n v="8122"/>
        <n v="7400"/>
        <n v="2165"/>
        <n v="6586"/>
        <n v="4104"/>
        <n v="6190"/>
        <n v="2086"/>
        <n v="4808"/>
        <n v="3892"/>
        <n v="4097"/>
        <n v="9538"/>
        <n v="7589"/>
        <n v="7616"/>
        <n v="6603"/>
        <n v="3010"/>
        <n v="6531"/>
        <n v="2518"/>
        <n v="6750"/>
        <n v="7051"/>
        <n v="4479"/>
        <n v="8552"/>
        <n v="7789"/>
        <n v="1282"/>
        <n v="4083"/>
        <n v="7654"/>
        <n v="4328"/>
        <n v="4556"/>
        <n v="4089"/>
        <n v="7088"/>
        <n v="5040"/>
        <n v="5534"/>
        <n v="4912"/>
        <n v="7922"/>
        <n v="5036"/>
        <n v="5352"/>
        <n v="4538"/>
        <n v="6025"/>
        <n v="3985"/>
        <n v="7828"/>
        <n v="2472"/>
        <n v="3135"/>
        <n v="5861"/>
        <n v="3164"/>
        <n v="5081"/>
        <n v="3745"/>
        <n v="1114"/>
        <n v="9149"/>
        <n v="6491"/>
        <n v="2075"/>
        <n v="3209"/>
        <n v="6910"/>
        <n v="1947"/>
        <n v="8766"/>
        <n v="4884"/>
        <n v="2237"/>
        <n v="2581"/>
        <n v="2908"/>
        <n v="9701"/>
        <n v="9857"/>
        <n v="6650"/>
        <n v="1110"/>
        <n v="4815"/>
        <n v="5688"/>
        <n v="6641"/>
        <n v="8738"/>
        <n v="5147"/>
        <n v="8343"/>
        <n v="8844"/>
        <n v="5042"/>
        <n v="8617"/>
        <n v="9861"/>
        <n v="3217"/>
        <n v="5045"/>
        <n v="1303"/>
        <n v="9363"/>
        <n v="8305"/>
        <n v="7510"/>
        <n v="1222"/>
        <n v="2549"/>
        <n v="4191"/>
        <n v="7840"/>
        <n v="2613"/>
        <n v="6804"/>
        <n v="6236"/>
        <n v="4216"/>
        <n v="5016"/>
        <n v="5031"/>
        <n v="8238"/>
        <n v="9258"/>
        <n v="5836"/>
        <n v="7947"/>
        <n v="5718"/>
        <n v="7484"/>
        <n v="7829"/>
        <n v="9408"/>
        <n v="6956"/>
        <n v="3779"/>
        <n v="9528"/>
        <n v="6860"/>
        <n v="1976"/>
        <n v="2428"/>
        <n v="8815"/>
        <n v="8571"/>
        <n v="5905"/>
        <n v="9555"/>
        <n v="5566"/>
        <n v="2723"/>
        <n v="3724"/>
        <n v="2851"/>
        <n v="8583"/>
        <n v="7729"/>
        <n v="3264"/>
        <n v="1857"/>
        <n v="6389"/>
        <n v="2731"/>
        <n v="2660"/>
        <n v="2734"/>
        <n v="6522"/>
        <n v="6746"/>
        <n v="4401"/>
        <n v="6272"/>
        <n v="2504"/>
        <n v="4044"/>
        <n v="1782"/>
        <n v="5713"/>
        <n v="4668"/>
        <n v="8307"/>
        <n v="1672"/>
        <n v="6135"/>
        <n v="8321"/>
        <n v="2039"/>
        <n v="3102"/>
        <n v="8068"/>
        <n v="8300"/>
        <n v="3910"/>
        <n v="7162"/>
        <n v="1228"/>
        <n v="4029"/>
        <n v="6007"/>
        <n v="2154"/>
        <n v="3976"/>
        <n v="3866"/>
        <n v="1897"/>
        <n v="2675"/>
        <n v="6180"/>
        <n v="9710"/>
        <n v="4865"/>
        <n v="2664"/>
        <n v="4745"/>
        <n v="1650"/>
        <n v="4767"/>
        <n v="2847"/>
        <n v="6469"/>
        <n v="1413"/>
        <n v="3898"/>
        <n v="5635"/>
        <n v="5994"/>
        <n v="7093"/>
        <n v="8833"/>
        <n v="6285"/>
        <n v="6963"/>
        <n v="7644"/>
        <n v="7207"/>
        <n v="4702"/>
        <n v="3951"/>
        <n v="4019"/>
        <n v="2697"/>
        <n v="1801"/>
        <n v="9298"/>
        <n v="4477"/>
        <n v="5666"/>
        <n v="4875"/>
        <n v="4239"/>
        <n v="5126"/>
        <n v="4243"/>
        <n v="6474"/>
        <n v="2536"/>
        <n v="1272"/>
        <n v="8777"/>
        <n v="2396"/>
        <n v="2363"/>
        <n v="7643"/>
        <n v="6619"/>
        <n v="9439"/>
        <n v="5013"/>
        <n v="4540"/>
        <n v="6842"/>
        <n v="5255"/>
        <n v="6638"/>
        <n v="2291"/>
        <n v="1420"/>
        <n v="2482"/>
        <n v="7551"/>
        <n v="9914"/>
        <n v="9026"/>
        <n v="4486"/>
        <n v="8439"/>
        <n v="4392"/>
        <n v="1179"/>
        <n v="6806"/>
        <n v="2381"/>
        <n v="8210"/>
        <n v="6719"/>
        <n v="3214"/>
        <n v="4613"/>
        <n v="3847"/>
        <n v="6929"/>
        <n v="8878"/>
        <n v="9259"/>
        <n v="4714"/>
        <n v="1257"/>
        <n v="9256"/>
        <n v="5256"/>
        <n v="3984"/>
        <n v="9239"/>
        <n v="6391"/>
        <n v="4205"/>
        <n v="8645"/>
        <n v="8242"/>
        <n v="8753"/>
        <n v="4103"/>
        <n v="2306"/>
        <n v="5065"/>
        <n v="9832"/>
        <n v="6606"/>
        <n v="4641"/>
        <n v="2533"/>
        <n v="6099"/>
        <n v="2150"/>
        <n v="8580"/>
        <n v="8225"/>
        <n v="7316"/>
        <n v="2062"/>
        <n v="1609"/>
        <n v="4303"/>
        <n v="2457"/>
        <n v="1062"/>
        <n v="7663"/>
        <n v="4700"/>
        <n v="7753"/>
        <n v="5479"/>
        <n v="3858"/>
        <n v="3261"/>
        <n v="5109"/>
        <n v="5528"/>
        <n v="4448"/>
        <n v="1075"/>
        <n v="8528"/>
        <n v="8651"/>
        <n v="7869"/>
        <n v="2441"/>
        <n v="7268"/>
        <n v="6527"/>
        <n v="5253"/>
        <n v="9121"/>
        <n v="7544"/>
        <n v="6684"/>
        <n v="9131"/>
        <n v="8867"/>
        <n v="8673"/>
        <n v="7728"/>
        <n v="8473"/>
        <n v="7175"/>
        <n v="6100"/>
        <n v="9734"/>
        <n v="6013"/>
        <n v="9507"/>
        <n v="1215"/>
        <n v="4883"/>
        <n v="2497"/>
        <n v="4497"/>
        <n v="8399"/>
        <n v="5967"/>
        <n v="6938"/>
        <n v="2011"/>
        <n v="5315"/>
        <n v="6663"/>
        <n v="7948"/>
        <n v="7986"/>
        <n v="8923"/>
        <n v="9990"/>
        <n v="4763"/>
        <n v="9959"/>
        <n v="1408"/>
        <n v="7366"/>
        <n v="3255"/>
        <n v="8530"/>
        <n v="8495"/>
        <n v="4020"/>
        <n v="6117"/>
        <n v="6545"/>
        <n v="1373"/>
        <n v="7546"/>
        <n v="5360"/>
        <n v="9936"/>
        <n v="5019"/>
        <n v="9503"/>
        <n v="1691"/>
        <n v="1636"/>
        <n v="8408"/>
        <n v="5634"/>
        <n v="7309"/>
        <n v="3888"/>
        <n v="6178"/>
        <n v="6111"/>
        <n v="3593"/>
        <n v="6050"/>
        <n v="3427"/>
        <n v="8888"/>
        <n v="7046"/>
        <n v="5459"/>
        <n v="9609"/>
        <n v="8310"/>
        <n v="8453"/>
        <n v="4114"/>
        <n v="2914"/>
        <n v="8190"/>
        <n v="2830"/>
        <n v="7927"/>
        <n v="9593"/>
        <n v="7072"/>
        <n v="1118"/>
        <n v="4917"/>
        <n v="1379"/>
        <n v="4129"/>
        <n v="7498"/>
        <n v="7463"/>
        <n v="5227"/>
        <n v="2220"/>
        <n v="7172"/>
        <n v="1433"/>
        <n v="5630"/>
        <n v="4551"/>
        <n v="4346"/>
        <n v="8195"/>
        <n v="6109"/>
        <n v="6752"/>
        <n v="8986"/>
        <n v="4709"/>
        <n v="3163"/>
        <n v="6607"/>
        <n v="3806"/>
        <n v="7552"/>
        <n v="8451"/>
        <n v="3379"/>
        <n v="5495"/>
        <n v="9693"/>
        <n v="3810"/>
        <n v="3496"/>
        <n v="5700"/>
        <n v="1260"/>
        <n v="1765"/>
        <n v="2040"/>
        <n v="9934"/>
        <n v="2884"/>
        <n v="8320"/>
        <n v="5410"/>
        <n v="1090"/>
        <n v="2466"/>
        <n v="1269"/>
        <n v="5897"/>
        <n v="8774"/>
        <n v="8172"/>
        <n v="2714"/>
        <n v="2942"/>
        <n v="7015"/>
        <n v="4246"/>
        <n v="6741"/>
        <n v="4155"/>
        <n v="9785"/>
        <n v="4512"/>
        <n v="1214"/>
        <n v="8261"/>
        <n v="9820"/>
        <n v="3472"/>
        <n v="3131"/>
        <n v="3654"/>
        <n v="8554"/>
        <n v="7503"/>
        <n v="8593"/>
        <n v="5762"/>
        <n v="7152"/>
        <n v="6564"/>
        <n v="7742"/>
        <n v="4254"/>
        <n v="2960"/>
        <n v="1575"/>
        <n v="1336"/>
        <n v="5423"/>
        <n v="2854"/>
        <n v="5269"/>
        <n v="6919"/>
        <n v="4553"/>
        <n v="4463"/>
        <n v="2079"/>
        <n v="5063"/>
        <n v="3781"/>
        <n v="5808"/>
        <n v="6287"/>
        <n v="3083"/>
        <n v="1856"/>
        <n v="4027"/>
        <n v="8960"/>
        <n v="7945"/>
        <n v="4260"/>
        <n v="4829"/>
        <n v="9141"/>
        <n v="6773"/>
        <n v="2186"/>
        <n v="7230"/>
        <n v="2334"/>
        <n v="9966"/>
        <n v="8269"/>
        <n v="6471"/>
        <n v="5590"/>
        <n v="8567"/>
        <n v="1831"/>
        <n v="3918"/>
        <n v="7448"/>
        <n v="8079"/>
        <n v="6380"/>
        <n v="5857"/>
        <n v="1148"/>
        <n v="4336"/>
        <n v="6647"/>
        <n v="1851"/>
        <n v="6983"/>
        <n v="9308"/>
        <n v="9115"/>
        <n v="3797"/>
        <n v="2410"/>
        <n v="1805"/>
        <n v="7549"/>
        <n v="8406"/>
        <n v="7239"/>
        <n v="1576"/>
        <n v="2766"/>
        <n v="9294"/>
        <n v="9398"/>
        <n v="4396"/>
        <n v="9618"/>
        <n v="8976"/>
        <n v="3978"/>
        <n v="7136"/>
        <n v="9879"/>
        <n v="6369"/>
        <n v="8756"/>
        <n v="5975"/>
        <n v="4197"/>
        <n v="2521"/>
        <n v="4066"/>
        <n v="8605"/>
        <n v="3234"/>
        <n v="6221"/>
        <n v="2481"/>
        <n v="8729"/>
        <n v="8901"/>
        <n v="7512"/>
        <n v="2057"/>
        <n v="3009"/>
        <n v="5978"/>
        <n v="9770"/>
        <n v="2647"/>
        <n v="5376"/>
        <n v="7305"/>
        <n v="9374"/>
        <n v="5525"/>
        <n v="5827"/>
        <n v="1699"/>
        <n v="6293"/>
        <n v="7696"/>
        <n v="8616"/>
        <n v="4171"/>
        <n v="3904"/>
        <n v="1150"/>
        <n v="9575"/>
        <n v="3992"/>
        <n v="9973"/>
        <n v="4747"/>
        <n v="5795"/>
        <n v="7135"/>
        <n v="8674"/>
        <n v="9257"/>
        <n v="8250"/>
        <n v="2690"/>
        <n v="2808"/>
        <n v="8731"/>
        <n v="6400"/>
        <n v="1674"/>
        <n v="5468"/>
        <n v="9333"/>
        <n v="5721"/>
        <n v="4471"/>
        <n v="2565"/>
        <n v="6888"/>
        <n v="5469"/>
        <n v="8581"/>
        <n v="9278"/>
        <n v="5321"/>
        <n v="8063"/>
        <n v="8045"/>
        <n v="8612"/>
        <n v="2321"/>
        <n v="7274"/>
        <n v="3004"/>
        <n v="1005"/>
        <n v="6570"/>
        <n v="6998"/>
        <n v="1687"/>
        <n v="6705"/>
        <n v="8719"/>
        <n v="5850"/>
        <n v="6566"/>
        <n v="5644"/>
        <n v="9417"/>
        <n v="4028"/>
        <n v="5112"/>
        <n v="3763"/>
        <n v="8946"/>
        <n v="9389"/>
        <n v="6960"/>
        <n v="5362"/>
        <n v="2147"/>
        <n v="9822"/>
        <n v="5220"/>
        <n v="9635"/>
        <n v="5537"/>
        <n v="4110"/>
        <n v="7539"/>
        <n v="6078"/>
        <n v="5627"/>
        <n v="2361"/>
        <n v="5679"/>
        <n v="5299"/>
        <n v="4982"/>
        <n v="7399"/>
        <n v="6539"/>
        <n v="1035"/>
        <n v="8743"/>
        <n v="5320"/>
        <n v="6518"/>
        <n v="6288"/>
        <n v="4351"/>
        <n v="9430"/>
        <n v="3969"/>
        <n v="4738"/>
        <n v="7667"/>
        <n v="5067"/>
        <n v="4656"/>
        <n v="8589"/>
        <n v="2788"/>
        <n v="1790"/>
        <n v="9908"/>
        <n v="4213"/>
        <n v="3457"/>
        <n v="3334"/>
        <n v="9814"/>
        <n v="3620"/>
        <n v="7359"/>
        <n v="3443"/>
        <n v="7751"/>
        <n v="4206"/>
        <n v="9499"/>
        <n v="4577"/>
        <n v="6398"/>
        <n v="7439"/>
        <n v="6866"/>
        <n v="3469"/>
        <n v="1637"/>
        <n v="4608"/>
        <n v="1255"/>
        <n v="3941"/>
        <n v="6181"/>
        <n v="4079"/>
        <n v="7973"/>
        <n v="9399"/>
        <n v="8952"/>
        <n v="4211"/>
        <n v="5280"/>
        <n v="9179"/>
        <n v="9122"/>
        <n v="5420"/>
        <n v="6601"/>
        <n v="1635"/>
        <n v="8875"/>
        <n v="6534"/>
        <n v="2981"/>
        <n v="7445"/>
        <n v="9597"/>
        <n v="8015"/>
        <n v="4320"/>
        <n v="3687"/>
        <n v="6779"/>
        <n v="4558"/>
        <n v="5389"/>
        <n v="8876"/>
        <n v="1354"/>
        <n v="6896"/>
        <n v="1539"/>
        <n v="6974"/>
        <n v="2190"/>
        <n v="3639"/>
        <n v="1103"/>
        <n v="3530"/>
        <n v="3699"/>
        <n v="5438"/>
        <n v="5487"/>
        <n v="7424"/>
        <n v="8793"/>
        <n v="9564"/>
        <n v="8353"/>
        <n v="5083"/>
        <n v="1338"/>
        <n v="6604"/>
        <n v="5916"/>
        <n v="2170"/>
        <n v="3354"/>
        <n v="8414"/>
        <n v="7560"/>
        <n v="8628"/>
        <n v="4302"/>
        <n v="7001"/>
        <n v="8564"/>
        <n v="9385"/>
        <n v="8108"/>
        <n v="6250"/>
        <n v="7457"/>
        <n v="4340"/>
        <n v="2739"/>
        <n v="1661"/>
        <n v="9628"/>
        <n v="8634"/>
        <n v="9688"/>
        <n v="4341"/>
        <n v="5806"/>
        <n v="9500"/>
        <n v="2820"/>
        <n v="9644"/>
        <n v="8770"/>
        <n v="8143"/>
        <n v="2886"/>
        <n v="1333"/>
        <n v="9703"/>
        <n v="6006"/>
        <n v="8151"/>
        <n v="8501"/>
        <n v="7979"/>
        <n v="9163"/>
        <n v="5671"/>
        <n v="5291"/>
        <n v="8396"/>
        <n v="1481"/>
        <n v="7236"/>
        <n v="7580"/>
        <n v="8237"/>
        <n v="1534"/>
        <n v="6878"/>
        <n v="6735"/>
        <n v="1101"/>
        <n v="8105"/>
        <n v="3202"/>
        <n v="1050"/>
        <n v="1846"/>
        <n v="4584"/>
        <n v="7150"/>
        <n v="2784"/>
        <n v="9594"/>
        <n v="8226"/>
        <n v="9372"/>
        <n v="6722"/>
        <n v="4576"/>
        <n v="2400"/>
        <n v="2490"/>
        <n v="1570"/>
        <n v="8685"/>
        <n v="9866"/>
        <n v="4466"/>
        <n v="4511"/>
        <n v="8805"/>
        <n v="9846"/>
        <n v="9413"/>
        <n v="1419"/>
        <n v="8077"/>
        <n v="1665"/>
        <n v="6330"/>
        <n v="3178"/>
        <n v="4408"/>
        <n v="5809"/>
        <n v="5995"/>
        <n v="8954"/>
        <n v="4847"/>
        <n v="5209"/>
        <n v="9918"/>
        <n v="8627"/>
        <n v="3558"/>
        <n v="6020"/>
        <n v="1284"/>
        <n v="4985"/>
        <n v="3395"/>
        <n v="4769"/>
        <n v="2517"/>
        <n v="6658"/>
        <n v="3035"/>
        <n v="4372"/>
        <n v="3162"/>
        <n v="9404"/>
        <n v="9942"/>
        <n v="6720"/>
        <n v="4234"/>
        <n v="1970"/>
        <n v="1388"/>
        <n v="1364"/>
        <n v="1169"/>
        <n v="2099"/>
        <n v="6130"/>
        <n v="8864"/>
        <n v="7179"/>
        <n v="6399"/>
        <n v="1253"/>
        <n v="7896"/>
        <n v="1149"/>
        <n v="5825"/>
        <n v="2214"/>
        <n v="6504"/>
        <n v="3882"/>
        <n v="7525"/>
        <n v="3762"/>
        <n v="6219"/>
        <n v="6858"/>
        <n v="5084"/>
        <n v="9700"/>
        <n v="8934"/>
        <n v="1037"/>
        <n v="2319"/>
        <n v="5000"/>
        <n v="7436"/>
        <n v="7892"/>
        <n v="4833"/>
        <n v="7943"/>
        <n v="8961"/>
        <n v="5866"/>
        <n v="4622"/>
        <n v="7813"/>
        <n v="6454"/>
        <n v="6131"/>
        <n v="8447"/>
        <n v="1300"/>
        <n v="6231"/>
        <n v="4851"/>
        <n v="2418"/>
        <n v="3195"/>
        <n v="5788"/>
        <n v="4048"/>
        <n v="7673"/>
        <n v="8694"/>
        <n v="1385"/>
        <n v="5120"/>
        <n v="7030"/>
        <n v="9996"/>
        <n v="8798"/>
        <n v="7960"/>
        <n v="6063"/>
        <n v="6138"/>
        <n v="1754"/>
        <n v="7171"/>
        <n v="6430"/>
        <n v="8425"/>
        <n v="6569"/>
        <n v="7476"/>
        <n v="3622"/>
        <n v="7577"/>
        <n v="6047"/>
        <n v="6525"/>
        <n v="6899"/>
        <n v="9505"/>
        <n v="9267"/>
        <n v="3618"/>
        <n v="4210"/>
        <n v="2603"/>
        <n v="7709"/>
        <n v="3554"/>
        <n v="1813"/>
        <n v="7949"/>
        <n v="2401"/>
        <n v="4057"/>
        <n v="5499"/>
        <n v="7507"/>
        <n v="8416"/>
        <n v="5406"/>
        <n v="3633"/>
        <n v="8095"/>
        <n v="3677"/>
        <n v="4530"/>
        <n v="4901"/>
        <n v="9290"/>
        <n v="9017"/>
        <n v="2727"/>
        <n v="8033"/>
        <n v="7275"/>
        <n v="1194"/>
        <n v="3532"/>
        <n v="7089"/>
        <n v="6278"/>
        <n v="9957"/>
        <n v="7939"/>
        <n v="6628"/>
        <n v="6739"/>
        <n v="6593"/>
        <n v="9537"/>
        <n v="3826"/>
        <n v="2095"/>
        <n v="9664"/>
        <n v="4242"/>
        <n v="5215"/>
        <n v="5901"/>
        <n v="7810"/>
        <n v="9332"/>
        <n v="6671"/>
        <n v="1798"/>
        <n v="6368"/>
        <n v="5059"/>
        <n v="5054"/>
        <n v="1715"/>
        <n v="8005"/>
        <n v="1393"/>
        <n v="5153"/>
        <n v="7739"/>
        <n v="8703"/>
        <n v="2146"/>
        <n v="5681"/>
        <n v="9020"/>
        <n v="4706"/>
        <n v="2836"/>
        <n v="7538"/>
        <n v="8089"/>
        <n v="5865"/>
        <n v="9509"/>
        <n v="8145"/>
        <n v="8356"/>
        <n v="4475"/>
        <n v="5306"/>
        <n v="7558"/>
        <n v="1443"/>
        <n v="2829"/>
        <n v="2477"/>
        <n v="1528"/>
        <n v="9353"/>
        <n v="4597"/>
        <n v="4024"/>
        <n v="4548"/>
        <n v="1784"/>
        <n v="6170"/>
        <n v="7451"/>
        <n v="6944"/>
        <n v="1932"/>
        <n v="7970"/>
        <n v="8912"/>
        <n v="6415"/>
        <n v="4204"/>
        <n v="1337"/>
        <n v="2480"/>
        <n v="7465"/>
        <n v="6546"/>
        <n v="1953"/>
        <n v="3877"/>
        <n v="4115"/>
        <n v="3926"/>
        <n v="9748"/>
        <n v="2243"/>
        <n v="1006"/>
        <n v="4781"/>
        <n v="5974"/>
        <n v="9418"/>
        <n v="3119"/>
        <n v="6113"/>
        <n v="8019"/>
        <n v="9470"/>
        <n v="2593"/>
        <n v="7447"/>
        <n v="5911"/>
        <n v="8481"/>
        <n v="4645"/>
        <n v="9134"/>
        <n v="4718"/>
        <n v="7395"/>
        <n v="7578"/>
        <n v="4488"/>
        <n v="8721"/>
        <n v="8768"/>
        <n v="1912"/>
        <n v="8646"/>
        <n v="1162"/>
        <n v="8733"/>
        <n v="2639"/>
        <n v="3498"/>
        <n v="3437"/>
        <n v="1776"/>
        <n v="7975"/>
        <n v="4458"/>
        <n v="3603"/>
        <n v="6970"/>
        <n v="5216"/>
        <n v="7221"/>
        <n v="1714"/>
        <n v="7168"/>
        <n v="1123"/>
        <n v="6300"/>
        <n v="1055"/>
        <n v="8881"/>
        <n v="4989"/>
        <n v="2546"/>
        <n v="6374"/>
        <n v="9028"/>
        <n v="2995"/>
        <n v="6345"/>
        <n v="4768"/>
        <n v="5254"/>
        <n v="1697"/>
        <n v="6197"/>
        <n v="9073"/>
        <n v="3325"/>
        <n v="1922"/>
        <n v="1495"/>
        <n v="5650"/>
        <n v="9354"/>
        <n v="4002"/>
        <n v="2498"/>
        <n v="7621"/>
        <n v="9520"/>
        <n v="4037"/>
        <n v="9803"/>
        <n v="6319"/>
        <n v="2382"/>
        <n v="1175"/>
        <n v="5339"/>
        <n v="5761"/>
        <n v="4979"/>
        <n v="4586"/>
        <n v="4383"/>
        <n v="4590"/>
        <n v="5871"/>
        <n v="5337"/>
        <n v="3287"/>
        <n v="6385"/>
        <n v="1612"/>
        <n v="2904"/>
        <n v="9800"/>
        <n v="3822"/>
        <n v="4111"/>
        <n v="8264"/>
        <n v="4118"/>
        <n v="7398"/>
        <n v="9514"/>
        <n v="6001"/>
        <n v="1003"/>
        <n v="3078"/>
        <n v="4364"/>
        <n v="1185"/>
        <n v="2701"/>
        <n v="5943"/>
        <n v="6639"/>
        <n v="1081"/>
        <n v="4427"/>
        <n v="7661"/>
        <n v="9916"/>
        <n v="5375"/>
        <n v="5719"/>
        <n v="3440"/>
        <n v="9630"/>
        <n v="5407"/>
        <n v="3393"/>
        <n v="5785"/>
        <n v="9034"/>
        <n v="9183"/>
        <n v="1235"/>
        <n v="9469"/>
        <n v="1390"/>
        <n v="1425"/>
        <n v="2180"/>
        <n v="2324"/>
        <n v="7235"/>
      </sharedItems>
    </cacheField>
    <cacheField name="User_Name" numFmtId="0">
      <sharedItems/>
    </cacheField>
    <cacheField name="Join_Date" numFmtId="165">
      <sharedItems containsSemiMixedTypes="0" containsNonDate="0" containsDate="1" containsString="0" minDate="2022-12-19T00:00:00" maxDate="2024-12-19T00:00:00" count="540">
        <d v="2023-08-12T00:00:00"/>
        <d v="2024-09-25T00:00:00"/>
        <d v="2024-09-13T00:00:00"/>
        <d v="2023-07-18T00:00:00"/>
        <d v="2022-12-27T00:00:00"/>
        <d v="2024-10-28T00:00:00"/>
        <d v="2024-07-17T00:00:00"/>
        <d v="2024-04-04T00:00:00"/>
        <d v="2023-04-14T00:00:00"/>
        <d v="2023-06-18T00:00:00"/>
        <d v="2024-01-17T00:00:00"/>
        <d v="2024-04-05T00:00:00"/>
        <d v="2023-07-19T00:00:00"/>
        <d v="2023-02-04T00:00:00"/>
        <d v="2024-12-16T00:00:00"/>
        <d v="2024-11-04T00:00:00"/>
        <d v="2023-10-07T00:00:00"/>
        <d v="2024-07-04T00:00:00"/>
        <d v="2023-12-26T00:00:00"/>
        <d v="2024-11-09T00:00:00"/>
        <d v="2024-09-05T00:00:00"/>
        <d v="2024-06-22T00:00:00"/>
        <d v="2023-01-26T00:00:00"/>
        <d v="2023-07-22T00:00:00"/>
        <d v="2024-11-17T00:00:00"/>
        <d v="2023-12-05T00:00:00"/>
        <d v="2024-03-26T00:00:00"/>
        <d v="2023-07-21T00:00:00"/>
        <d v="2023-04-17T00:00:00"/>
        <d v="2023-01-25T00:00:00"/>
        <d v="2023-07-08T00:00:00"/>
        <d v="2023-10-06T00:00:00"/>
        <d v="2024-01-30T00:00:00"/>
        <d v="2024-03-11T00:00:00"/>
        <d v="2023-07-02T00:00:00"/>
        <d v="2023-05-15T00:00:00"/>
        <d v="2023-07-28T00:00:00"/>
        <d v="2023-05-14T00:00:00"/>
        <d v="2024-06-11T00:00:00"/>
        <d v="2023-11-22T00:00:00"/>
        <d v="2023-07-27T00:00:00"/>
        <d v="2024-10-12T00:00:00"/>
        <d v="2023-12-19T00:00:00"/>
        <d v="2023-05-18T00:00:00"/>
        <d v="2023-10-02T00:00:00"/>
        <d v="2024-08-12T00:00:00"/>
        <d v="2024-01-01T00:00:00"/>
        <d v="2023-04-12T00:00:00"/>
        <d v="2023-04-03T00:00:00"/>
        <d v="2023-04-10T00:00:00"/>
        <d v="2023-02-19T00:00:00"/>
        <d v="2024-08-16T00:00:00"/>
        <d v="2024-01-16T00:00:00"/>
        <d v="2023-09-13T00:00:00"/>
        <d v="2023-12-15T00:00:00"/>
        <d v="2024-12-06T00:00:00"/>
        <d v="2023-08-04T00:00:00"/>
        <d v="2023-11-18T00:00:00"/>
        <d v="2024-07-06T00:00:00"/>
        <d v="2023-08-05T00:00:00"/>
        <d v="2023-09-22T00:00:00"/>
        <d v="2024-10-27T00:00:00"/>
        <d v="2024-12-09T00:00:00"/>
        <d v="2023-02-01T00:00:00"/>
        <d v="2023-05-01T00:00:00"/>
        <d v="2023-01-15T00:00:00"/>
        <d v="2023-11-20T00:00:00"/>
        <d v="2023-03-03T00:00:00"/>
        <d v="2024-01-09T00:00:00"/>
        <d v="2023-09-29T00:00:00"/>
        <d v="2023-11-19T00:00:00"/>
        <d v="2023-08-06T00:00:00"/>
        <d v="2023-04-13T00:00:00"/>
        <d v="2024-09-26T00:00:00"/>
        <d v="2023-03-17T00:00:00"/>
        <d v="2023-09-26T00:00:00"/>
        <d v="2024-03-03T00:00:00"/>
        <d v="2024-05-05T00:00:00"/>
        <d v="2024-02-07T00:00:00"/>
        <d v="2024-09-27T00:00:00"/>
        <d v="2024-07-20T00:00:00"/>
        <d v="2024-09-21T00:00:00"/>
        <d v="2023-06-14T00:00:00"/>
        <d v="2024-02-11T00:00:00"/>
        <d v="2024-09-24T00:00:00"/>
        <d v="2024-02-16T00:00:00"/>
        <d v="2024-10-14T00:00:00"/>
        <d v="2023-07-12T00:00:00"/>
        <d v="2024-08-05T00:00:00"/>
        <d v="2024-08-25T00:00:00"/>
        <d v="2023-06-17T00:00:00"/>
        <d v="2024-05-10T00:00:00"/>
        <d v="2023-01-09T00:00:00"/>
        <d v="2023-04-19T00:00:00"/>
        <d v="2024-02-02T00:00:00"/>
        <d v="2023-11-02T00:00:00"/>
        <d v="2023-02-26T00:00:00"/>
        <d v="2024-03-14T00:00:00"/>
        <d v="2023-07-29T00:00:00"/>
        <d v="2023-04-08T00:00:00"/>
        <d v="2024-12-01T00:00:00"/>
        <d v="2024-02-26T00:00:00"/>
        <d v="2024-08-08T00:00:00"/>
        <d v="2023-11-11T00:00:00"/>
        <d v="2024-06-14T00:00:00"/>
        <d v="2023-10-18T00:00:00"/>
        <d v="2024-02-21T00:00:00"/>
        <d v="2024-06-21T00:00:00"/>
        <d v="2023-02-16T00:00:00"/>
        <d v="2024-11-02T00:00:00"/>
        <d v="2024-10-20T00:00:00"/>
        <d v="2024-02-27T00:00:00"/>
        <d v="2023-11-13T00:00:00"/>
        <d v="2023-05-28T00:00:00"/>
        <d v="2024-06-03T00:00:00"/>
        <d v="2024-02-08T00:00:00"/>
        <d v="2023-12-18T00:00:00"/>
        <d v="2024-06-28T00:00:00"/>
        <d v="2024-05-22T00:00:00"/>
        <d v="2024-11-16T00:00:00"/>
        <d v="2023-02-20T00:00:00"/>
        <d v="2024-04-06T00:00:00"/>
        <d v="2022-12-23T00:00:00"/>
        <d v="2024-11-06T00:00:00"/>
        <d v="2022-12-30T00:00:00"/>
        <d v="2024-06-06T00:00:00"/>
        <d v="2023-10-09T00:00:00"/>
        <d v="2024-04-14T00:00:00"/>
        <d v="2023-07-25T00:00:00"/>
        <d v="2024-08-22T00:00:00"/>
        <d v="2023-04-06T00:00:00"/>
        <d v="2023-01-05T00:00:00"/>
        <d v="2024-04-17T00:00:00"/>
        <d v="2024-12-17T00:00:00"/>
        <d v="2024-04-01T00:00:00"/>
        <d v="2022-12-21T00:00:00"/>
        <d v="2024-10-10T00:00:00"/>
        <d v="2024-03-09T00:00:00"/>
        <d v="2024-12-14T00:00:00"/>
        <d v="2024-04-24T00:00:00"/>
        <d v="2023-12-31T00:00:00"/>
        <d v="2024-08-21T00:00:00"/>
        <d v="2023-03-29T00:00:00"/>
        <d v="2024-10-15T00:00:00"/>
        <d v="2023-02-14T00:00:00"/>
        <d v="2023-11-12T00:00:00"/>
        <d v="2023-07-11T00:00:00"/>
        <d v="2024-01-02T00:00:00"/>
        <d v="2023-03-19T00:00:00"/>
        <d v="2023-02-18T00:00:00"/>
        <d v="2024-09-08T00:00:00"/>
        <d v="2023-02-06T00:00:00"/>
        <d v="2023-12-20T00:00:00"/>
        <d v="2023-10-15T00:00:00"/>
        <d v="2023-03-07T00:00:00"/>
        <d v="2023-09-23T00:00:00"/>
        <d v="2024-06-18T00:00:00"/>
        <d v="2022-12-20T00:00:00"/>
        <d v="2024-07-03T00:00:00"/>
        <d v="2023-10-21T00:00:00"/>
        <d v="2023-07-06T00:00:00"/>
        <d v="2023-07-31T00:00:00"/>
        <d v="2023-06-07T00:00:00"/>
        <d v="2024-08-19T00:00:00"/>
        <d v="2024-03-31T00:00:00"/>
        <d v="2023-06-26T00:00:00"/>
        <d v="2023-12-29T00:00:00"/>
        <d v="2024-10-05T00:00:00"/>
        <d v="2024-01-14T00:00:00"/>
        <d v="2024-02-06T00:00:00"/>
        <d v="2024-04-28T00:00:00"/>
        <d v="2023-04-22T00:00:00"/>
        <d v="2024-04-21T00:00:00"/>
        <d v="2024-11-18T00:00:00"/>
        <d v="2024-06-05T00:00:00"/>
        <d v="2023-03-13T00:00:00"/>
        <d v="2023-10-31T00:00:00"/>
        <d v="2023-02-12T00:00:00"/>
        <d v="2023-05-21T00:00:00"/>
        <d v="2024-10-07T00:00:00"/>
        <d v="2024-06-17T00:00:00"/>
        <d v="2023-11-15T00:00:00"/>
        <d v="2023-08-26T00:00:00"/>
        <d v="2023-07-09T00:00:00"/>
        <d v="2023-06-22T00:00:00"/>
        <d v="2023-01-31T00:00:00"/>
        <d v="2023-02-10T00:00:00"/>
        <d v="2023-12-04T00:00:00"/>
        <d v="2024-03-10T00:00:00"/>
        <d v="2023-03-26T00:00:00"/>
        <d v="2023-10-17T00:00:00"/>
        <d v="2024-03-05T00:00:00"/>
        <d v="2024-05-01T00:00:00"/>
        <d v="2023-07-26T00:00:00"/>
        <d v="2024-05-15T00:00:00"/>
        <d v="2023-01-19T00:00:00"/>
        <d v="2024-07-14T00:00:00"/>
        <d v="2024-05-03T00:00:00"/>
        <d v="2024-10-29T00:00:00"/>
        <d v="2024-02-29T00:00:00"/>
        <d v="2024-08-14T00:00:00"/>
        <d v="2024-10-13T00:00:00"/>
        <d v="2023-08-02T00:00:00"/>
        <d v="2023-03-21T00:00:00"/>
        <d v="2024-11-25T00:00:00"/>
        <d v="2024-11-05T00:00:00"/>
        <d v="2023-12-14T00:00:00"/>
        <d v="2022-12-19T00:00:00"/>
        <d v="2024-02-17T00:00:00"/>
        <d v="2024-10-30T00:00:00"/>
        <d v="2023-11-05T00:00:00"/>
        <d v="2023-02-24T00:00:00"/>
        <d v="2024-01-26T00:00:00"/>
        <d v="2023-03-11T00:00:00"/>
        <d v="2024-02-23T00:00:00"/>
        <d v="2024-12-04T00:00:00"/>
        <d v="2024-06-24T00:00:00"/>
        <d v="2023-06-09T00:00:00"/>
        <d v="2024-09-12T00:00:00"/>
        <d v="2023-06-30T00:00:00"/>
        <d v="2022-12-31T00:00:00"/>
        <d v="2024-03-21T00:00:00"/>
        <d v="2024-03-23T00:00:00"/>
        <d v="2023-05-05T00:00:00"/>
        <d v="2024-05-23T00:00:00"/>
        <d v="2023-05-25T00:00:00"/>
        <d v="2024-09-17T00:00:00"/>
        <d v="2023-03-08T00:00:00"/>
        <d v="2023-03-06T00:00:00"/>
        <d v="2023-09-15T00:00:00"/>
        <d v="2023-02-25T00:00:00"/>
        <d v="2024-11-13T00:00:00"/>
        <d v="2024-11-24T00:00:00"/>
        <d v="2024-08-23T00:00:00"/>
        <d v="2023-06-19T00:00:00"/>
        <d v="2023-08-17T00:00:00"/>
        <d v="2024-07-02T00:00:00"/>
        <d v="2023-03-01T00:00:00"/>
        <d v="2023-05-03T00:00:00"/>
        <d v="2023-06-23T00:00:00"/>
        <d v="2024-05-19T00:00:00"/>
        <d v="2023-11-26T00:00:00"/>
        <d v="2023-01-23T00:00:00"/>
        <d v="2024-11-12T00:00:00"/>
        <d v="2024-01-25T00:00:00"/>
        <d v="2024-12-02T00:00:00"/>
        <d v="2024-06-01T00:00:00"/>
        <d v="2023-03-25T00:00:00"/>
        <d v="2024-09-01T00:00:00"/>
        <d v="2024-03-20T00:00:00"/>
        <d v="2024-05-30T00:00:00"/>
        <d v="2024-06-13T00:00:00"/>
        <d v="2024-10-24T00:00:00"/>
        <d v="2024-02-10T00:00:00"/>
        <d v="2023-04-09T00:00:00"/>
        <d v="2023-05-27T00:00:00"/>
        <d v="2024-06-04T00:00:00"/>
        <d v="2024-06-30T00:00:00"/>
        <d v="2023-01-03T00:00:00"/>
        <d v="2023-09-16T00:00:00"/>
        <d v="2023-10-12T00:00:00"/>
        <d v="2024-04-22T00:00:00"/>
        <d v="2024-04-13T00:00:00"/>
        <d v="2023-03-09T00:00:00"/>
        <d v="2023-05-29T00:00:00"/>
        <d v="2024-05-17T00:00:00"/>
        <d v="2023-11-30T00:00:00"/>
        <d v="2023-07-07T00:00:00"/>
        <d v="2024-08-29T00:00:00"/>
        <d v="2023-03-05T00:00:00"/>
        <d v="2023-11-01T00:00:00"/>
        <d v="2023-12-10T00:00:00"/>
        <d v="2023-09-02T00:00:00"/>
        <d v="2024-02-15T00:00:00"/>
        <d v="2023-09-07T00:00:00"/>
        <d v="2024-02-03T00:00:00"/>
        <d v="2024-01-19T00:00:00"/>
        <d v="2024-02-14T00:00:00"/>
        <d v="2023-10-25T00:00:00"/>
        <d v="2024-01-12T00:00:00"/>
        <d v="2024-12-07T00:00:00"/>
        <d v="2023-01-13T00:00:00"/>
        <d v="2024-08-06T00:00:00"/>
        <d v="2023-02-03T00:00:00"/>
        <d v="2023-08-09T00:00:00"/>
        <d v="2024-03-28T00:00:00"/>
        <d v="2023-02-17T00:00:00"/>
        <d v="2023-11-24T00:00:00"/>
        <d v="2023-05-26T00:00:00"/>
        <d v="2024-12-03T00:00:00"/>
        <d v="2024-09-16T00:00:00"/>
        <d v="2024-11-10T00:00:00"/>
        <d v="2023-12-28T00:00:00"/>
        <d v="2024-02-01T00:00:00"/>
        <d v="2023-09-01T00:00:00"/>
        <d v="2023-12-09T00:00:00"/>
        <d v="2023-09-24T00:00:00"/>
        <d v="2023-10-28T00:00:00"/>
        <d v="2023-07-03T00:00:00"/>
        <d v="2023-02-21T00:00:00"/>
        <d v="2022-12-25T00:00:00"/>
        <d v="2024-10-21T00:00:00"/>
        <d v="2023-09-19T00:00:00"/>
        <d v="2023-11-06T00:00:00"/>
        <d v="2024-02-24T00:00:00"/>
        <d v="2023-05-19T00:00:00"/>
        <d v="2024-07-23T00:00:00"/>
        <d v="2023-05-02T00:00:00"/>
        <d v="2023-10-23T00:00:00"/>
        <d v="2023-03-12T00:00:00"/>
        <d v="2024-04-25T00:00:00"/>
        <d v="2024-09-30T00:00:00"/>
        <d v="2023-06-06T00:00:00"/>
        <d v="2023-06-03T00:00:00"/>
        <d v="2023-06-15T00:00:00"/>
        <d v="2024-06-25T00:00:00"/>
        <d v="2024-03-22T00:00:00"/>
        <d v="2023-04-29T00:00:00"/>
        <d v="2023-05-09T00:00:00"/>
        <d v="2023-04-15T00:00:00"/>
        <d v="2023-10-30T00:00:00"/>
        <d v="2024-06-02T00:00:00"/>
        <d v="2024-11-27T00:00:00"/>
        <d v="2024-06-20T00:00:00"/>
        <d v="2024-09-15T00:00:00"/>
        <d v="2024-07-27T00:00:00"/>
        <d v="2024-05-18T00:00:00"/>
        <d v="2024-12-10T00:00:00"/>
        <d v="2023-10-04T00:00:00"/>
        <d v="2023-04-04T00:00:00"/>
        <d v="2024-05-12T00:00:00"/>
        <d v="2023-02-08T00:00:00"/>
        <d v="2024-10-19T00:00:00"/>
        <d v="2023-03-10T00:00:00"/>
        <d v="2024-08-28T00:00:00"/>
        <d v="2023-04-02T00:00:00"/>
        <d v="2023-08-01T00:00:00"/>
        <d v="2023-02-02T00:00:00"/>
        <d v="2023-12-22T00:00:00"/>
        <d v="2024-10-31T00:00:00"/>
        <d v="2024-04-30T00:00:00"/>
        <d v="2023-05-31T00:00:00"/>
        <d v="2023-12-13T00:00:00"/>
        <d v="2023-04-25T00:00:00"/>
        <d v="2023-07-04T00:00:00"/>
        <d v="2023-05-10T00:00:00"/>
        <d v="2023-03-22T00:00:00"/>
        <d v="2024-04-07T00:00:00"/>
        <d v="2024-10-02T00:00:00"/>
        <d v="2023-11-25T00:00:00"/>
        <d v="2023-12-12T00:00:00"/>
        <d v="2023-01-01T00:00:00"/>
        <d v="2024-05-06T00:00:00"/>
        <d v="2024-03-15T00:00:00"/>
        <d v="2023-12-11T00:00:00"/>
        <d v="2024-07-15T00:00:00"/>
        <d v="2024-02-04T00:00:00"/>
        <d v="2023-12-17T00:00:00"/>
        <d v="2024-02-19T00:00:00"/>
        <d v="2023-12-16T00:00:00"/>
        <d v="2024-09-19T00:00:00"/>
        <d v="2023-12-30T00:00:00"/>
        <d v="2023-06-27T00:00:00"/>
        <d v="2024-02-22T00:00:00"/>
        <d v="2024-02-20T00:00:00"/>
        <d v="2024-10-22T00:00:00"/>
        <d v="2024-04-19T00:00:00"/>
        <d v="2024-09-28T00:00:00"/>
        <d v="2023-09-18T00:00:00"/>
        <d v="2024-05-11T00:00:00"/>
        <d v="2023-08-13T00:00:00"/>
        <d v="2024-01-27T00:00:00"/>
        <d v="2024-09-23T00:00:00"/>
        <d v="2024-07-01T00:00:00"/>
        <d v="2023-03-18T00:00:00"/>
        <d v="2023-04-30T00:00:00"/>
        <d v="2024-08-13T00:00:00"/>
        <d v="2023-09-28T00:00:00"/>
        <d v="2024-11-21T00:00:00"/>
        <d v="2023-05-23T00:00:00"/>
        <d v="2023-05-11T00:00:00"/>
        <d v="2024-08-31T00:00:00"/>
        <d v="2023-05-22T00:00:00"/>
        <d v="2024-11-03T00:00:00"/>
        <d v="2024-10-25T00:00:00"/>
        <d v="2024-11-08T00:00:00"/>
        <d v="2024-07-08T00:00:00"/>
        <d v="2023-03-20T00:00:00"/>
        <d v="2024-01-03T00:00:00"/>
        <d v="2024-08-07T00:00:00"/>
        <d v="2023-08-20T00:00:00"/>
        <d v="2023-08-25T00:00:00"/>
        <d v="2023-06-08T00:00:00"/>
        <d v="2024-05-04T00:00:00"/>
        <d v="2023-07-05T00:00:00"/>
        <d v="2023-01-16T00:00:00"/>
        <d v="2024-01-10T00:00:00"/>
        <d v="2023-04-24T00:00:00"/>
        <d v="2024-07-10T00:00:00"/>
        <d v="2024-03-08T00:00:00"/>
        <d v="2023-03-28T00:00:00"/>
        <d v="2023-05-04T00:00:00"/>
        <d v="2024-07-05T00:00:00"/>
        <d v="2024-06-12T00:00:00"/>
        <d v="2023-04-11T00:00:00"/>
        <d v="2024-07-22T00:00:00"/>
        <d v="2023-01-18T00:00:00"/>
        <d v="2024-05-27T00:00:00"/>
        <d v="2023-06-24T00:00:00"/>
        <d v="2023-08-30T00:00:00"/>
        <d v="2023-06-10T00:00:00"/>
        <d v="2024-03-25T00:00:00"/>
        <d v="2023-08-08T00:00:00"/>
        <d v="2023-04-26T00:00:00"/>
        <d v="2023-06-20T00:00:00"/>
        <d v="2024-06-16T00:00:00"/>
        <d v="2024-09-18T00:00:00"/>
        <d v="2023-01-10T00:00:00"/>
        <d v="2024-01-13T00:00:00"/>
        <d v="2022-12-24T00:00:00"/>
        <d v="2022-12-26T00:00:00"/>
        <d v="2024-08-20T00:00:00"/>
        <d v="2023-04-16T00:00:00"/>
        <d v="2023-10-27T00:00:00"/>
        <d v="2023-01-06T00:00:00"/>
        <d v="2024-01-08T00:00:00"/>
        <d v="2023-07-15T00:00:00"/>
        <d v="2024-08-09T00:00:00"/>
        <d v="2023-12-08T00:00:00"/>
        <d v="2024-05-29T00:00:00"/>
        <d v="2024-04-16T00:00:00"/>
        <d v="2024-07-09T00:00:00"/>
        <d v="2024-08-04T00:00:00"/>
        <d v="2024-04-26T00:00:00"/>
        <d v="2023-09-17T00:00:00"/>
        <d v="2024-10-18T00:00:00"/>
        <d v="2024-02-05T00:00:00"/>
        <d v="2024-07-19T00:00:00"/>
        <d v="2023-09-11T00:00:00"/>
        <d v="2023-08-18T00:00:00"/>
        <d v="2024-09-03T00:00:00"/>
        <d v="2024-06-10T00:00:00"/>
        <d v="2023-03-27T00:00:00"/>
        <d v="2024-06-07T00:00:00"/>
        <d v="2023-02-13T00:00:00"/>
        <d v="2023-08-27T00:00:00"/>
        <d v="2024-03-06T00:00:00"/>
        <d v="2024-02-28T00:00:00"/>
        <d v="2024-03-19T00:00:00"/>
        <d v="2023-10-05T00:00:00"/>
        <d v="2024-05-14T00:00:00"/>
        <d v="2024-07-25T00:00:00"/>
        <d v="2024-04-12T00:00:00"/>
        <d v="2023-11-08T00:00:00"/>
        <d v="2024-04-29T00:00:00"/>
        <d v="2024-01-04T00:00:00"/>
        <d v="2023-08-07T00:00:00"/>
        <d v="2023-09-21T00:00:00"/>
        <d v="2023-09-09T00:00:00"/>
        <d v="2024-09-07T00:00:00"/>
        <d v="2024-06-19T00:00:00"/>
        <d v="2024-06-26T00:00:00"/>
        <d v="2023-12-23T00:00:00"/>
        <d v="2023-06-25T00:00:00"/>
        <d v="2023-02-15T00:00:00"/>
        <d v="2024-01-06T00:00:00"/>
        <d v="2024-11-20T00:00:00"/>
        <d v="2024-07-30T00:00:00"/>
        <d v="2023-01-24T00:00:00"/>
        <d v="2023-10-03T00:00:00"/>
        <d v="2024-04-09T00:00:00"/>
        <d v="2023-10-13T00:00:00"/>
        <d v="2024-05-31T00:00:00"/>
        <d v="2024-07-21T00:00:00"/>
        <d v="2023-04-20T00:00:00"/>
        <d v="2023-03-04T00:00:00"/>
        <d v="2024-11-14T00:00:00"/>
        <d v="2023-06-16T00:00:00"/>
        <d v="2024-10-17T00:00:00"/>
        <d v="2024-11-23T00:00:00"/>
        <d v="2024-03-02T00:00:00"/>
        <d v="2023-11-29T00:00:00"/>
        <d v="2023-04-28T00:00:00"/>
        <d v="2024-12-18T00:00:00"/>
        <d v="2023-08-03T00:00:00"/>
        <d v="2023-12-01T00:00:00"/>
        <d v="2024-01-29T00:00:00"/>
        <d v="2024-01-18T00:00:00"/>
        <d v="2024-05-09T00:00:00"/>
        <d v="2023-01-29T00:00:00"/>
        <d v="2023-08-11T00:00:00"/>
        <d v="2023-11-07T00:00:00"/>
        <d v="2023-06-11T00:00:00"/>
        <d v="2023-06-04T00:00:00"/>
        <d v="2023-08-28T00:00:00"/>
        <d v="2023-01-17T00:00:00"/>
        <d v="2023-12-03T00:00:00"/>
        <d v="2024-11-07T00:00:00"/>
        <d v="2023-03-02T00:00:00"/>
        <d v="2024-12-05T00:00:00"/>
        <d v="2023-07-23T00:00:00"/>
        <d v="2024-07-28T00:00:00"/>
        <d v="2023-06-21T00:00:00"/>
        <d v="2023-10-01T00:00:00"/>
        <d v="2024-10-08T00:00:00"/>
        <d v="2023-04-21T00:00:00"/>
        <d v="2024-07-24T00:00:00"/>
        <d v="2024-05-28T00:00:00"/>
        <d v="2024-01-21T00:00:00"/>
        <d v="2024-11-11T00:00:00"/>
        <d v="2023-08-31T00:00:00"/>
        <d v="2023-11-28T00:00:00"/>
        <d v="2024-10-16T00:00:00"/>
        <d v="2023-05-30T00:00:00"/>
        <d v="2023-02-23T00:00:00"/>
        <d v="2024-09-11T00:00:00"/>
        <d v="2023-12-21T00:00:00"/>
        <d v="2023-01-28T00:00:00"/>
        <d v="2023-11-09T00:00:00"/>
        <d v="2023-10-22T00:00:00"/>
        <d v="2023-10-26T00:00:00"/>
        <d v="2024-09-22T00:00:00"/>
        <d v="2023-08-29T00:00:00"/>
        <d v="2024-10-01T00:00:00"/>
        <d v="2023-09-20T00:00:00"/>
        <d v="2023-05-17T00:00:00"/>
        <d v="2023-06-12T00:00:00"/>
        <d v="2023-08-24T00:00:00"/>
        <d v="2023-05-08T00:00:00"/>
        <d v="2024-10-06T00:00:00"/>
        <d v="2024-01-20T00:00:00"/>
        <d v="2024-07-13T00:00:00"/>
        <d v="2024-04-23T00:00:00"/>
        <d v="2024-05-25T00:00:00"/>
        <d v="2023-05-16T00:00:00"/>
        <d v="2024-02-09T00:00:00"/>
        <d v="2024-12-12T00:00:00"/>
        <d v="2023-01-30T00:00:00"/>
        <d v="2023-08-23T00:00:00"/>
        <d v="2024-10-03T00:00:00"/>
      </sharedItems>
      <fieldGroup par="29"/>
    </cacheField>
    <cacheField name="Last_Login" numFmtId="165">
      <sharedItems containsSemiMixedTypes="0" containsNonDate="0" containsDate="1" containsString="0" minDate="2024-11-19T00:00:00" maxDate="2024-12-19T00:00:00" count="30">
        <d v="2024-12-18T00:00:00"/>
        <d v="2024-12-09T00:00:00"/>
        <d v="2024-11-30T00:00:00"/>
        <d v="2024-12-02T00:00:00"/>
        <d v="2024-11-24T00:00:00"/>
        <d v="2024-11-22T00:00:00"/>
        <d v="2024-11-26T00:00:00"/>
        <d v="2024-12-15T00:00:00"/>
        <d v="2024-12-11T00:00:00"/>
        <d v="2024-12-04T00:00:00"/>
        <d v="2024-12-17T00:00:00"/>
        <d v="2024-12-14T00:00:00"/>
        <d v="2024-11-21T00:00:00"/>
        <d v="2024-12-16T00:00:00"/>
        <d v="2024-11-29T00:00:00"/>
        <d v="2024-11-20T00:00:00"/>
        <d v="2024-12-08T00:00:00"/>
        <d v="2024-11-19T00:00:00"/>
        <d v="2024-11-27T00:00:00"/>
        <d v="2024-12-03T00:00:00"/>
        <d v="2024-12-07T00:00:00"/>
        <d v="2024-12-12T00:00:00"/>
        <d v="2024-12-13T00:00:00"/>
        <d v="2024-12-06T00:00:00"/>
        <d v="2024-12-10T00:00:00"/>
        <d v="2024-12-01T00:00:00"/>
        <d v="2024-11-25T00:00:00"/>
        <d v="2024-11-28T00:00:00"/>
        <d v="2024-11-23T00:00:00"/>
        <d v="2024-12-05T00:00:00"/>
      </sharedItems>
      <fieldGroup par="31"/>
    </cacheField>
    <cacheField name="Monthly_Price" numFmtId="0">
      <sharedItems containsSemiMixedTypes="0" containsString="0" containsNumber="1" minValue="7.99" maxValue="15.99" count="3">
        <n v="7.99"/>
        <n v="15.99"/>
        <n v="11.99"/>
      </sharedItems>
    </cacheField>
    <cacheField name="Subscription Plan" numFmtId="0">
      <sharedItems count="3">
        <s v="Basic"/>
        <s v="Premium"/>
        <s v="Standard"/>
      </sharedItems>
    </cacheField>
    <cacheField name="Watch_Hours" numFmtId="0">
      <sharedItems containsSemiMixedTypes="0" containsString="0" containsNumber="1" containsInteger="1" minValue="10" maxValue="500" count="424">
        <n v="452"/>
        <n v="53"/>
        <n v="466"/>
        <n v="48"/>
        <n v="308"/>
        <n v="386"/>
        <n v="468"/>
        <n v="321"/>
        <n v="336"/>
        <n v="485"/>
        <n v="424"/>
        <n v="239"/>
        <n v="221"/>
        <n v="317"/>
        <n v="311"/>
        <n v="348"/>
        <n v="50"/>
        <n v="413"/>
        <n v="254"/>
        <n v="157"/>
        <n v="459"/>
        <n v="182"/>
        <n v="248"/>
        <n v="426"/>
        <n v="371"/>
        <n v="442"/>
        <n v="369"/>
        <n v="174"/>
        <n v="295"/>
        <n v="204"/>
        <n v="200"/>
        <n v="318"/>
        <n v="131"/>
        <n v="49"/>
        <n v="422"/>
        <n v="366"/>
        <n v="241"/>
        <n v="390"/>
        <n v="222"/>
        <n v="432"/>
        <n v="32"/>
        <n v="273"/>
        <n v="341"/>
        <n v="313"/>
        <n v="176"/>
        <n v="166"/>
        <n v="74"/>
        <n v="214"/>
        <n v="381"/>
        <n v="453"/>
        <n v="362"/>
        <n v="380"/>
        <n v="30"/>
        <n v="477"/>
        <n v="61"/>
        <n v="368"/>
        <n v="361"/>
        <n v="16"/>
        <n v="81"/>
        <n v="75"/>
        <n v="154"/>
        <n v="305"/>
        <n v="168"/>
        <n v="417"/>
        <n v="469"/>
        <n v="33"/>
        <n v="150"/>
        <n v="435"/>
        <n v="495"/>
        <n v="88"/>
        <n v="376"/>
        <n v="145"/>
        <n v="464"/>
        <n v="35"/>
        <n v="52"/>
        <n v="256"/>
        <n v="45"/>
        <n v="427"/>
        <n v="215"/>
        <n v="103"/>
        <n v="70"/>
        <n v="197"/>
        <n v="202"/>
        <n v="359"/>
        <n v="297"/>
        <n v="100"/>
        <n v="264"/>
        <n v="190"/>
        <n v="78"/>
        <n v="382"/>
        <n v="299"/>
        <n v="46"/>
        <n v="129"/>
        <n v="419"/>
        <n v="293"/>
        <n v="251"/>
        <n v="280"/>
        <n v="394"/>
        <n v="460"/>
        <n v="227"/>
        <n v="219"/>
        <n v="173"/>
        <n v="152"/>
        <n v="482"/>
        <n v="12"/>
        <n v="101"/>
        <n v="181"/>
        <n v="286"/>
        <n v="180"/>
        <n v="148"/>
        <n v="178"/>
        <n v="354"/>
        <n v="137"/>
        <n v="416"/>
        <n v="161"/>
        <n v="415"/>
        <n v="352"/>
        <n v="147"/>
        <n v="456"/>
        <n v="109"/>
        <n v="267"/>
        <n v="351"/>
        <n v="130"/>
        <n v="38"/>
        <n v="164"/>
        <n v="87"/>
        <n v="328"/>
        <n v="309"/>
        <n v="139"/>
        <n v="278"/>
        <n v="396"/>
        <n v="266"/>
        <n v="322"/>
        <n v="496"/>
        <n v="13"/>
        <n v="287"/>
        <n v="77"/>
        <n v="331"/>
        <n v="449"/>
        <n v="454"/>
        <n v="391"/>
        <n v="97"/>
        <n v="28"/>
        <n v="441"/>
        <n v="439"/>
        <n v="123"/>
        <n v="319"/>
        <n v="125"/>
        <n v="408"/>
        <n v="365"/>
        <n v="225"/>
        <n v="69"/>
        <n v="289"/>
        <n v="238"/>
        <n v="172"/>
        <n v="106"/>
        <n v="349"/>
        <n v="423"/>
        <n v="276"/>
        <n v="85"/>
        <n v="470"/>
        <n v="259"/>
        <n v="91"/>
        <n v="212"/>
        <n v="163"/>
        <n v="395"/>
        <n v="283"/>
        <n v="411"/>
        <n v="301"/>
        <n v="360"/>
        <n v="187"/>
        <n v="335"/>
        <n v="34"/>
        <n v="302"/>
        <n v="57"/>
        <n v="346"/>
        <n v="483"/>
        <n v="44"/>
        <n v="113"/>
        <n v="392"/>
        <n v="486"/>
        <n v="358"/>
        <n v="347"/>
        <n v="243"/>
        <n v="409"/>
        <n v="492"/>
        <n v="62"/>
        <n v="337"/>
        <n v="245"/>
        <n v="146"/>
        <n v="274"/>
        <n v="389"/>
        <n v="247"/>
        <n v="379"/>
        <n v="480"/>
        <n v="134"/>
        <n v="338"/>
        <n v="37"/>
        <n v="119"/>
        <n v="282"/>
        <n v="183"/>
        <n v="436"/>
        <n v="231"/>
        <n v="192"/>
        <n v="209"/>
        <n v="438"/>
        <n v="393"/>
        <n v="140"/>
        <n v="375"/>
        <n v="490"/>
        <n v="27"/>
        <n v="99"/>
        <n v="296"/>
        <n v="384"/>
        <n v="294"/>
        <n v="71"/>
        <n v="491"/>
        <n v="127"/>
        <n v="281"/>
        <n v="378"/>
        <n v="484"/>
        <n v="388"/>
        <n v="191"/>
        <n v="217"/>
        <n v="136"/>
        <n v="201"/>
        <n v="421"/>
        <n v="155"/>
        <n v="223"/>
        <n v="63"/>
        <n v="479"/>
        <n v="73"/>
        <n v="198"/>
        <n v="11"/>
        <n v="298"/>
        <n v="196"/>
        <n v="233"/>
        <n v="451"/>
        <n v="14"/>
        <n v="373"/>
        <n v="307"/>
        <n v="102"/>
        <n v="343"/>
        <n v="262"/>
        <n v="447"/>
        <n v="29"/>
        <n v="208"/>
        <n v="68"/>
        <n v="292"/>
        <n v="316"/>
        <n v="304"/>
        <n v="330"/>
        <n v="446"/>
        <n v="487"/>
        <n v="383"/>
        <n v="15"/>
        <n v="500"/>
        <n v="474"/>
        <n v="205"/>
        <n v="160"/>
        <n v="425"/>
        <n v="10"/>
        <n v="250"/>
        <n v="445"/>
        <n v="471"/>
        <n v="306"/>
        <n v="327"/>
        <n v="64"/>
        <n v="404"/>
        <n v="122"/>
        <n v="344"/>
        <n v="195"/>
        <n v="167"/>
        <n v="42"/>
        <n v="54"/>
        <n v="374"/>
        <n v="40"/>
        <n v="43"/>
        <n v="399"/>
        <n v="65"/>
        <n v="98"/>
        <n v="17"/>
        <n v="272"/>
        <n v="141"/>
        <n v="188"/>
        <n v="159"/>
        <n v="249"/>
        <n v="177"/>
        <n v="82"/>
        <n v="405"/>
        <n v="285"/>
        <n v="105"/>
        <n v="203"/>
        <n v="26"/>
        <n v="450"/>
        <n v="493"/>
        <n v="263"/>
        <n v="253"/>
        <n v="165"/>
        <n v="385"/>
        <n v="83"/>
        <n v="120"/>
        <n v="326"/>
        <n v="414"/>
        <n v="138"/>
        <n v="315"/>
        <n v="76"/>
        <n v="153"/>
        <n v="185"/>
        <n v="112"/>
        <n v="89"/>
        <n v="18"/>
        <n v="473"/>
        <n v="235"/>
        <n v="291"/>
        <n v="410"/>
        <n v="478"/>
        <n v="455"/>
        <n v="114"/>
        <n v="210"/>
        <n v="356"/>
        <n v="23"/>
        <n v="364"/>
        <n v="24"/>
        <n v="429"/>
        <n v="20"/>
        <n v="339"/>
        <n v="193"/>
        <n v="184"/>
        <n v="39"/>
        <n v="345"/>
        <n v="312"/>
        <n v="19"/>
        <n v="240"/>
        <n v="277"/>
        <n v="132"/>
        <n v="133"/>
        <n v="124"/>
        <n v="171"/>
        <n v="108"/>
        <n v="275"/>
        <n v="461"/>
        <n v="443"/>
        <n v="467"/>
        <n v="457"/>
        <n v="58"/>
        <n v="55"/>
        <n v="175"/>
        <n v="216"/>
        <n v="25"/>
        <n v="121"/>
        <n v="104"/>
        <n v="115"/>
        <n v="36"/>
        <n v="420"/>
        <n v="498"/>
        <n v="162"/>
        <n v="342"/>
        <n v="84"/>
        <n v="207"/>
        <n v="401"/>
        <n v="56"/>
        <n v="252"/>
        <n v="300"/>
        <n v="169"/>
        <n v="179"/>
        <n v="116"/>
        <n v="290"/>
        <n v="332"/>
        <n v="158"/>
        <n v="110"/>
        <n v="406"/>
        <n v="329"/>
        <n v="257"/>
        <n v="325"/>
        <n v="92"/>
        <n v="144"/>
        <n v="118"/>
        <n v="418"/>
        <n v="412"/>
        <n v="440"/>
        <n v="465"/>
        <n v="96"/>
        <n v="246"/>
        <n v="206"/>
        <n v="135"/>
        <n v="22"/>
        <n v="499"/>
        <n v="268"/>
        <n v="211"/>
        <n v="47"/>
        <n v="242"/>
        <n v="303"/>
        <n v="270"/>
        <n v="258"/>
        <n v="237"/>
        <n v="444"/>
        <n v="462"/>
        <n v="367"/>
        <n v="433"/>
        <n v="353"/>
        <n v="279"/>
        <n v="463"/>
        <n v="370"/>
        <n v="236"/>
        <n v="397"/>
        <n v="494"/>
        <n v="93"/>
        <n v="128"/>
        <n v="350"/>
        <n v="21"/>
        <n v="186"/>
        <n v="234"/>
        <n v="437"/>
        <n v="475"/>
        <n v="59"/>
        <n v="472"/>
        <n v="355"/>
        <n v="170"/>
        <n v="448"/>
        <n v="357"/>
        <n v="90"/>
        <n v="220"/>
        <n v="224"/>
      </sharedItems>
      <fieldGroup base="6">
        <rangePr startNum="10" endNum="500" groupInterval="50"/>
        <groupItems count="12">
          <s v="&lt;10"/>
          <s v="10-59"/>
          <s v="60-109"/>
          <s v="110-159"/>
          <s v="160-209"/>
          <s v="210-259"/>
          <s v="260-309"/>
          <s v="310-359"/>
          <s v="360-409"/>
          <s v="410-459"/>
          <s v="460-509"/>
          <s v="&gt;510"/>
        </groupItems>
      </fieldGroup>
    </cacheField>
    <cacheField name="Average Watch Hours Per User" numFmtId="0">
      <sharedItems containsMixedTypes="1" containsNumber="1" minValue="0.10101010101010101" maxValue="475"/>
    </cacheField>
    <cacheField name="Favorite_Genre" numFmtId="0">
      <sharedItems count="7">
        <s v="Documentary"/>
        <s v="Sci-Fi"/>
        <s v="Comedy"/>
        <s v="Drama"/>
        <s v="Romance"/>
        <s v="Action"/>
        <s v="Horror"/>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Update" numFmtId="0">
      <sharedItems/>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Australia"/>
        <s v="France"/>
        <s v="UK"/>
        <s v="USA"/>
        <s v="India"/>
        <s v="Canada"/>
        <s v="Germany"/>
      </sharedItems>
    </cacheField>
    <cacheField name="Payment_Method" numFmtId="0">
      <sharedItems count="4">
        <s v="PayPal"/>
        <s v="Cryptocurrency"/>
        <s v="Debit Card"/>
        <s v="Credit Card"/>
      </sharedItems>
    </cacheField>
    <cacheField name="Language_Preference" numFmtId="0">
      <sharedItems count="6">
        <s v="Spanish"/>
        <s v="English"/>
        <s v="German"/>
        <s v="Hindi"/>
        <s v="French"/>
        <s v="Mandarin"/>
      </sharedItems>
    </cacheField>
    <cacheField name="Recommended_Content_Count" numFmtId="0">
      <sharedItems containsSemiMixedTypes="0" containsString="0" containsNumber="1" containsInteger="1" minValue="0" maxValue="100" count="101">
        <n v="63"/>
        <n v="57"/>
        <n v="94"/>
        <n v="13"/>
        <n v="21"/>
        <n v="88"/>
        <n v="79"/>
        <n v="98"/>
        <n v="72"/>
        <n v="66"/>
        <n v="31"/>
        <n v="83"/>
        <n v="95"/>
        <n v="99"/>
        <n v="37"/>
        <n v="92"/>
        <n v="55"/>
        <n v="12"/>
        <n v="62"/>
        <n v="5"/>
        <n v="53"/>
        <n v="90"/>
        <n v="50"/>
        <n v="36"/>
        <n v="96"/>
        <n v="30"/>
        <n v="4"/>
        <n v="3"/>
        <n v="60"/>
        <n v="38"/>
        <n v="81"/>
        <n v="84"/>
        <n v="7"/>
        <n v="64"/>
        <n v="85"/>
        <n v="42"/>
        <n v="75"/>
        <n v="87"/>
        <n v="56"/>
        <n v="40"/>
        <n v="1"/>
        <n v="80"/>
        <n v="74"/>
        <n v="71"/>
        <n v="82"/>
        <n v="97"/>
        <n v="73"/>
        <n v="11"/>
        <n v="18"/>
        <n v="9"/>
        <n v="48"/>
        <n v="52"/>
        <n v="16"/>
        <n v="24"/>
        <n v="89"/>
        <n v="28"/>
        <n v="86"/>
        <n v="65"/>
        <n v="41"/>
        <n v="76"/>
        <n v="59"/>
        <n v="29"/>
        <n v="14"/>
        <n v="77"/>
        <n v="26"/>
        <n v="49"/>
        <n v="51"/>
        <n v="39"/>
        <n v="0"/>
        <n v="70"/>
        <n v="44"/>
        <n v="33"/>
        <n v="46"/>
        <n v="8"/>
        <n v="25"/>
        <n v="20"/>
        <n v="32"/>
        <n v="78"/>
        <n v="54"/>
        <n v="27"/>
        <n v="67"/>
        <n v="17"/>
        <n v="91"/>
        <n v="100"/>
        <n v="34"/>
        <n v="45"/>
        <n v="19"/>
        <n v="10"/>
        <n v="47"/>
        <n v="69"/>
        <n v="58"/>
        <n v="15"/>
        <n v="43"/>
        <n v="93"/>
        <n v="22"/>
        <n v="61"/>
        <n v="68"/>
        <n v="2"/>
        <n v="35"/>
        <n v="23"/>
        <n v="6"/>
      </sharedItems>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ount="5">
        <s v="Smartphone"/>
        <s v="Desktop"/>
        <s v="Smart TV"/>
        <s v="Tablet"/>
        <s v="Laptop"/>
      </sharedItems>
    </cacheField>
    <cacheField name="Age_Group" numFmtId="0">
      <sharedItems count="5">
        <s v="18-24"/>
        <s v="25-34"/>
        <s v="55+"/>
        <s v="45-54"/>
        <s v="35-44"/>
      </sharedItems>
    </cacheField>
    <cacheField name="Primary_Watch_Time" numFmtId="0">
      <sharedItems count="4">
        <s v="Late Night"/>
        <s v="Evening"/>
        <s v="Morning"/>
        <s v="Afternoon"/>
      </sharedItems>
    </cacheField>
    <cacheField name="Engagement Percentage from Recommendations" numFmtId="0">
      <sharedItems containsSemiMixedTypes="0" containsString="0" containsNumber="1" minValue="0" maxValue="990"/>
    </cacheField>
    <cacheField name="Months (Join_Date)" numFmtId="0" databaseField="0">
      <fieldGroup base="2">
        <rangePr groupBy="months" startDate="2022-12-19T00:00:00" endDate="2024-12-19T00:00:00"/>
        <groupItems count="14">
          <s v="&lt;19-12-2022"/>
          <s v="Jan"/>
          <s v="Feb"/>
          <s v="Mar"/>
          <s v="Apr"/>
          <s v="May"/>
          <s v="Jun"/>
          <s v="Jul"/>
          <s v="Aug"/>
          <s v="Sep"/>
          <s v="Oct"/>
          <s v="Nov"/>
          <s v="Dec"/>
          <s v="&gt;19-12-2024"/>
        </groupItems>
      </fieldGroup>
    </cacheField>
    <cacheField name="Quarters (Join_Date)" numFmtId="0" databaseField="0">
      <fieldGroup base="2">
        <rangePr groupBy="quarters" startDate="2022-12-19T00:00:00" endDate="2024-12-19T00:00:00"/>
        <groupItems count="6">
          <s v="&lt;19-12-2022"/>
          <s v="Qtr1"/>
          <s v="Qtr2"/>
          <s v="Qtr3"/>
          <s v="Qtr4"/>
          <s v="&gt;19-12-2024"/>
        </groupItems>
      </fieldGroup>
    </cacheField>
    <cacheField name="Years (Join_Date)" numFmtId="0" databaseField="0">
      <fieldGroup base="2">
        <rangePr groupBy="years" startDate="2022-12-19T00:00:00" endDate="2024-12-19T00:00:00"/>
        <groupItems count="5">
          <s v="&lt;19-12-2022"/>
          <s v="2022"/>
          <s v="2023"/>
          <s v="2024"/>
          <s v="&gt;19-12-2024"/>
        </groupItems>
      </fieldGroup>
    </cacheField>
    <cacheField name="Days (Last_Login)" numFmtId="0" databaseField="0">
      <fieldGroup base="3">
        <rangePr groupBy="days" startDate="2024-11-19T00:00:00" endDate="2024-12-19T00:00:00"/>
        <groupItems count="368">
          <s v="&lt;19-1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12-2024"/>
        </groupItems>
      </fieldGroup>
    </cacheField>
    <cacheField name="Months (Last_Login)" numFmtId="0" databaseField="0">
      <fieldGroup base="3">
        <rangePr groupBy="months" startDate="2024-11-19T00:00:00" endDate="2024-12-19T00:00:00"/>
        <groupItems count="14">
          <s v="&lt;19-11-2024"/>
          <s v="Jan"/>
          <s v="Feb"/>
          <s v="Mar"/>
          <s v="Apr"/>
          <s v="May"/>
          <s v="Jun"/>
          <s v="Jul"/>
          <s v="Aug"/>
          <s v="Sep"/>
          <s v="Oct"/>
          <s v="Nov"/>
          <s v="Dec"/>
          <s v="&gt;19-12-2024"/>
        </groupItems>
      </fieldGroup>
    </cacheField>
  </cacheFields>
  <extLst>
    <ext xmlns:x14="http://schemas.microsoft.com/office/spreadsheetml/2009/9/main" uri="{725AE2AE-9491-48be-B2B4-4EB974FC3084}">
      <x14:pivotCacheDefinition pivotCacheId="5907105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9695"/>
    <s v="Aaron"/>
    <x v="0"/>
    <x v="0"/>
    <n v="7.99"/>
    <s v="Basic"/>
    <n v="452"/>
    <s v="Documentary"/>
    <n v="4"/>
    <n v="4"/>
    <b v="0"/>
    <n v="338"/>
    <n v="132"/>
    <s v="Australia"/>
    <s v="PayPal"/>
    <s v="Spanish"/>
    <n v="63"/>
    <n v="7.1746031746031749"/>
    <n v="3.3"/>
    <b v="0"/>
    <x v="0"/>
    <n v="2523"/>
    <s v="Smartphone"/>
    <s v="18-24"/>
    <s v="Late Night"/>
    <n v="13.938053097345133"/>
  </r>
  <r>
    <n v="3173"/>
    <s v="Aaron"/>
    <x v="1"/>
    <x v="1"/>
    <n v="7.99"/>
    <s v="Basic"/>
    <n v="53"/>
    <s v="Sci-Fi"/>
    <n v="2"/>
    <n v="4"/>
    <b v="1"/>
    <n v="304"/>
    <n v="49"/>
    <s v="France"/>
    <s v="Cryptocurrency"/>
    <s v="English"/>
    <n v="57"/>
    <n v="0.92982456140350878"/>
    <n v="4.3"/>
    <b v="0"/>
    <x v="0"/>
    <n v="3836"/>
    <s v="Desktop"/>
    <s v="25-34"/>
    <s v="Evening"/>
    <n v="107.54716981132076"/>
  </r>
  <r>
    <n v="7408"/>
    <s v="Aaron"/>
    <x v="2"/>
    <x v="2"/>
    <n v="15.99"/>
    <s v="Premium"/>
    <n v="308"/>
    <s v="Romance"/>
    <n v="1"/>
    <n v="2"/>
    <b v="1"/>
    <n v="202"/>
    <n v="12"/>
    <s v="India"/>
    <s v="Cryptocurrency"/>
    <s v="Spanish"/>
    <n v="21"/>
    <n v="14.666666666666666"/>
    <n v="4.5"/>
    <b v="0"/>
    <x v="0"/>
    <n v="2097"/>
    <s v="Desktop"/>
    <s v="25-34"/>
    <s v="Morning"/>
    <n v="6.8181818181818175"/>
  </r>
  <r>
    <n v="9113"/>
    <s v="Aaron"/>
    <x v="3"/>
    <x v="3"/>
    <n v="7.99"/>
    <s v="Basic"/>
    <n v="466"/>
    <s v="Comedy"/>
    <n v="4"/>
    <n v="4"/>
    <b v="0"/>
    <n v="785"/>
    <n v="12"/>
    <s v="UK"/>
    <s v="Debit Card"/>
    <s v="Spanish"/>
    <n v="94"/>
    <n v="4.957446808510638"/>
    <n v="4.9000000000000004"/>
    <b v="0"/>
    <x v="0"/>
    <n v="17"/>
    <s v="Desktop"/>
    <s v="55+"/>
    <s v="Evening"/>
    <n v="20.171673819742487"/>
  </r>
  <r>
    <n v="8477"/>
    <s v="Aaron"/>
    <x v="4"/>
    <x v="4"/>
    <n v="7.99"/>
    <s v="Basic"/>
    <n v="48"/>
    <s v="Drama"/>
    <n v="4"/>
    <n v="2"/>
    <b v="0"/>
    <n v="33"/>
    <n v="7"/>
    <s v="USA"/>
    <s v="PayPal"/>
    <s v="German"/>
    <n v="13"/>
    <n v="3.6923076923076925"/>
    <n v="4.8"/>
    <b v="1"/>
    <x v="0"/>
    <n v="1327"/>
    <s v="Smart TV"/>
    <s v="45-54"/>
    <s v="Morning"/>
    <n v="27.083333333333332"/>
  </r>
  <r>
    <n v="7145"/>
    <s v="Abigail"/>
    <x v="5"/>
    <x v="5"/>
    <n v="7.99"/>
    <s v="Basic"/>
    <n v="53"/>
    <s v="Drama"/>
    <n v="2"/>
    <n v="1"/>
    <b v="0"/>
    <n v="647"/>
    <n v="165"/>
    <s v="USA"/>
    <s v="PayPal"/>
    <s v="Spanish"/>
    <n v="88"/>
    <n v="0.60227272727272729"/>
    <n v="4"/>
    <b v="0"/>
    <x v="0"/>
    <n v="4867"/>
    <s v="Tablet"/>
    <s v="45-54"/>
    <s v="Late Night"/>
    <n v="166.03773584905662"/>
  </r>
  <r>
    <n v="3572"/>
    <s v="Adam"/>
    <x v="6"/>
    <x v="6"/>
    <n v="11.99"/>
    <s v="Standard"/>
    <n v="468"/>
    <s v="Documentary"/>
    <n v="5"/>
    <n v="6"/>
    <b v="1"/>
    <n v="799"/>
    <n v="44"/>
    <s v="India"/>
    <s v="PayPal"/>
    <s v="Spanish"/>
    <n v="98"/>
    <n v="4.7755102040816331"/>
    <n v="4.9000000000000004"/>
    <b v="0"/>
    <x v="0"/>
    <n v="4963"/>
    <s v="Tablet"/>
    <s v="18-24"/>
    <s v="Evening"/>
    <n v="20.94017094017094"/>
  </r>
  <r>
    <n v="6405"/>
    <s v="Adam"/>
    <x v="7"/>
    <x v="7"/>
    <n v="11.99"/>
    <s v="Standard"/>
    <n v="321"/>
    <s v="Comedy"/>
    <n v="1"/>
    <n v="6"/>
    <b v="1"/>
    <n v="361"/>
    <n v="12"/>
    <s v="India"/>
    <s v="Cryptocurrency"/>
    <s v="German"/>
    <n v="72"/>
    <n v="4.458333333333333"/>
    <n v="4.9000000000000004"/>
    <b v="1"/>
    <x v="0"/>
    <n v="1303"/>
    <s v="Tablet"/>
    <s v="18-24"/>
    <s v="Late Night"/>
    <n v="22.429906542056074"/>
  </r>
  <r>
    <n v="7556"/>
    <s v="Adam"/>
    <x v="8"/>
    <x v="8"/>
    <n v="15.99"/>
    <s v="Premium"/>
    <n v="386"/>
    <s v="Action"/>
    <n v="2"/>
    <n v="6"/>
    <b v="1"/>
    <n v="461"/>
    <n v="178"/>
    <s v="USA"/>
    <s v="Cryptocurrency"/>
    <s v="Hindi"/>
    <n v="79"/>
    <n v="4.8860759493670889"/>
    <n v="3.7"/>
    <b v="0"/>
    <x v="0"/>
    <n v="1587"/>
    <s v="Tablet"/>
    <s v="35-44"/>
    <s v="Afternoon"/>
    <n v="20.466321243523318"/>
  </r>
  <r>
    <n v="4696"/>
    <s v="Alexander"/>
    <x v="9"/>
    <x v="9"/>
    <n v="15.99"/>
    <s v="Premium"/>
    <n v="48"/>
    <s v="Action"/>
    <n v="5"/>
    <n v="2"/>
    <b v="0"/>
    <n v="331"/>
    <n v="93"/>
    <s v="USA"/>
    <s v="Cryptocurrency"/>
    <s v="French"/>
    <n v="66"/>
    <n v="0.72727272727272729"/>
    <n v="3.7"/>
    <b v="0"/>
    <x v="0"/>
    <n v="1050"/>
    <s v="Laptop"/>
    <s v="25-34"/>
    <s v="Late Night"/>
    <n v="137.5"/>
  </r>
  <r>
    <n v="6268"/>
    <s v="Alexander"/>
    <x v="10"/>
    <x v="8"/>
    <n v="15.99"/>
    <s v="Premium"/>
    <n v="336"/>
    <s v="Horror"/>
    <n v="5"/>
    <n v="2"/>
    <b v="0"/>
    <n v="546"/>
    <n v="16"/>
    <s v="India"/>
    <s v="PayPal"/>
    <s v="English"/>
    <n v="31"/>
    <n v="10.838709677419354"/>
    <n v="3.6"/>
    <b v="1"/>
    <x v="0"/>
    <n v="2824"/>
    <s v="Smartphone"/>
    <s v="55+"/>
    <s v="Afternoon"/>
    <n v="9.2261904761904763"/>
  </r>
  <r>
    <n v="4945"/>
    <s v="Alexander"/>
    <x v="11"/>
    <x v="5"/>
    <n v="11.99"/>
    <s v="Standard"/>
    <n v="485"/>
    <s v="Romance"/>
    <n v="1"/>
    <n v="1"/>
    <b v="1"/>
    <n v="230"/>
    <n v="21"/>
    <s v="Canada"/>
    <s v="PayPal"/>
    <s v="Spanish"/>
    <n v="83"/>
    <n v="5.8433734939759034"/>
    <n v="4.0999999999999996"/>
    <b v="0"/>
    <x v="0"/>
    <n v="2284"/>
    <s v="Smartphone"/>
    <s v="45-54"/>
    <s v="Afternoon"/>
    <n v="17.11340206185567"/>
  </r>
  <r>
    <n v="8058"/>
    <s v="Alexandra"/>
    <x v="12"/>
    <x v="10"/>
    <n v="15.99"/>
    <s v="Premium"/>
    <n v="239"/>
    <s v="Sci-Fi"/>
    <n v="4"/>
    <n v="6"/>
    <b v="0"/>
    <n v="832"/>
    <n v="134"/>
    <s v="Australia"/>
    <s v="Cryptocurrency"/>
    <s v="Spanish"/>
    <n v="99"/>
    <n v="2.4141414141414139"/>
    <n v="4.5999999999999996"/>
    <b v="1"/>
    <x v="0"/>
    <n v="3596"/>
    <s v="Desktop"/>
    <s v="18-24"/>
    <s v="Morning"/>
    <n v="41.422594142259413"/>
  </r>
  <r>
    <n v="6208"/>
    <s v="Alexandra"/>
    <x v="13"/>
    <x v="11"/>
    <n v="7.99"/>
    <s v="Basic"/>
    <n v="424"/>
    <s v="Horror"/>
    <n v="2"/>
    <n v="3"/>
    <b v="0"/>
    <n v="942"/>
    <n v="127"/>
    <s v="Germany"/>
    <s v="PayPal"/>
    <s v="English"/>
    <n v="95"/>
    <n v="4.4631578947368418"/>
    <n v="4.8"/>
    <b v="1"/>
    <x v="0"/>
    <n v="670"/>
    <s v="Smart TV"/>
    <s v="45-54"/>
    <s v="Afternoon"/>
    <n v="22.40566037735849"/>
  </r>
  <r>
    <n v="4680"/>
    <s v="Alexandria"/>
    <x v="14"/>
    <x v="7"/>
    <n v="11.99"/>
    <s v="Standard"/>
    <n v="221"/>
    <s v="Romance"/>
    <n v="5"/>
    <n v="5"/>
    <b v="1"/>
    <n v="749"/>
    <n v="66"/>
    <s v="USA"/>
    <s v="Cryptocurrency"/>
    <s v="German"/>
    <n v="37"/>
    <n v="5.9729729729729728"/>
    <n v="3.3"/>
    <b v="1"/>
    <x v="0"/>
    <n v="4505"/>
    <s v="Smart TV"/>
    <s v="35-44"/>
    <s v="Afternoon"/>
    <n v="16.742081447963798"/>
  </r>
  <r>
    <n v="4968"/>
    <s v="Alicia"/>
    <x v="15"/>
    <x v="8"/>
    <n v="7.99"/>
    <s v="Basic"/>
    <n v="317"/>
    <s v="Comedy"/>
    <n v="5"/>
    <n v="1"/>
    <b v="0"/>
    <n v="559"/>
    <n v="113"/>
    <s v="India"/>
    <s v="Credit Card"/>
    <s v="English"/>
    <n v="92"/>
    <n v="3.4456521739130435"/>
    <n v="4.5999999999999996"/>
    <b v="0"/>
    <x v="0"/>
    <n v="1000"/>
    <s v="Laptop"/>
    <s v="55+"/>
    <s v="Evening"/>
    <n v="29.022082018927449"/>
  </r>
  <r>
    <n v="4314"/>
    <s v="Alicia"/>
    <x v="16"/>
    <x v="6"/>
    <n v="7.99"/>
    <s v="Basic"/>
    <n v="311"/>
    <s v="Romance"/>
    <n v="3"/>
    <n v="5"/>
    <b v="1"/>
    <n v="724"/>
    <n v="191"/>
    <s v="USA"/>
    <s v="PayPal"/>
    <s v="Hindi"/>
    <n v="55"/>
    <n v="5.6545454545454543"/>
    <n v="4.7"/>
    <b v="1"/>
    <x v="0"/>
    <n v="4062"/>
    <s v="Smart TV"/>
    <s v="35-44"/>
    <s v="Morning"/>
    <n v="17.684887459807076"/>
  </r>
  <r>
    <n v="3959"/>
    <s v="Alicia"/>
    <x v="17"/>
    <x v="12"/>
    <n v="15.99"/>
    <s v="Premium"/>
    <n v="50"/>
    <s v="Sci-Fi"/>
    <n v="4"/>
    <n v="2"/>
    <b v="1"/>
    <n v="155"/>
    <n v="115"/>
    <s v="USA"/>
    <s v="Debit Card"/>
    <s v="German"/>
    <n v="92"/>
    <n v="0.54347826086956519"/>
    <n v="4.3"/>
    <b v="0"/>
    <x v="0"/>
    <n v="2583"/>
    <s v="Desktop"/>
    <s v="45-54"/>
    <s v="Afternoon"/>
    <n v="184"/>
  </r>
  <r>
    <n v="3168"/>
    <s v="Alicia"/>
    <x v="18"/>
    <x v="13"/>
    <n v="7.99"/>
    <s v="Basic"/>
    <n v="348"/>
    <s v="Action"/>
    <n v="2"/>
    <n v="2"/>
    <b v="1"/>
    <n v="797"/>
    <n v="81"/>
    <s v="Australia"/>
    <s v="PayPal"/>
    <s v="Spanish"/>
    <n v="12"/>
    <n v="29"/>
    <n v="5"/>
    <b v="1"/>
    <x v="0"/>
    <n v="2657"/>
    <s v="Smart TV"/>
    <s v="45-54"/>
    <s v="Morning"/>
    <n v="3.4482758620689653"/>
  </r>
  <r>
    <n v="8122"/>
    <s v="Alison"/>
    <x v="19"/>
    <x v="14"/>
    <n v="15.99"/>
    <s v="Premium"/>
    <n v="413"/>
    <s v="Sci-Fi"/>
    <n v="5"/>
    <n v="2"/>
    <b v="0"/>
    <n v="708"/>
    <n v="4"/>
    <s v="UK"/>
    <s v="Credit Card"/>
    <s v="French"/>
    <n v="62"/>
    <n v="6.661290322580645"/>
    <n v="4.3"/>
    <b v="1"/>
    <x v="0"/>
    <n v="4056"/>
    <s v="Smartphone"/>
    <s v="55+"/>
    <s v="Evening"/>
    <n v="15.012106537530268"/>
  </r>
  <r>
    <n v="7400"/>
    <s v="Allen"/>
    <x v="20"/>
    <x v="6"/>
    <n v="11.99"/>
    <s v="Standard"/>
    <n v="254"/>
    <s v="Action"/>
    <n v="4"/>
    <n v="1"/>
    <b v="1"/>
    <n v="406"/>
    <n v="47"/>
    <s v="Australia"/>
    <s v="Debit Card"/>
    <s v="Mandarin"/>
    <n v="5"/>
    <n v="50.8"/>
    <n v="3.6"/>
    <b v="0"/>
    <x v="0"/>
    <n v="3281"/>
    <s v="Desktop"/>
    <s v="45-54"/>
    <s v="Late Night"/>
    <n v="1.9685039370078741"/>
  </r>
  <r>
    <n v="2165"/>
    <s v="Allison"/>
    <x v="21"/>
    <x v="14"/>
    <n v="15.99"/>
    <s v="Premium"/>
    <n v="157"/>
    <s v="Documentary"/>
    <n v="2"/>
    <n v="2"/>
    <b v="0"/>
    <n v="542"/>
    <n v="80"/>
    <s v="Australia"/>
    <s v="PayPal"/>
    <s v="English"/>
    <n v="53"/>
    <n v="2.9622641509433962"/>
    <n v="4.2"/>
    <b v="0"/>
    <x v="0"/>
    <n v="164"/>
    <s v="Smart TV"/>
    <s v="35-44"/>
    <s v="Evening"/>
    <n v="33.757961783439491"/>
  </r>
  <r>
    <n v="6586"/>
    <s v="Allison"/>
    <x v="22"/>
    <x v="6"/>
    <n v="15.99"/>
    <s v="Premium"/>
    <n v="459"/>
    <s v="Comedy"/>
    <n v="2"/>
    <n v="1"/>
    <b v="0"/>
    <n v="445"/>
    <n v="153"/>
    <s v="France"/>
    <s v="PayPal"/>
    <s v="Hindi"/>
    <n v="13"/>
    <n v="35.307692307692307"/>
    <n v="4.2"/>
    <b v="0"/>
    <x v="0"/>
    <n v="3433"/>
    <s v="Desktop"/>
    <s v="45-54"/>
    <s v="Evening"/>
    <n v="2.8322440087145968"/>
  </r>
  <r>
    <n v="4104"/>
    <s v="Alvin"/>
    <x v="23"/>
    <x v="15"/>
    <n v="15.99"/>
    <s v="Premium"/>
    <n v="182"/>
    <s v="Sci-Fi"/>
    <n v="4"/>
    <n v="5"/>
    <b v="0"/>
    <n v="247"/>
    <n v="197"/>
    <s v="USA"/>
    <s v="Cryptocurrency"/>
    <s v="French"/>
    <n v="90"/>
    <n v="2.0222222222222221"/>
    <n v="4.7"/>
    <b v="0"/>
    <x v="0"/>
    <n v="4726"/>
    <s v="Laptop"/>
    <s v="35-44"/>
    <s v="Evening"/>
    <n v="49.450549450549453"/>
  </r>
  <r>
    <n v="6190"/>
    <s v="Alyssa"/>
    <x v="24"/>
    <x v="16"/>
    <n v="7.99"/>
    <s v="Basic"/>
    <n v="248"/>
    <s v="Drama"/>
    <n v="5"/>
    <n v="2"/>
    <b v="0"/>
    <n v="142"/>
    <n v="22"/>
    <s v="USA"/>
    <s v="Debit Card"/>
    <s v="Mandarin"/>
    <n v="94"/>
    <n v="2.6382978723404253"/>
    <n v="4.2"/>
    <b v="0"/>
    <x v="0"/>
    <n v="1758"/>
    <s v="Tablet"/>
    <s v="55+"/>
    <s v="Late Night"/>
    <n v="37.903225806451616"/>
  </r>
  <r>
    <n v="2086"/>
    <s v="Amanda"/>
    <x v="25"/>
    <x v="17"/>
    <n v="7.99"/>
    <s v="Basic"/>
    <n v="426"/>
    <s v="Drama"/>
    <n v="4"/>
    <n v="1"/>
    <b v="0"/>
    <n v="606"/>
    <n v="135"/>
    <s v="USA"/>
    <s v="PayPal"/>
    <s v="German"/>
    <n v="50"/>
    <n v="8.52"/>
    <n v="3.8"/>
    <b v="1"/>
    <x v="0"/>
    <n v="1982"/>
    <s v="Desktop"/>
    <s v="55+"/>
    <s v="Late Night"/>
    <n v="11.737089201877934"/>
  </r>
  <r>
    <n v="4808"/>
    <s v="Amanda"/>
    <x v="26"/>
    <x v="18"/>
    <n v="7.99"/>
    <s v="Basic"/>
    <n v="371"/>
    <s v="Romance"/>
    <n v="1"/>
    <n v="1"/>
    <b v="1"/>
    <n v="819"/>
    <n v="71"/>
    <s v="Canada"/>
    <s v="PayPal"/>
    <s v="Spanish"/>
    <n v="36"/>
    <n v="10.305555555555555"/>
    <n v="4.0999999999999996"/>
    <b v="1"/>
    <x v="0"/>
    <n v="2328"/>
    <s v="Desktop"/>
    <s v="45-54"/>
    <s v="Late Night"/>
    <n v="9.703504043126685"/>
  </r>
  <r>
    <n v="6603"/>
    <s v="Amanda"/>
    <x v="27"/>
    <x v="19"/>
    <n v="11.99"/>
    <s v="Standard"/>
    <n v="200"/>
    <s v="Romance"/>
    <n v="4"/>
    <n v="5"/>
    <b v="0"/>
    <n v="65"/>
    <n v="11"/>
    <s v="Australia"/>
    <s v="Cryptocurrency"/>
    <s v="French"/>
    <n v="30"/>
    <n v="6.666666666666667"/>
    <n v="3.2"/>
    <b v="1"/>
    <x v="0"/>
    <n v="959"/>
    <s v="Desktop"/>
    <s v="25-34"/>
    <s v="Afternoon"/>
    <n v="15"/>
  </r>
  <r>
    <n v="3010"/>
    <s v="Amanda"/>
    <x v="28"/>
    <x v="2"/>
    <n v="11.99"/>
    <s v="Standard"/>
    <n v="318"/>
    <s v="Sci-Fi"/>
    <n v="1"/>
    <n v="5"/>
    <b v="0"/>
    <n v="925"/>
    <n v="191"/>
    <s v="Australia"/>
    <s v="PayPal"/>
    <s v="Mandarin"/>
    <n v="38"/>
    <n v="8.3684210526315788"/>
    <n v="4.5999999999999996"/>
    <b v="1"/>
    <x v="0"/>
    <n v="167"/>
    <s v="Tablet"/>
    <s v="25-34"/>
    <s v="Afternoon"/>
    <n v="11.949685534591195"/>
  </r>
  <r>
    <n v="3892"/>
    <s v="Amanda"/>
    <x v="29"/>
    <x v="20"/>
    <n v="7.99"/>
    <s v="Basic"/>
    <n v="442"/>
    <s v="Action"/>
    <n v="3"/>
    <n v="6"/>
    <b v="1"/>
    <n v="875"/>
    <n v="70"/>
    <s v="Canada"/>
    <s v="PayPal"/>
    <s v="German"/>
    <n v="96"/>
    <n v="4.604166666666667"/>
    <n v="3.7"/>
    <b v="0"/>
    <x v="0"/>
    <n v="1628"/>
    <s v="Desktop"/>
    <s v="35-44"/>
    <s v="Evening"/>
    <n v="21.719457013574662"/>
  </r>
  <r>
    <n v="6531"/>
    <s v="Amanda"/>
    <x v="30"/>
    <x v="21"/>
    <n v="11.99"/>
    <s v="Standard"/>
    <n v="131"/>
    <s v="Sci-Fi"/>
    <n v="5"/>
    <n v="2"/>
    <b v="0"/>
    <n v="374"/>
    <n v="154"/>
    <s v="France"/>
    <s v="Debit Card"/>
    <s v="German"/>
    <n v="81"/>
    <n v="1.617283950617284"/>
    <n v="4.4000000000000004"/>
    <b v="0"/>
    <x v="0"/>
    <n v="1155"/>
    <s v="Laptop"/>
    <s v="35-44"/>
    <s v="Morning"/>
    <n v="61.832061068702295"/>
  </r>
  <r>
    <n v="9538"/>
    <s v="Amanda"/>
    <x v="31"/>
    <x v="3"/>
    <n v="15.99"/>
    <s v="Premium"/>
    <n v="174"/>
    <s v="Drama"/>
    <n v="4"/>
    <n v="3"/>
    <b v="0"/>
    <n v="30"/>
    <n v="136"/>
    <s v="USA"/>
    <s v="Cryptocurrency"/>
    <s v="Mandarin"/>
    <n v="4"/>
    <n v="43.5"/>
    <n v="3.1"/>
    <b v="1"/>
    <x v="0"/>
    <n v="4503"/>
    <s v="Smartphone"/>
    <s v="35-44"/>
    <s v="Morning"/>
    <n v="2.2988505747126435"/>
  </r>
  <r>
    <n v="7589"/>
    <s v="Amanda"/>
    <x v="32"/>
    <x v="4"/>
    <n v="15.99"/>
    <s v="Premium"/>
    <n v="295"/>
    <s v="Horror"/>
    <n v="2"/>
    <n v="5"/>
    <b v="0"/>
    <n v="514"/>
    <n v="102"/>
    <s v="Germany"/>
    <s v="PayPal"/>
    <s v="German"/>
    <n v="3"/>
    <n v="98.333333333333329"/>
    <n v="4.8"/>
    <b v="0"/>
    <x v="0"/>
    <n v="105"/>
    <s v="Smartphone"/>
    <s v="45-54"/>
    <s v="Afternoon"/>
    <n v="1.0169491525423728"/>
  </r>
  <r>
    <n v="4097"/>
    <s v="Amanda"/>
    <x v="33"/>
    <x v="12"/>
    <n v="7.99"/>
    <s v="Basic"/>
    <n v="369"/>
    <s v="Horror"/>
    <n v="3"/>
    <n v="1"/>
    <b v="0"/>
    <n v="759"/>
    <n v="56"/>
    <s v="Australia"/>
    <s v="PayPal"/>
    <s v="Hindi"/>
    <n v="30"/>
    <n v="12.3"/>
    <n v="4"/>
    <b v="0"/>
    <x v="0"/>
    <n v="3354"/>
    <s v="Tablet"/>
    <s v="18-24"/>
    <s v="Late Night"/>
    <n v="8.1300813008130071"/>
  </r>
  <r>
    <n v="7616"/>
    <s v="Amanda"/>
    <x v="34"/>
    <x v="7"/>
    <n v="15.99"/>
    <s v="Premium"/>
    <n v="204"/>
    <s v="Horror"/>
    <n v="3"/>
    <n v="5"/>
    <b v="0"/>
    <n v="597"/>
    <n v="118"/>
    <s v="Germany"/>
    <s v="Debit Card"/>
    <s v="English"/>
    <n v="60"/>
    <n v="3.4"/>
    <n v="3.1"/>
    <b v="1"/>
    <x v="0"/>
    <n v="4575"/>
    <s v="Smartphone"/>
    <s v="35-44"/>
    <s v="Evening"/>
    <n v="29.411764705882355"/>
  </r>
  <r>
    <n v="2518"/>
    <s v="Amber"/>
    <x v="35"/>
    <x v="22"/>
    <n v="7.99"/>
    <s v="Basic"/>
    <n v="49"/>
    <s v="Action"/>
    <n v="3"/>
    <n v="6"/>
    <b v="1"/>
    <n v="641"/>
    <n v="117"/>
    <s v="USA"/>
    <s v="PayPal"/>
    <s v="Hindi"/>
    <n v="84"/>
    <n v="0.58333333333333337"/>
    <n v="3.3"/>
    <b v="0"/>
    <x v="0"/>
    <n v="2878"/>
    <s v="Smartphone"/>
    <s v="35-44"/>
    <s v="Late Night"/>
    <n v="171.42857142857142"/>
  </r>
  <r>
    <n v="6750"/>
    <s v="Amber"/>
    <x v="36"/>
    <x v="4"/>
    <n v="7.99"/>
    <s v="Basic"/>
    <n v="422"/>
    <s v="Sci-Fi"/>
    <n v="3"/>
    <n v="5"/>
    <b v="0"/>
    <n v="399"/>
    <n v="27"/>
    <s v="France"/>
    <s v="Credit Card"/>
    <s v="English"/>
    <n v="12"/>
    <n v="35.166666666666664"/>
    <n v="4.4000000000000004"/>
    <b v="1"/>
    <x v="0"/>
    <n v="1330"/>
    <s v="Smartphone"/>
    <s v="18-24"/>
    <s v="Afternoon"/>
    <n v="2.8436018957345972"/>
  </r>
  <r>
    <n v="4479"/>
    <s v="Amber"/>
    <x v="37"/>
    <x v="23"/>
    <n v="15.99"/>
    <s v="Premium"/>
    <n v="241"/>
    <s v="Romance"/>
    <n v="3"/>
    <n v="2"/>
    <b v="1"/>
    <n v="549"/>
    <n v="158"/>
    <s v="India"/>
    <s v="Debit Card"/>
    <s v="Mandarin"/>
    <n v="96"/>
    <n v="2.5104166666666665"/>
    <n v="3.1"/>
    <b v="1"/>
    <x v="0"/>
    <n v="1986"/>
    <s v="Smartphone"/>
    <s v="25-34"/>
    <s v="Morning"/>
    <n v="39.834024896265561"/>
  </r>
  <r>
    <n v="7051"/>
    <s v="Amber"/>
    <x v="38"/>
    <x v="12"/>
    <n v="7.99"/>
    <s v="Basic"/>
    <n v="366"/>
    <s v="Drama"/>
    <n v="1"/>
    <n v="1"/>
    <b v="1"/>
    <n v="257"/>
    <n v="46"/>
    <s v="Germany"/>
    <s v="Debit Card"/>
    <s v="French"/>
    <n v="7"/>
    <n v="52.285714285714285"/>
    <n v="4.5"/>
    <b v="1"/>
    <x v="0"/>
    <n v="2535"/>
    <s v="Tablet"/>
    <s v="25-34"/>
    <s v="Evening"/>
    <n v="1.9125683060109291"/>
  </r>
  <r>
    <n v="8552"/>
    <s v="Amber"/>
    <x v="39"/>
    <x v="18"/>
    <n v="15.99"/>
    <s v="Premium"/>
    <n v="390"/>
    <s v="Action"/>
    <n v="2"/>
    <n v="4"/>
    <b v="0"/>
    <n v="537"/>
    <n v="101"/>
    <s v="UK"/>
    <s v="Debit Card"/>
    <s v="Spanish"/>
    <n v="64"/>
    <n v="6.09375"/>
    <n v="3"/>
    <b v="1"/>
    <x v="0"/>
    <n v="3726"/>
    <s v="Desktop"/>
    <s v="55+"/>
    <s v="Morning"/>
    <n v="16.410256410256409"/>
  </r>
  <r>
    <n v="4083"/>
    <s v="Amy"/>
    <x v="27"/>
    <x v="24"/>
    <n v="11.99"/>
    <s v="Standard"/>
    <n v="32"/>
    <s v="Horror"/>
    <n v="1"/>
    <n v="4"/>
    <b v="1"/>
    <n v="588"/>
    <n v="137"/>
    <s v="France"/>
    <s v="Credit Card"/>
    <s v="English"/>
    <n v="85"/>
    <n v="0.37647058823529411"/>
    <n v="3.7"/>
    <b v="1"/>
    <x v="0"/>
    <n v="3433"/>
    <s v="Laptop"/>
    <s v="35-44"/>
    <s v="Afternoon"/>
    <n v="265.625"/>
  </r>
  <r>
    <n v="7654"/>
    <s v="Amy"/>
    <x v="40"/>
    <x v="18"/>
    <n v="11.99"/>
    <s v="Standard"/>
    <n v="424"/>
    <s v="Horror"/>
    <n v="5"/>
    <n v="2"/>
    <b v="0"/>
    <n v="406"/>
    <n v="150"/>
    <s v="Canada"/>
    <s v="Debit Card"/>
    <s v="Spanish"/>
    <n v="50"/>
    <n v="8.48"/>
    <n v="3.5"/>
    <b v="0"/>
    <x v="0"/>
    <n v="494"/>
    <s v="Smart TV"/>
    <s v="25-34"/>
    <s v="Late Night"/>
    <n v="11.79245283018868"/>
  </r>
  <r>
    <n v="7789"/>
    <s v="Amy"/>
    <x v="41"/>
    <x v="2"/>
    <n v="7.99"/>
    <s v="Basic"/>
    <n v="222"/>
    <s v="Drama"/>
    <n v="1"/>
    <n v="6"/>
    <b v="0"/>
    <n v="391"/>
    <n v="17"/>
    <s v="USA"/>
    <s v="Cryptocurrency"/>
    <s v="Hindi"/>
    <n v="21"/>
    <n v="10.571428571428571"/>
    <n v="3.4"/>
    <b v="1"/>
    <x v="0"/>
    <n v="2835"/>
    <s v="Tablet"/>
    <s v="45-54"/>
    <s v="Evening"/>
    <n v="9.4594594594594597"/>
  </r>
  <r>
    <n v="4328"/>
    <s v="Amy"/>
    <x v="42"/>
    <x v="2"/>
    <n v="11.99"/>
    <s v="Standard"/>
    <n v="273"/>
    <s v="Action"/>
    <n v="3"/>
    <n v="4"/>
    <b v="1"/>
    <n v="253"/>
    <n v="70"/>
    <s v="Germany"/>
    <s v="PayPal"/>
    <s v="English"/>
    <n v="42"/>
    <n v="6.5"/>
    <n v="4.9000000000000004"/>
    <b v="0"/>
    <x v="0"/>
    <n v="837"/>
    <s v="Smartphone"/>
    <s v="25-34"/>
    <s v="Evening"/>
    <n v="15.384615384615385"/>
  </r>
  <r>
    <n v="1282"/>
    <s v="Amy"/>
    <x v="43"/>
    <x v="18"/>
    <n v="15.99"/>
    <s v="Premium"/>
    <n v="432"/>
    <s v="Horror"/>
    <n v="4"/>
    <n v="3"/>
    <b v="1"/>
    <n v="666"/>
    <n v="76"/>
    <s v="Australia"/>
    <s v="Cryptocurrency"/>
    <s v="French"/>
    <n v="92"/>
    <n v="4.6956521739130439"/>
    <n v="4.5999999999999996"/>
    <b v="0"/>
    <x v="0"/>
    <n v="4020"/>
    <s v="Tablet"/>
    <s v="45-54"/>
    <s v="Late Night"/>
    <n v="21.296296296296298"/>
  </r>
  <r>
    <n v="4556"/>
    <s v="Amy"/>
    <x v="44"/>
    <x v="14"/>
    <n v="11.99"/>
    <s v="Standard"/>
    <n v="341"/>
    <s v="Romance"/>
    <n v="4"/>
    <n v="1"/>
    <b v="1"/>
    <n v="744"/>
    <n v="146"/>
    <s v="Australia"/>
    <s v="PayPal"/>
    <s v="English"/>
    <n v="75"/>
    <n v="4.5466666666666669"/>
    <n v="4.4000000000000004"/>
    <b v="0"/>
    <x v="0"/>
    <n v="4935"/>
    <s v="Smart TV"/>
    <s v="35-44"/>
    <s v="Morning"/>
    <n v="21.994134897360702"/>
  </r>
  <r>
    <n v="4089"/>
    <s v="Amy"/>
    <x v="45"/>
    <x v="11"/>
    <n v="11.99"/>
    <s v="Standard"/>
    <n v="313"/>
    <s v="Sci-Fi"/>
    <n v="5"/>
    <n v="6"/>
    <b v="1"/>
    <n v="900"/>
    <n v="135"/>
    <s v="Canada"/>
    <s v="Debit Card"/>
    <s v="French"/>
    <n v="87"/>
    <n v="3.5977011494252875"/>
    <n v="4.8"/>
    <b v="0"/>
    <x v="0"/>
    <n v="1243"/>
    <s v="Smartphone"/>
    <s v="55+"/>
    <s v="Afternoon"/>
    <n v="27.795527156549522"/>
  </r>
  <r>
    <n v="7088"/>
    <s v="Amy"/>
    <x v="46"/>
    <x v="13"/>
    <n v="11.99"/>
    <s v="Standard"/>
    <n v="176"/>
    <s v="Documentary"/>
    <n v="5"/>
    <n v="5"/>
    <b v="1"/>
    <n v="276"/>
    <n v="138"/>
    <s v="Australia"/>
    <s v="PayPal"/>
    <s v="Spanish"/>
    <n v="56"/>
    <n v="3.1428571428571428"/>
    <n v="4.7"/>
    <b v="0"/>
    <x v="0"/>
    <n v="2891"/>
    <s v="Smartphone"/>
    <s v="18-24"/>
    <s v="Morning"/>
    <n v="31.818181818181817"/>
  </r>
  <r>
    <n v="5040"/>
    <s v="Andre"/>
    <x v="47"/>
    <x v="4"/>
    <n v="11.99"/>
    <s v="Standard"/>
    <n v="166"/>
    <s v="Sci-Fi"/>
    <n v="5"/>
    <n v="2"/>
    <b v="1"/>
    <n v="178"/>
    <n v="61"/>
    <s v="France"/>
    <s v="Debit Card"/>
    <s v="French"/>
    <n v="30"/>
    <n v="5.5333333333333332"/>
    <n v="3.1"/>
    <b v="0"/>
    <x v="0"/>
    <n v="2964"/>
    <s v="Smartphone"/>
    <s v="18-24"/>
    <s v="Late Night"/>
    <n v="18.072289156626507"/>
  </r>
  <r>
    <n v="5534"/>
    <s v="Andrea"/>
    <x v="48"/>
    <x v="22"/>
    <n v="7.99"/>
    <s v="Basic"/>
    <n v="74"/>
    <s v="Drama"/>
    <n v="2"/>
    <n v="1"/>
    <b v="0"/>
    <n v="657"/>
    <n v="88"/>
    <s v="Canada"/>
    <s v="Debit Card"/>
    <s v="Mandarin"/>
    <n v="40"/>
    <n v="1.85"/>
    <n v="3.8"/>
    <b v="0"/>
    <x v="0"/>
    <n v="130"/>
    <s v="Desktop"/>
    <s v="18-24"/>
    <s v="Morning"/>
    <n v="54.054054054054056"/>
  </r>
  <r>
    <n v="4912"/>
    <s v="Andrea"/>
    <x v="49"/>
    <x v="25"/>
    <n v="15.99"/>
    <s v="Premium"/>
    <n v="214"/>
    <s v="Sci-Fi"/>
    <n v="1"/>
    <n v="3"/>
    <b v="0"/>
    <n v="61"/>
    <n v="148"/>
    <s v="UK"/>
    <s v="Cryptocurrency"/>
    <s v="German"/>
    <n v="95"/>
    <n v="2.2526315789473683"/>
    <n v="4.0999999999999996"/>
    <b v="1"/>
    <x v="0"/>
    <n v="2029"/>
    <s v="Smartphone"/>
    <s v="45-54"/>
    <s v="Late Night"/>
    <n v="44.392523364485982"/>
  </r>
  <r>
    <n v="7922"/>
    <s v="Andrew"/>
    <x v="50"/>
    <x v="0"/>
    <n v="7.99"/>
    <s v="Basic"/>
    <n v="176"/>
    <s v="Documentary"/>
    <n v="4"/>
    <n v="6"/>
    <b v="1"/>
    <n v="830"/>
    <n v="74"/>
    <s v="UK"/>
    <s v="PayPal"/>
    <s v="German"/>
    <n v="66"/>
    <n v="2.6666666666666665"/>
    <n v="3.5"/>
    <b v="1"/>
    <x v="0"/>
    <n v="2600"/>
    <s v="Tablet"/>
    <s v="35-44"/>
    <s v="Evening"/>
    <n v="37.5"/>
  </r>
  <r>
    <n v="5036"/>
    <s v="Andrew"/>
    <x v="51"/>
    <x v="14"/>
    <n v="15.99"/>
    <s v="Premium"/>
    <n v="381"/>
    <s v="Horror"/>
    <n v="5"/>
    <n v="1"/>
    <b v="1"/>
    <n v="286"/>
    <n v="121"/>
    <s v="Canada"/>
    <s v="Cryptocurrency"/>
    <s v="French"/>
    <n v="57"/>
    <n v="6.6842105263157894"/>
    <n v="4.0999999999999996"/>
    <b v="1"/>
    <x v="0"/>
    <n v="967"/>
    <s v="Smartphone"/>
    <s v="18-24"/>
    <s v="Afternoon"/>
    <n v="14.960629921259844"/>
  </r>
  <r>
    <n v="5352"/>
    <s v="Andrew"/>
    <x v="52"/>
    <x v="10"/>
    <n v="15.99"/>
    <s v="Premium"/>
    <n v="453"/>
    <s v="Drama"/>
    <n v="5"/>
    <n v="3"/>
    <b v="1"/>
    <n v="236"/>
    <n v="121"/>
    <s v="USA"/>
    <s v="Cryptocurrency"/>
    <s v="Mandarin"/>
    <n v="1"/>
    <n v="453"/>
    <n v="3.7"/>
    <b v="0"/>
    <x v="0"/>
    <n v="3028"/>
    <s v="Desktop"/>
    <s v="55+"/>
    <s v="Morning"/>
    <n v="0.22075055187637968"/>
  </r>
  <r>
    <n v="4538"/>
    <s v="Andrew"/>
    <x v="53"/>
    <x v="10"/>
    <n v="15.99"/>
    <s v="Premium"/>
    <n v="362"/>
    <s v="Drama"/>
    <n v="4"/>
    <n v="1"/>
    <b v="0"/>
    <n v="709"/>
    <n v="52"/>
    <s v="USA"/>
    <s v="Credit Card"/>
    <s v="Spanish"/>
    <n v="80"/>
    <n v="4.5250000000000004"/>
    <n v="4.5"/>
    <b v="1"/>
    <x v="0"/>
    <n v="4127"/>
    <s v="Smart TV"/>
    <s v="55+"/>
    <s v="Late Night"/>
    <n v="22.099447513812155"/>
  </r>
  <r>
    <n v="6025"/>
    <s v="Andrew"/>
    <x v="54"/>
    <x v="26"/>
    <n v="15.99"/>
    <s v="Premium"/>
    <n v="380"/>
    <s v="Horror"/>
    <n v="5"/>
    <n v="5"/>
    <b v="1"/>
    <n v="112"/>
    <n v="149"/>
    <s v="Australia"/>
    <s v="Cryptocurrency"/>
    <s v="Mandarin"/>
    <n v="74"/>
    <n v="5.1351351351351351"/>
    <n v="3.4"/>
    <b v="1"/>
    <x v="0"/>
    <n v="1910"/>
    <s v="Tablet"/>
    <s v="45-54"/>
    <s v="Morning"/>
    <n v="19.473684210526315"/>
  </r>
  <r>
    <n v="3985"/>
    <s v="Andrew"/>
    <x v="55"/>
    <x v="21"/>
    <n v="15.99"/>
    <s v="Premium"/>
    <n v="30"/>
    <s v="Documentary"/>
    <n v="4"/>
    <n v="6"/>
    <b v="0"/>
    <n v="233"/>
    <n v="10"/>
    <s v="Germany"/>
    <s v="Cryptocurrency"/>
    <s v="Spanish"/>
    <n v="71"/>
    <n v="0.42253521126760563"/>
    <n v="4.5999999999999996"/>
    <b v="0"/>
    <x v="0"/>
    <n v="3610"/>
    <s v="Smartphone"/>
    <s v="45-54"/>
    <s v="Late Night"/>
    <n v="236.66666666666666"/>
  </r>
  <r>
    <n v="7828"/>
    <s v="Angel"/>
    <x v="56"/>
    <x v="4"/>
    <n v="7.99"/>
    <s v="Basic"/>
    <n v="477"/>
    <s v="Horror"/>
    <n v="5"/>
    <n v="5"/>
    <b v="0"/>
    <n v="969"/>
    <n v="12"/>
    <s v="France"/>
    <s v="Debit Card"/>
    <s v="English"/>
    <n v="37"/>
    <n v="12.891891891891891"/>
    <n v="4.7"/>
    <b v="0"/>
    <x v="0"/>
    <n v="877"/>
    <s v="Tablet"/>
    <s v="25-34"/>
    <s v="Late Night"/>
    <n v="7.7568134171907763"/>
  </r>
  <r>
    <n v="5081"/>
    <s v="Angela"/>
    <x v="57"/>
    <x v="15"/>
    <n v="11.99"/>
    <s v="Standard"/>
    <n v="16"/>
    <s v="Romance"/>
    <n v="1"/>
    <n v="5"/>
    <b v="1"/>
    <n v="803"/>
    <n v="196"/>
    <s v="Australia"/>
    <s v="Cryptocurrency"/>
    <s v="Hindi"/>
    <n v="90"/>
    <n v="0.17777777777777778"/>
    <n v="4.3"/>
    <b v="1"/>
    <x v="0"/>
    <n v="1946"/>
    <s v="Smart TV"/>
    <s v="45-54"/>
    <s v="Late Night"/>
    <n v="562.5"/>
  </r>
  <r>
    <n v="2472"/>
    <s v="Angela"/>
    <x v="58"/>
    <x v="26"/>
    <n v="7.99"/>
    <s v="Basic"/>
    <n v="61"/>
    <s v="Comedy"/>
    <n v="3"/>
    <n v="4"/>
    <b v="0"/>
    <n v="860"/>
    <n v="145"/>
    <s v="India"/>
    <s v="Debit Card"/>
    <s v="Spanish"/>
    <n v="82"/>
    <n v="0.74390243902439024"/>
    <n v="4.7"/>
    <b v="1"/>
    <x v="0"/>
    <n v="428"/>
    <s v="Tablet"/>
    <s v="55+"/>
    <s v="Late Night"/>
    <n v="134.42622950819671"/>
  </r>
  <r>
    <n v="5861"/>
    <s v="Angela"/>
    <x v="59"/>
    <x v="20"/>
    <n v="15.99"/>
    <s v="Premium"/>
    <n v="361"/>
    <s v="Romance"/>
    <n v="3"/>
    <n v="6"/>
    <b v="0"/>
    <n v="407"/>
    <n v="126"/>
    <s v="Germany"/>
    <s v="Debit Card"/>
    <s v="Spanish"/>
    <n v="80"/>
    <n v="4.5125000000000002"/>
    <n v="4.3"/>
    <b v="0"/>
    <x v="0"/>
    <n v="728"/>
    <s v="Laptop"/>
    <s v="35-44"/>
    <s v="Late Night"/>
    <n v="22.160664819944596"/>
  </r>
  <r>
    <n v="3135"/>
    <s v="Angela"/>
    <x v="60"/>
    <x v="2"/>
    <n v="7.99"/>
    <s v="Basic"/>
    <n v="368"/>
    <s v="Horror"/>
    <n v="5"/>
    <n v="1"/>
    <b v="0"/>
    <n v="481"/>
    <n v="58"/>
    <s v="France"/>
    <s v="Cryptocurrency"/>
    <s v="German"/>
    <n v="97"/>
    <n v="3.7938144329896906"/>
    <n v="4"/>
    <b v="0"/>
    <x v="0"/>
    <n v="1108"/>
    <s v="Desktop"/>
    <s v="25-34"/>
    <s v="Evening"/>
    <n v="26.358695652173914"/>
  </r>
  <r>
    <n v="3745"/>
    <s v="Angela"/>
    <x v="61"/>
    <x v="12"/>
    <n v="11.99"/>
    <s v="Standard"/>
    <n v="81"/>
    <s v="Romance"/>
    <n v="2"/>
    <n v="4"/>
    <b v="0"/>
    <n v="451"/>
    <n v="49"/>
    <s v="Canada"/>
    <s v="Debit Card"/>
    <s v="English"/>
    <n v="11"/>
    <n v="7.3636363636363633"/>
    <n v="4.7"/>
    <b v="1"/>
    <x v="0"/>
    <n v="3282"/>
    <s v="Tablet"/>
    <s v="35-44"/>
    <s v="Late Night"/>
    <n v="13.580246913580247"/>
  </r>
  <r>
    <n v="3164"/>
    <s v="Angela"/>
    <x v="62"/>
    <x v="22"/>
    <n v="15.99"/>
    <s v="Premium"/>
    <n v="371"/>
    <s v="Comedy"/>
    <n v="1"/>
    <n v="5"/>
    <b v="1"/>
    <n v="466"/>
    <n v="176"/>
    <s v="Canada"/>
    <s v="Cryptocurrency"/>
    <s v="Hindi"/>
    <n v="73"/>
    <n v="5.0821917808219181"/>
    <n v="4.9000000000000004"/>
    <b v="0"/>
    <x v="0"/>
    <n v="292"/>
    <s v="Desktop"/>
    <s v="25-34"/>
    <s v="Morning"/>
    <n v="19.676549865229109"/>
  </r>
  <r>
    <n v="1114"/>
    <s v="Angela"/>
    <x v="63"/>
    <x v="6"/>
    <n v="11.99"/>
    <s v="Standard"/>
    <n v="75"/>
    <s v="Horror"/>
    <n v="3"/>
    <n v="3"/>
    <b v="0"/>
    <n v="324"/>
    <n v="175"/>
    <s v="USA"/>
    <s v="Debit Card"/>
    <s v="German"/>
    <n v="18"/>
    <n v="4.166666666666667"/>
    <n v="3.3"/>
    <b v="0"/>
    <x v="0"/>
    <n v="4976"/>
    <s v="Tablet"/>
    <s v="45-54"/>
    <s v="Evening"/>
    <n v="24"/>
  </r>
  <r>
    <n v="9149"/>
    <s v="Angelica"/>
    <x v="64"/>
    <x v="11"/>
    <n v="15.99"/>
    <s v="Premium"/>
    <n v="348"/>
    <s v="Documentary"/>
    <n v="2"/>
    <n v="6"/>
    <b v="1"/>
    <n v="378"/>
    <n v="56"/>
    <s v="Australia"/>
    <s v="Debit Card"/>
    <s v="Spanish"/>
    <n v="9"/>
    <n v="38.666666666666664"/>
    <n v="4.5"/>
    <b v="1"/>
    <x v="0"/>
    <n v="595"/>
    <s v="Smart TV"/>
    <s v="18-24"/>
    <s v="Afternoon"/>
    <n v="2.5862068965517242"/>
  </r>
  <r>
    <n v="6491"/>
    <s v="Anita"/>
    <x v="65"/>
    <x v="27"/>
    <n v="7.99"/>
    <s v="Basic"/>
    <n v="154"/>
    <s v="Action"/>
    <n v="5"/>
    <n v="4"/>
    <b v="1"/>
    <n v="340"/>
    <n v="53"/>
    <s v="Germany"/>
    <s v="Credit Card"/>
    <s v="English"/>
    <n v="31"/>
    <n v="4.967741935483871"/>
    <n v="4.4000000000000004"/>
    <b v="0"/>
    <x v="0"/>
    <n v="1850"/>
    <s v="Desktop"/>
    <s v="55+"/>
    <s v="Late Night"/>
    <n v="20.129870129870131"/>
  </r>
  <r>
    <n v="1947"/>
    <s v="Ann"/>
    <x v="66"/>
    <x v="2"/>
    <n v="11.99"/>
    <s v="Standard"/>
    <n v="469"/>
    <s v="Action"/>
    <n v="4"/>
    <n v="6"/>
    <b v="1"/>
    <n v="866"/>
    <n v="120"/>
    <s v="Canada"/>
    <s v="Credit Card"/>
    <s v="English"/>
    <n v="92"/>
    <n v="5.0978260869565215"/>
    <n v="3.6"/>
    <b v="1"/>
    <x v="0"/>
    <n v="1764"/>
    <s v="Smart TV"/>
    <s v="18-24"/>
    <s v="Late Night"/>
    <n v="19.616204690831555"/>
  </r>
  <r>
    <n v="2075"/>
    <s v="Ann"/>
    <x v="5"/>
    <x v="1"/>
    <n v="7.99"/>
    <s v="Basic"/>
    <n v="305"/>
    <s v="Drama"/>
    <n v="2"/>
    <n v="3"/>
    <b v="1"/>
    <n v="49"/>
    <n v="146"/>
    <s v="USA"/>
    <s v="Debit Card"/>
    <s v="Mandarin"/>
    <n v="48"/>
    <n v="6.354166666666667"/>
    <n v="4.5999999999999996"/>
    <b v="0"/>
    <x v="0"/>
    <n v="4626"/>
    <s v="Smart TV"/>
    <s v="55+"/>
    <s v="Morning"/>
    <n v="15.737704918032788"/>
  </r>
  <r>
    <n v="3209"/>
    <s v="Ann"/>
    <x v="67"/>
    <x v="8"/>
    <n v="7.99"/>
    <s v="Basic"/>
    <n v="168"/>
    <s v="Documentary"/>
    <n v="3"/>
    <n v="1"/>
    <b v="0"/>
    <n v="113"/>
    <n v="85"/>
    <s v="UK"/>
    <s v="Cryptocurrency"/>
    <s v="Spanish"/>
    <n v="52"/>
    <n v="3.2307692307692308"/>
    <n v="4.7"/>
    <b v="0"/>
    <x v="0"/>
    <n v="1094"/>
    <s v="Smartphone"/>
    <s v="18-24"/>
    <s v="Evening"/>
    <n v="30.952380952380953"/>
  </r>
  <r>
    <n v="6910"/>
    <s v="Ann"/>
    <x v="68"/>
    <x v="18"/>
    <n v="7.99"/>
    <s v="Basic"/>
    <n v="417"/>
    <s v="Horror"/>
    <n v="4"/>
    <n v="5"/>
    <b v="0"/>
    <n v="792"/>
    <n v="187"/>
    <s v="France"/>
    <s v="Cryptocurrency"/>
    <s v="English"/>
    <n v="5"/>
    <n v="83.4"/>
    <n v="4.5999999999999996"/>
    <b v="1"/>
    <x v="0"/>
    <n v="444"/>
    <s v="Smart TV"/>
    <s v="25-34"/>
    <s v="Afternoon"/>
    <n v="1.1990407673860912"/>
  </r>
  <r>
    <n v="8766"/>
    <s v="Anna"/>
    <x v="69"/>
    <x v="18"/>
    <n v="15.99"/>
    <s v="Premium"/>
    <n v="33"/>
    <s v="Documentary"/>
    <n v="1"/>
    <n v="4"/>
    <b v="1"/>
    <n v="475"/>
    <n v="151"/>
    <s v="Canada"/>
    <s v="Credit Card"/>
    <s v="French"/>
    <n v="16"/>
    <n v="2.0625"/>
    <n v="4.7"/>
    <b v="1"/>
    <x v="0"/>
    <n v="1634"/>
    <s v="Smart TV"/>
    <s v="45-54"/>
    <s v="Late Night"/>
    <n v="48.484848484848484"/>
  </r>
  <r>
    <n v="4884"/>
    <s v="Anne"/>
    <x v="70"/>
    <x v="26"/>
    <n v="15.99"/>
    <s v="Premium"/>
    <n v="150"/>
    <s v="Sci-Fi"/>
    <n v="3"/>
    <n v="3"/>
    <b v="1"/>
    <n v="40"/>
    <n v="196"/>
    <s v="Canada"/>
    <s v="Debit Card"/>
    <s v="German"/>
    <n v="60"/>
    <n v="2.5"/>
    <n v="3.7"/>
    <b v="0"/>
    <x v="0"/>
    <n v="2406"/>
    <s v="Laptop"/>
    <s v="55+"/>
    <s v="Evening"/>
    <n v="40"/>
  </r>
  <r>
    <n v="2581"/>
    <s v="Anthony"/>
    <x v="71"/>
    <x v="4"/>
    <n v="15.99"/>
    <s v="Premium"/>
    <n v="495"/>
    <s v="Documentary"/>
    <n v="1"/>
    <n v="3"/>
    <b v="0"/>
    <n v="704"/>
    <n v="53"/>
    <s v="UK"/>
    <s v="Credit Card"/>
    <s v="English"/>
    <n v="94"/>
    <n v="5.2659574468085104"/>
    <n v="3.4"/>
    <b v="0"/>
    <x v="0"/>
    <n v="944"/>
    <s v="Tablet"/>
    <s v="55+"/>
    <s v="Evening"/>
    <n v="18.98989898989899"/>
  </r>
  <r>
    <n v="2908"/>
    <s v="Anthony"/>
    <x v="72"/>
    <x v="5"/>
    <n v="11.99"/>
    <s v="Standard"/>
    <n v="88"/>
    <s v="Sci-Fi"/>
    <n v="4"/>
    <n v="2"/>
    <b v="1"/>
    <n v="343"/>
    <n v="163"/>
    <s v="France"/>
    <s v="Cryptocurrency"/>
    <s v="German"/>
    <n v="89"/>
    <n v="0.9887640449438202"/>
    <n v="5"/>
    <b v="1"/>
    <x v="0"/>
    <n v="2914"/>
    <s v="Smart TV"/>
    <s v="55+"/>
    <s v="Evening"/>
    <n v="101.13636363636364"/>
  </r>
  <r>
    <n v="2237"/>
    <s v="Anthony"/>
    <x v="73"/>
    <x v="0"/>
    <n v="7.99"/>
    <s v="Basic"/>
    <n v="435"/>
    <s v="Comedy"/>
    <n v="2"/>
    <n v="1"/>
    <b v="0"/>
    <n v="163"/>
    <n v="69"/>
    <s v="India"/>
    <s v="PayPal"/>
    <s v="German"/>
    <n v="24"/>
    <n v="18.125"/>
    <n v="4.8"/>
    <b v="1"/>
    <x v="0"/>
    <n v="3815"/>
    <s v="Laptop"/>
    <s v="35-44"/>
    <s v="Afternoon"/>
    <n v="5.5172413793103452"/>
  </r>
  <r>
    <n v="9701"/>
    <s v="Antonio"/>
    <x v="74"/>
    <x v="8"/>
    <n v="7.99"/>
    <s v="Basic"/>
    <n v="376"/>
    <s v="Sci-Fi"/>
    <n v="3"/>
    <n v="6"/>
    <b v="0"/>
    <n v="727"/>
    <n v="13"/>
    <s v="UK"/>
    <s v="Cryptocurrency"/>
    <s v="German"/>
    <n v="5"/>
    <n v="75.2"/>
    <n v="3.4"/>
    <b v="0"/>
    <x v="0"/>
    <n v="4378"/>
    <s v="Desktop"/>
    <s v="25-34"/>
    <s v="Morning"/>
    <n v="1.3297872340425532"/>
  </r>
  <r>
    <n v="6650"/>
    <s v="April"/>
    <x v="75"/>
    <x v="8"/>
    <n v="11.99"/>
    <s v="Standard"/>
    <n v="464"/>
    <s v="Drama"/>
    <n v="2"/>
    <n v="3"/>
    <b v="1"/>
    <n v="909"/>
    <n v="165"/>
    <s v="Germany"/>
    <s v="Cryptocurrency"/>
    <s v="Spanish"/>
    <n v="28"/>
    <n v="16.571428571428573"/>
    <n v="3.6"/>
    <b v="1"/>
    <x v="0"/>
    <n v="3607"/>
    <s v="Desktop"/>
    <s v="18-24"/>
    <s v="Evening"/>
    <n v="6.0344827586206895"/>
  </r>
  <r>
    <n v="1110"/>
    <s v="April"/>
    <x v="76"/>
    <x v="9"/>
    <n v="11.99"/>
    <s v="Standard"/>
    <n v="35"/>
    <s v="Action"/>
    <n v="2"/>
    <n v="3"/>
    <b v="1"/>
    <n v="908"/>
    <n v="128"/>
    <s v="USA"/>
    <s v="PayPal"/>
    <s v="Spanish"/>
    <n v="86"/>
    <n v="0.40697674418604651"/>
    <n v="3.2"/>
    <b v="1"/>
    <x v="0"/>
    <n v="1068"/>
    <s v="Tablet"/>
    <s v="35-44"/>
    <s v="Evening"/>
    <n v="245.71428571428572"/>
  </r>
  <r>
    <n v="9857"/>
    <s v="April"/>
    <x v="77"/>
    <x v="4"/>
    <n v="7.99"/>
    <s v="Basic"/>
    <n v="145"/>
    <s v="Action"/>
    <n v="2"/>
    <n v="5"/>
    <b v="0"/>
    <n v="882"/>
    <n v="23"/>
    <s v="Germany"/>
    <s v="Cryptocurrency"/>
    <s v="French"/>
    <n v="79"/>
    <n v="1.8354430379746836"/>
    <n v="5"/>
    <b v="1"/>
    <x v="0"/>
    <n v="905"/>
    <s v="Smart TV"/>
    <s v="45-54"/>
    <s v="Morning"/>
    <n v="54.482758620689651"/>
  </r>
  <r>
    <n v="4815"/>
    <s v="Ariel"/>
    <x v="78"/>
    <x v="15"/>
    <n v="7.99"/>
    <s v="Basic"/>
    <n v="52"/>
    <s v="Documentary"/>
    <n v="5"/>
    <n v="5"/>
    <b v="0"/>
    <n v="467"/>
    <n v="23"/>
    <s v="USA"/>
    <s v="PayPal"/>
    <s v="Spanish"/>
    <n v="97"/>
    <n v="0.53608247422680411"/>
    <n v="3.3"/>
    <b v="1"/>
    <x v="0"/>
    <n v="4185"/>
    <s v="Desktop"/>
    <s v="55+"/>
    <s v="Evening"/>
    <n v="186.53846153846155"/>
  </r>
  <r>
    <n v="5042"/>
    <s v="Ashley"/>
    <x v="79"/>
    <x v="28"/>
    <n v="15.99"/>
    <s v="Premium"/>
    <n v="197"/>
    <s v="Romance"/>
    <n v="4"/>
    <n v="2"/>
    <b v="0"/>
    <n v="309"/>
    <n v="178"/>
    <s v="Australia"/>
    <s v="Cryptocurrency"/>
    <s v="Mandarin"/>
    <n v="7"/>
    <n v="28.142857142857142"/>
    <n v="4.3"/>
    <b v="0"/>
    <x v="0"/>
    <n v="1577"/>
    <s v="Smart TV"/>
    <s v="35-44"/>
    <s v="Evening"/>
    <n v="3.5532994923857872"/>
  </r>
  <r>
    <n v="5045"/>
    <s v="Ashley"/>
    <x v="80"/>
    <x v="13"/>
    <n v="11.99"/>
    <s v="Standard"/>
    <n v="100"/>
    <s v="Comedy"/>
    <n v="4"/>
    <n v="1"/>
    <b v="1"/>
    <n v="983"/>
    <n v="191"/>
    <s v="France"/>
    <s v="PayPal"/>
    <s v="Mandarin"/>
    <n v="53"/>
    <n v="1.8867924528301887"/>
    <n v="4.5"/>
    <b v="0"/>
    <x v="0"/>
    <n v="2575"/>
    <s v="Tablet"/>
    <s v="18-24"/>
    <s v="Afternoon"/>
    <n v="53"/>
  </r>
  <r>
    <n v="1303"/>
    <s v="Ashley"/>
    <x v="81"/>
    <x v="9"/>
    <n v="11.99"/>
    <s v="Standard"/>
    <n v="264"/>
    <s v="Romance"/>
    <n v="2"/>
    <n v="1"/>
    <b v="1"/>
    <n v="744"/>
    <n v="33"/>
    <s v="Australia"/>
    <s v="Cryptocurrency"/>
    <s v="English"/>
    <n v="29"/>
    <n v="9.1034482758620694"/>
    <n v="4.9000000000000004"/>
    <b v="1"/>
    <x v="0"/>
    <n v="804"/>
    <s v="Desktop"/>
    <s v="25-34"/>
    <s v="Evening"/>
    <n v="10.984848484848484"/>
  </r>
  <r>
    <n v="5688"/>
    <s v="Ashley"/>
    <x v="82"/>
    <x v="3"/>
    <n v="7.99"/>
    <s v="Basic"/>
    <n v="256"/>
    <s v="Drama"/>
    <n v="3"/>
    <n v="3"/>
    <b v="0"/>
    <n v="322"/>
    <n v="199"/>
    <s v="Canada"/>
    <s v="Credit Card"/>
    <s v="English"/>
    <n v="65"/>
    <n v="3.9384615384615387"/>
    <n v="4.5"/>
    <b v="0"/>
    <x v="0"/>
    <n v="147"/>
    <s v="Smartphone"/>
    <s v="45-54"/>
    <s v="Morning"/>
    <n v="25.390625"/>
  </r>
  <r>
    <n v="8617"/>
    <s v="Ashley"/>
    <x v="83"/>
    <x v="7"/>
    <n v="15.99"/>
    <s v="Premium"/>
    <n v="202"/>
    <s v="Comedy"/>
    <n v="1"/>
    <n v="2"/>
    <b v="1"/>
    <n v="260"/>
    <n v="53"/>
    <s v="Australia"/>
    <s v="Cryptocurrency"/>
    <s v="English"/>
    <n v="13"/>
    <n v="15.538461538461538"/>
    <n v="3.9"/>
    <b v="1"/>
    <x v="0"/>
    <n v="1423"/>
    <s v="Laptop"/>
    <s v="55+"/>
    <s v="Evening"/>
    <n v="6.435643564356436"/>
  </r>
  <r>
    <n v="6641"/>
    <s v="Ashley"/>
    <x v="84"/>
    <x v="16"/>
    <n v="7.99"/>
    <s v="Basic"/>
    <n v="45"/>
    <s v="Horror"/>
    <n v="4"/>
    <n v="3"/>
    <b v="0"/>
    <n v="420"/>
    <n v="87"/>
    <s v="UK"/>
    <s v="Cryptocurrency"/>
    <s v="Mandarin"/>
    <n v="41"/>
    <n v="1.0975609756097562"/>
    <n v="3.3"/>
    <b v="1"/>
    <x v="0"/>
    <n v="2965"/>
    <s v="Laptop"/>
    <s v="55+"/>
    <s v="Evening"/>
    <n v="91.111111111111114"/>
  </r>
  <r>
    <n v="8738"/>
    <s v="Ashley"/>
    <x v="85"/>
    <x v="14"/>
    <n v="7.99"/>
    <s v="Basic"/>
    <n v="427"/>
    <s v="Romance"/>
    <n v="1"/>
    <n v="1"/>
    <b v="1"/>
    <n v="886"/>
    <n v="17"/>
    <s v="UK"/>
    <s v="Debit Card"/>
    <s v="Mandarin"/>
    <n v="41"/>
    <n v="10.414634146341463"/>
    <n v="4.0999999999999996"/>
    <b v="0"/>
    <x v="0"/>
    <n v="342"/>
    <s v="Smart TV"/>
    <s v="45-54"/>
    <s v="Afternoon"/>
    <n v="9.6018735362997649"/>
  </r>
  <r>
    <n v="9363"/>
    <s v="Ashley"/>
    <x v="86"/>
    <x v="28"/>
    <n v="11.99"/>
    <s v="Standard"/>
    <n v="190"/>
    <s v="Horror"/>
    <n v="2"/>
    <n v="1"/>
    <b v="0"/>
    <n v="359"/>
    <n v="192"/>
    <s v="Germany"/>
    <s v="PayPal"/>
    <s v="English"/>
    <n v="38"/>
    <n v="5"/>
    <n v="4.4000000000000004"/>
    <b v="1"/>
    <x v="0"/>
    <n v="92"/>
    <s v="Smartphone"/>
    <s v="45-54"/>
    <s v="Afternoon"/>
    <n v="20"/>
  </r>
  <r>
    <n v="8305"/>
    <s v="Ashley"/>
    <x v="22"/>
    <x v="23"/>
    <n v="11.99"/>
    <s v="Standard"/>
    <n v="78"/>
    <s v="Comedy"/>
    <n v="4"/>
    <n v="5"/>
    <b v="0"/>
    <n v="914"/>
    <n v="22"/>
    <s v="France"/>
    <s v="Debit Card"/>
    <s v="German"/>
    <n v="14"/>
    <n v="5.5714285714285712"/>
    <n v="4.5"/>
    <b v="0"/>
    <x v="0"/>
    <n v="4934"/>
    <s v="Smartphone"/>
    <s v="35-44"/>
    <s v="Late Night"/>
    <n v="17.948717948717949"/>
  </r>
  <r>
    <n v="9861"/>
    <s v="Ashley"/>
    <x v="87"/>
    <x v="12"/>
    <n v="15.99"/>
    <s v="Premium"/>
    <n v="359"/>
    <s v="Comedy"/>
    <n v="3"/>
    <n v="1"/>
    <b v="0"/>
    <n v="265"/>
    <n v="34"/>
    <s v="Australia"/>
    <s v="Credit Card"/>
    <s v="English"/>
    <n v="64"/>
    <n v="5.609375"/>
    <n v="4.9000000000000004"/>
    <b v="1"/>
    <x v="0"/>
    <n v="3308"/>
    <s v="Smartphone"/>
    <s v="25-34"/>
    <s v="Morning"/>
    <n v="17.827298050139277"/>
  </r>
  <r>
    <n v="5147"/>
    <s v="Ashley"/>
    <x v="88"/>
    <x v="10"/>
    <n v="7.99"/>
    <s v="Basic"/>
    <n v="215"/>
    <s v="Comedy"/>
    <n v="5"/>
    <n v="4"/>
    <b v="1"/>
    <n v="150"/>
    <n v="57"/>
    <s v="UK"/>
    <s v="PayPal"/>
    <s v="Hindi"/>
    <n v="76"/>
    <n v="2.8289473684210527"/>
    <n v="4.5"/>
    <b v="0"/>
    <x v="0"/>
    <n v="1529"/>
    <s v="Smartphone"/>
    <s v="35-44"/>
    <s v="Late Night"/>
    <n v="35.348837209302324"/>
  </r>
  <r>
    <n v="8343"/>
    <s v="Ashley"/>
    <x v="89"/>
    <x v="11"/>
    <n v="7.99"/>
    <s v="Basic"/>
    <n v="103"/>
    <s v="Action"/>
    <n v="2"/>
    <n v="6"/>
    <b v="0"/>
    <n v="284"/>
    <n v="84"/>
    <s v="France"/>
    <s v="PayPal"/>
    <s v="English"/>
    <n v="30"/>
    <n v="3.4333333333333331"/>
    <n v="4"/>
    <b v="0"/>
    <x v="0"/>
    <n v="3452"/>
    <s v="Smartphone"/>
    <s v="55+"/>
    <s v="Afternoon"/>
    <n v="29.126213592233007"/>
  </r>
  <r>
    <n v="3217"/>
    <s v="Ashley"/>
    <x v="90"/>
    <x v="12"/>
    <n v="15.99"/>
    <s v="Premium"/>
    <n v="297"/>
    <s v="Comedy"/>
    <n v="5"/>
    <n v="3"/>
    <b v="0"/>
    <n v="796"/>
    <n v="200"/>
    <s v="France"/>
    <s v="Cryptocurrency"/>
    <s v="French"/>
    <n v="36"/>
    <n v="8.25"/>
    <n v="3.1"/>
    <b v="1"/>
    <x v="0"/>
    <n v="2132"/>
    <s v="Smartphone"/>
    <s v="55+"/>
    <s v="Evening"/>
    <n v="12.121212121212121"/>
  </r>
  <r>
    <n v="8844"/>
    <s v="Ashley"/>
    <x v="91"/>
    <x v="0"/>
    <n v="7.99"/>
    <s v="Basic"/>
    <n v="70"/>
    <s v="Sci-Fi"/>
    <n v="3"/>
    <n v="6"/>
    <b v="1"/>
    <n v="226"/>
    <n v="104"/>
    <s v="USA"/>
    <s v="Debit Card"/>
    <s v="German"/>
    <n v="59"/>
    <n v="1.1864406779661016"/>
    <n v="3.3"/>
    <b v="1"/>
    <x v="0"/>
    <n v="615"/>
    <s v="Laptop"/>
    <s v="45-54"/>
    <s v="Late Night"/>
    <n v="84.285714285714292"/>
  </r>
  <r>
    <n v="7510"/>
    <s v="Audrey"/>
    <x v="65"/>
    <x v="14"/>
    <n v="7.99"/>
    <s v="Basic"/>
    <n v="362"/>
    <s v="Romance"/>
    <n v="2"/>
    <n v="4"/>
    <b v="1"/>
    <n v="923"/>
    <n v="57"/>
    <s v="France"/>
    <s v="PayPal"/>
    <s v="German"/>
    <n v="38"/>
    <n v="9.526315789473685"/>
    <n v="4.8"/>
    <b v="0"/>
    <x v="0"/>
    <n v="2922"/>
    <s v="Laptop"/>
    <s v="35-44"/>
    <s v="Afternoon"/>
    <n v="10.497237569060774"/>
  </r>
  <r>
    <n v="1222"/>
    <s v="Autumn"/>
    <x v="92"/>
    <x v="16"/>
    <n v="15.99"/>
    <s v="Premium"/>
    <n v="382"/>
    <s v="Romance"/>
    <n v="2"/>
    <n v="2"/>
    <b v="0"/>
    <n v="49"/>
    <n v="45"/>
    <s v="Canada"/>
    <s v="PayPal"/>
    <s v="Hindi"/>
    <n v="63"/>
    <n v="6.0634920634920633"/>
    <n v="4"/>
    <b v="1"/>
    <x v="0"/>
    <n v="1581"/>
    <s v="Smart TV"/>
    <s v="35-44"/>
    <s v="Morning"/>
    <n v="16.492146596858639"/>
  </r>
  <r>
    <n v="2549"/>
    <s v="Autumn"/>
    <x v="51"/>
    <x v="8"/>
    <n v="11.99"/>
    <s v="Standard"/>
    <n v="299"/>
    <s v="Comedy"/>
    <n v="4"/>
    <n v="6"/>
    <b v="0"/>
    <n v="77"/>
    <n v="191"/>
    <s v="Australia"/>
    <s v="Cryptocurrency"/>
    <s v="English"/>
    <n v="85"/>
    <n v="3.5176470588235293"/>
    <n v="3.4"/>
    <b v="1"/>
    <x v="0"/>
    <n v="4348"/>
    <s v="Desktop"/>
    <s v="45-54"/>
    <s v="Afternoon"/>
    <n v="28.428093645484946"/>
  </r>
  <r>
    <n v="7840"/>
    <s v="Barbara"/>
    <x v="93"/>
    <x v="7"/>
    <n v="15.99"/>
    <s v="Premium"/>
    <n v="131"/>
    <s v="Comedy"/>
    <n v="5"/>
    <n v="3"/>
    <b v="1"/>
    <n v="808"/>
    <n v="48"/>
    <s v="UK"/>
    <s v="PayPal"/>
    <s v="Hindi"/>
    <n v="55"/>
    <n v="2.3818181818181818"/>
    <n v="3.3"/>
    <b v="1"/>
    <x v="0"/>
    <n v="3053"/>
    <s v="Smart TV"/>
    <s v="55+"/>
    <s v="Afternoon"/>
    <n v="41.984732824427482"/>
  </r>
  <r>
    <n v="4191"/>
    <s v="Barbara"/>
    <x v="94"/>
    <x v="20"/>
    <n v="7.99"/>
    <s v="Basic"/>
    <n v="46"/>
    <s v="Horror"/>
    <n v="2"/>
    <n v="4"/>
    <b v="0"/>
    <n v="33"/>
    <n v="120"/>
    <s v="Germany"/>
    <s v="Cryptocurrency"/>
    <s v="Hindi"/>
    <n v="77"/>
    <n v="0.59740259740259738"/>
    <n v="3.9"/>
    <b v="1"/>
    <x v="0"/>
    <n v="4269"/>
    <s v="Tablet"/>
    <s v="35-44"/>
    <s v="Evening"/>
    <n v="167.39130434782609"/>
  </r>
  <r>
    <n v="2613"/>
    <s v="Benjamin"/>
    <x v="30"/>
    <x v="12"/>
    <n v="7.99"/>
    <s v="Basic"/>
    <n v="129"/>
    <s v="Documentary"/>
    <n v="4"/>
    <n v="5"/>
    <b v="0"/>
    <n v="439"/>
    <n v="10"/>
    <s v="UK"/>
    <s v="Credit Card"/>
    <s v="French"/>
    <n v="11"/>
    <n v="11.727272727272727"/>
    <n v="3.7"/>
    <b v="0"/>
    <x v="0"/>
    <n v="3741"/>
    <s v="Tablet"/>
    <s v="35-44"/>
    <s v="Morning"/>
    <n v="8.5271317829457356"/>
  </r>
  <r>
    <n v="6804"/>
    <s v="Benjamin"/>
    <x v="95"/>
    <x v="24"/>
    <n v="15.99"/>
    <s v="Premium"/>
    <n v="419"/>
    <s v="Drama"/>
    <n v="2"/>
    <n v="1"/>
    <b v="0"/>
    <n v="591"/>
    <n v="166"/>
    <s v="Australia"/>
    <s v="PayPal"/>
    <s v="German"/>
    <n v="26"/>
    <n v="16.115384615384617"/>
    <n v="3.5"/>
    <b v="1"/>
    <x v="0"/>
    <n v="3264"/>
    <s v="Desktop"/>
    <s v="55+"/>
    <s v="Late Night"/>
    <n v="6.2052505966587113"/>
  </r>
  <r>
    <n v="6236"/>
    <s v="Benjamin"/>
    <x v="96"/>
    <x v="5"/>
    <n v="11.99"/>
    <s v="Standard"/>
    <n v="293"/>
    <s v="Action"/>
    <n v="2"/>
    <n v="3"/>
    <b v="0"/>
    <n v="514"/>
    <n v="68"/>
    <s v="India"/>
    <s v="Credit Card"/>
    <s v="Mandarin"/>
    <n v="4"/>
    <n v="73.25"/>
    <n v="4.7"/>
    <b v="0"/>
    <x v="0"/>
    <n v="1872"/>
    <s v="Tablet"/>
    <s v="25-34"/>
    <s v="Late Night"/>
    <n v="1.3651877133105803"/>
  </r>
  <r>
    <n v="4216"/>
    <s v="Beth"/>
    <x v="97"/>
    <x v="17"/>
    <n v="11.99"/>
    <s v="Standard"/>
    <n v="251"/>
    <s v="Action"/>
    <n v="3"/>
    <n v="3"/>
    <b v="0"/>
    <n v="922"/>
    <n v="106"/>
    <s v="Australia"/>
    <s v="Debit Card"/>
    <s v="Hindi"/>
    <n v="56"/>
    <n v="4.4821428571428568"/>
    <n v="4.3"/>
    <b v="1"/>
    <x v="0"/>
    <n v="585"/>
    <s v="Smartphone"/>
    <s v="25-34"/>
    <s v="Late Night"/>
    <n v="22.310756972111552"/>
  </r>
  <r>
    <n v="5016"/>
    <s v="Beth"/>
    <x v="98"/>
    <x v="7"/>
    <n v="11.99"/>
    <s v="Standard"/>
    <n v="280"/>
    <s v="Comedy"/>
    <n v="4"/>
    <n v="3"/>
    <b v="0"/>
    <n v="633"/>
    <n v="83"/>
    <s v="USA"/>
    <s v="PayPal"/>
    <s v="Mandarin"/>
    <n v="49"/>
    <n v="5.7142857142857144"/>
    <n v="3.3"/>
    <b v="0"/>
    <x v="0"/>
    <n v="2657"/>
    <s v="Smart TV"/>
    <s v="55+"/>
    <s v="Afternoon"/>
    <n v="17.5"/>
  </r>
  <r>
    <n v="5031"/>
    <s v="Bethany"/>
    <x v="99"/>
    <x v="18"/>
    <n v="7.99"/>
    <s v="Basic"/>
    <n v="394"/>
    <s v="Action"/>
    <n v="2"/>
    <n v="6"/>
    <b v="1"/>
    <n v="60"/>
    <n v="159"/>
    <s v="UK"/>
    <s v="PayPal"/>
    <s v="German"/>
    <n v="51"/>
    <n v="7.7254901960784315"/>
    <n v="3"/>
    <b v="1"/>
    <x v="0"/>
    <n v="3197"/>
    <s v="Desktop"/>
    <s v="18-24"/>
    <s v="Late Night"/>
    <n v="12.944162436548224"/>
  </r>
  <r>
    <n v="8238"/>
    <s v="Betty"/>
    <x v="100"/>
    <x v="27"/>
    <n v="7.99"/>
    <s v="Basic"/>
    <n v="460"/>
    <s v="Comedy"/>
    <n v="3"/>
    <n v="5"/>
    <b v="0"/>
    <n v="26"/>
    <n v="2"/>
    <s v="France"/>
    <s v="PayPal"/>
    <s v="German"/>
    <n v="39"/>
    <n v="11.794871794871796"/>
    <n v="4.8"/>
    <b v="0"/>
    <x v="0"/>
    <n v="882"/>
    <s v="Smartphone"/>
    <s v="45-54"/>
    <s v="Late Night"/>
    <n v="8.4782608695652169"/>
  </r>
  <r>
    <n v="9258"/>
    <s v="Bianca"/>
    <x v="101"/>
    <x v="23"/>
    <n v="15.99"/>
    <s v="Premium"/>
    <n v="227"/>
    <s v="Documentary"/>
    <n v="2"/>
    <n v="1"/>
    <b v="0"/>
    <n v="581"/>
    <n v="146"/>
    <s v="Germany"/>
    <s v="PayPal"/>
    <s v="Spanish"/>
    <n v="37"/>
    <n v="6.1351351351351351"/>
    <n v="4.4000000000000004"/>
    <b v="0"/>
    <x v="0"/>
    <n v="2488"/>
    <s v="Smartphone"/>
    <s v="18-24"/>
    <s v="Evening"/>
    <n v="16.299559471365637"/>
  </r>
  <r>
    <n v="5836"/>
    <s v="Bianca"/>
    <x v="102"/>
    <x v="13"/>
    <n v="15.99"/>
    <s v="Premium"/>
    <n v="219"/>
    <s v="Sci-Fi"/>
    <n v="1"/>
    <n v="5"/>
    <b v="1"/>
    <n v="347"/>
    <n v="55"/>
    <s v="France"/>
    <s v="Cryptocurrency"/>
    <s v="Mandarin"/>
    <n v="64"/>
    <n v="3.421875"/>
    <n v="4.5999999999999996"/>
    <b v="1"/>
    <x v="0"/>
    <n v="4817"/>
    <s v="Smart TV"/>
    <s v="35-44"/>
    <s v="Evening"/>
    <n v="29.223744292237441"/>
  </r>
  <r>
    <n v="7947"/>
    <s v="Billy"/>
    <x v="103"/>
    <x v="11"/>
    <n v="15.99"/>
    <s v="Premium"/>
    <n v="32"/>
    <s v="Comedy"/>
    <n v="3"/>
    <n v="4"/>
    <b v="0"/>
    <n v="385"/>
    <n v="106"/>
    <s v="UK"/>
    <s v="Credit Card"/>
    <s v="Spanish"/>
    <n v="75"/>
    <n v="0.42666666666666669"/>
    <n v="3.7"/>
    <b v="0"/>
    <x v="0"/>
    <n v="1610"/>
    <s v="Laptop"/>
    <s v="35-44"/>
    <s v="Late Night"/>
    <n v="234.375"/>
  </r>
  <r>
    <n v="5718"/>
    <s v="Bradley"/>
    <x v="104"/>
    <x v="27"/>
    <n v="15.99"/>
    <s v="Premium"/>
    <n v="173"/>
    <s v="Sci-Fi"/>
    <n v="1"/>
    <n v="6"/>
    <b v="1"/>
    <n v="346"/>
    <n v="76"/>
    <s v="Canada"/>
    <s v="PayPal"/>
    <s v="Spanish"/>
    <n v="28"/>
    <n v="6.1785714285714288"/>
    <n v="3.3"/>
    <b v="0"/>
    <x v="0"/>
    <n v="1610"/>
    <s v="Smartphone"/>
    <s v="45-54"/>
    <s v="Afternoon"/>
    <n v="16.184971098265898"/>
  </r>
  <r>
    <n v="7484"/>
    <s v="Bradley"/>
    <x v="45"/>
    <x v="13"/>
    <n v="11.99"/>
    <s v="Standard"/>
    <n v="152"/>
    <s v="Romance"/>
    <n v="5"/>
    <n v="1"/>
    <b v="0"/>
    <n v="623"/>
    <n v="180"/>
    <s v="Canada"/>
    <s v="Cryptocurrency"/>
    <s v="French"/>
    <n v="89"/>
    <n v="1.7078651685393258"/>
    <n v="4.5"/>
    <b v="1"/>
    <x v="0"/>
    <n v="1594"/>
    <s v="Smartphone"/>
    <s v="25-34"/>
    <s v="Late Night"/>
    <n v="58.55263157894737"/>
  </r>
  <r>
    <n v="7829"/>
    <s v="Brandon"/>
    <x v="105"/>
    <x v="0"/>
    <n v="7.99"/>
    <s v="Basic"/>
    <n v="482"/>
    <s v="Comedy"/>
    <n v="1"/>
    <n v="4"/>
    <b v="1"/>
    <n v="770"/>
    <n v="129"/>
    <s v="Canada"/>
    <s v="PayPal"/>
    <s v="Mandarin"/>
    <n v="0"/>
    <e v="#DIV/0!"/>
    <n v="3.7"/>
    <b v="1"/>
    <x v="0"/>
    <n v="3247"/>
    <s v="Laptop"/>
    <s v="25-34"/>
    <s v="Morning"/>
    <n v="0"/>
  </r>
  <r>
    <n v="3779"/>
    <s v="Brandon"/>
    <x v="106"/>
    <x v="6"/>
    <n v="11.99"/>
    <s v="Standard"/>
    <n v="32"/>
    <s v="Drama"/>
    <n v="2"/>
    <n v="4"/>
    <b v="0"/>
    <n v="334"/>
    <n v="151"/>
    <s v="UK"/>
    <s v="Cryptocurrency"/>
    <s v="Spanish"/>
    <n v="88"/>
    <n v="0.36363636363636365"/>
    <n v="3.4"/>
    <b v="0"/>
    <x v="0"/>
    <n v="3696"/>
    <s v="Tablet"/>
    <s v="25-34"/>
    <s v="Evening"/>
    <n v="275"/>
  </r>
  <r>
    <n v="9408"/>
    <s v="Brandon"/>
    <x v="25"/>
    <x v="8"/>
    <n v="7.99"/>
    <s v="Basic"/>
    <n v="12"/>
    <s v="Comedy"/>
    <n v="2"/>
    <n v="3"/>
    <b v="1"/>
    <n v="396"/>
    <n v="22"/>
    <s v="Australia"/>
    <s v="Cryptocurrency"/>
    <s v="Hindi"/>
    <n v="70"/>
    <n v="0.17142857142857143"/>
    <n v="3.5"/>
    <b v="1"/>
    <x v="0"/>
    <n v="4808"/>
    <s v="Tablet"/>
    <s v="45-54"/>
    <s v="Late Night"/>
    <n v="583.33333333333326"/>
  </r>
  <r>
    <n v="6956"/>
    <s v="Brandon"/>
    <x v="107"/>
    <x v="2"/>
    <n v="15.99"/>
    <s v="Premium"/>
    <n v="101"/>
    <s v="Sci-Fi"/>
    <n v="5"/>
    <n v="1"/>
    <b v="1"/>
    <n v="175"/>
    <n v="125"/>
    <s v="India"/>
    <s v="Debit Card"/>
    <s v="Mandarin"/>
    <n v="44"/>
    <n v="2.2954545454545454"/>
    <n v="3.6"/>
    <b v="1"/>
    <x v="0"/>
    <n v="2517"/>
    <s v="Laptop"/>
    <s v="55+"/>
    <s v="Evening"/>
    <n v="43.564356435643568"/>
  </r>
  <r>
    <n v="9528"/>
    <s v="Breanna"/>
    <x v="108"/>
    <x v="21"/>
    <n v="11.99"/>
    <s v="Standard"/>
    <n v="181"/>
    <s v="Action"/>
    <n v="5"/>
    <n v="5"/>
    <b v="0"/>
    <n v="860"/>
    <n v="148"/>
    <s v="USA"/>
    <s v="Debit Card"/>
    <s v="Mandarin"/>
    <n v="3"/>
    <n v="60.333333333333336"/>
    <n v="4.3"/>
    <b v="1"/>
    <x v="0"/>
    <n v="433"/>
    <s v="Tablet"/>
    <s v="18-24"/>
    <s v="Afternoon"/>
    <n v="1.6574585635359116"/>
  </r>
  <r>
    <n v="6860"/>
    <s v="Brett"/>
    <x v="109"/>
    <x v="12"/>
    <n v="7.99"/>
    <s v="Basic"/>
    <n v="286"/>
    <s v="Drama"/>
    <n v="5"/>
    <n v="4"/>
    <b v="0"/>
    <n v="751"/>
    <n v="103"/>
    <s v="UK"/>
    <s v="Cryptocurrency"/>
    <s v="French"/>
    <n v="33"/>
    <n v="8.6666666666666661"/>
    <n v="3.6"/>
    <b v="0"/>
    <x v="0"/>
    <n v="2757"/>
    <s v="Smart TV"/>
    <s v="55+"/>
    <s v="Late Night"/>
    <n v="11.538461538461538"/>
  </r>
  <r>
    <n v="1976"/>
    <s v="Brett"/>
    <x v="110"/>
    <x v="12"/>
    <n v="11.99"/>
    <s v="Standard"/>
    <n v="88"/>
    <s v="Sci-Fi"/>
    <n v="3"/>
    <n v="1"/>
    <b v="0"/>
    <n v="247"/>
    <n v="30"/>
    <s v="UK"/>
    <s v="Debit Card"/>
    <s v="Mandarin"/>
    <n v="46"/>
    <n v="1.9130434782608696"/>
    <n v="4.7"/>
    <b v="1"/>
    <x v="0"/>
    <n v="172"/>
    <s v="Tablet"/>
    <s v="25-34"/>
    <s v="Morning"/>
    <n v="52.272727272727273"/>
  </r>
  <r>
    <n v="2428"/>
    <s v="Brian"/>
    <x v="111"/>
    <x v="13"/>
    <n v="7.99"/>
    <s v="Basic"/>
    <n v="180"/>
    <s v="Comedy"/>
    <n v="2"/>
    <n v="4"/>
    <b v="1"/>
    <n v="297"/>
    <n v="19"/>
    <s v="France"/>
    <s v="Credit Card"/>
    <s v="Hindi"/>
    <n v="84"/>
    <n v="2.1428571428571428"/>
    <n v="4.9000000000000004"/>
    <b v="0"/>
    <x v="0"/>
    <n v="1960"/>
    <s v="Smartphone"/>
    <s v="18-24"/>
    <s v="Afternoon"/>
    <n v="46.666666666666664"/>
  </r>
  <r>
    <n v="8815"/>
    <s v="Brian"/>
    <x v="112"/>
    <x v="25"/>
    <n v="7.99"/>
    <s v="Basic"/>
    <n v="148"/>
    <s v="Documentary"/>
    <n v="1"/>
    <n v="1"/>
    <b v="1"/>
    <n v="579"/>
    <n v="121"/>
    <s v="France"/>
    <s v="Cryptocurrency"/>
    <s v="Spanish"/>
    <n v="8"/>
    <n v="18.5"/>
    <n v="3.6"/>
    <b v="0"/>
    <x v="0"/>
    <n v="3448"/>
    <s v="Smart TV"/>
    <s v="45-54"/>
    <s v="Evening"/>
    <n v="5.4054054054054053"/>
  </r>
  <r>
    <n v="9555"/>
    <s v="Brian"/>
    <x v="113"/>
    <x v="5"/>
    <n v="11.99"/>
    <s v="Standard"/>
    <n v="354"/>
    <s v="Documentary"/>
    <n v="1"/>
    <n v="1"/>
    <b v="1"/>
    <n v="225"/>
    <n v="1"/>
    <s v="UK"/>
    <s v="Cryptocurrency"/>
    <s v="Hindi"/>
    <n v="83"/>
    <n v="4.2650602409638552"/>
    <n v="4.3"/>
    <b v="1"/>
    <x v="0"/>
    <n v="548"/>
    <s v="Tablet"/>
    <s v="55+"/>
    <s v="Evening"/>
    <n v="23.44632768361582"/>
  </r>
  <r>
    <n v="5566"/>
    <s v="Brian"/>
    <x v="114"/>
    <x v="19"/>
    <n v="11.99"/>
    <s v="Standard"/>
    <n v="137"/>
    <s v="Action"/>
    <n v="3"/>
    <n v="6"/>
    <b v="1"/>
    <n v="699"/>
    <n v="70"/>
    <s v="Germany"/>
    <s v="PayPal"/>
    <s v="Spanish"/>
    <n v="25"/>
    <n v="5.48"/>
    <n v="3.9"/>
    <b v="1"/>
    <x v="0"/>
    <n v="2418"/>
    <s v="Laptop"/>
    <s v="35-44"/>
    <s v="Evening"/>
    <n v="18.248175182481752"/>
  </r>
  <r>
    <n v="8571"/>
    <s v="Brian"/>
    <x v="115"/>
    <x v="6"/>
    <n v="15.99"/>
    <s v="Premium"/>
    <n v="482"/>
    <s v="Action"/>
    <n v="2"/>
    <n v="5"/>
    <b v="1"/>
    <n v="838"/>
    <n v="159"/>
    <s v="Canada"/>
    <s v="Debit Card"/>
    <s v="French"/>
    <n v="39"/>
    <n v="12.358974358974359"/>
    <n v="4.8"/>
    <b v="0"/>
    <x v="0"/>
    <n v="2978"/>
    <s v="Tablet"/>
    <s v="45-54"/>
    <s v="Morning"/>
    <n v="8.0912863070539416"/>
  </r>
  <r>
    <n v="5905"/>
    <s v="Brian"/>
    <x v="116"/>
    <x v="1"/>
    <n v="15.99"/>
    <s v="Premium"/>
    <n v="178"/>
    <s v="Comedy"/>
    <n v="5"/>
    <n v="5"/>
    <b v="0"/>
    <n v="489"/>
    <n v="6"/>
    <s v="India"/>
    <s v="PayPal"/>
    <s v="Spanish"/>
    <n v="72"/>
    <n v="2.4722222222222223"/>
    <n v="4.5"/>
    <b v="0"/>
    <x v="0"/>
    <n v="3356"/>
    <s v="Tablet"/>
    <s v="55+"/>
    <s v="Late Night"/>
    <n v="40.449438202247187"/>
  </r>
  <r>
    <n v="2723"/>
    <s v="Briana"/>
    <x v="92"/>
    <x v="2"/>
    <n v="15.99"/>
    <s v="Premium"/>
    <n v="416"/>
    <s v="Action"/>
    <n v="1"/>
    <n v="2"/>
    <b v="1"/>
    <n v="920"/>
    <n v="79"/>
    <s v="India"/>
    <s v="Debit Card"/>
    <s v="French"/>
    <n v="20"/>
    <n v="20.8"/>
    <n v="4.4000000000000004"/>
    <b v="0"/>
    <x v="0"/>
    <n v="3834"/>
    <s v="Smartphone"/>
    <s v="55+"/>
    <s v="Evening"/>
    <n v="4.8076923076923084"/>
  </r>
  <r>
    <n v="2851"/>
    <s v="Brittany"/>
    <x v="117"/>
    <x v="28"/>
    <n v="15.99"/>
    <s v="Premium"/>
    <n v="415"/>
    <s v="Romance"/>
    <n v="3"/>
    <n v="5"/>
    <b v="1"/>
    <n v="769"/>
    <n v="144"/>
    <s v="Australia"/>
    <s v="Cryptocurrency"/>
    <s v="Spanish"/>
    <n v="98"/>
    <n v="4.2346938775510203"/>
    <n v="3.9"/>
    <b v="0"/>
    <x v="0"/>
    <n v="2759"/>
    <s v="Tablet"/>
    <s v="35-44"/>
    <s v="Evening"/>
    <n v="23.6144578313253"/>
  </r>
  <r>
    <n v="7729"/>
    <s v="Brittany"/>
    <x v="118"/>
    <x v="7"/>
    <n v="11.99"/>
    <s v="Standard"/>
    <n v="147"/>
    <s v="Romance"/>
    <n v="5"/>
    <n v="4"/>
    <b v="0"/>
    <n v="27"/>
    <n v="175"/>
    <s v="Germany"/>
    <s v="PayPal"/>
    <s v="Hindi"/>
    <n v="78"/>
    <n v="1.8846153846153846"/>
    <n v="4"/>
    <b v="1"/>
    <x v="0"/>
    <n v="2218"/>
    <s v="Desktop"/>
    <s v="45-54"/>
    <s v="Afternoon"/>
    <n v="53.061224489795919"/>
  </r>
  <r>
    <n v="3264"/>
    <s v="Brittany"/>
    <x v="38"/>
    <x v="1"/>
    <n v="11.99"/>
    <s v="Standard"/>
    <n v="456"/>
    <s v="Comedy"/>
    <n v="1"/>
    <n v="6"/>
    <b v="1"/>
    <n v="945"/>
    <n v="114"/>
    <s v="UK"/>
    <s v="Credit Card"/>
    <s v="German"/>
    <n v="44"/>
    <n v="10.363636363636363"/>
    <n v="3"/>
    <b v="0"/>
    <x v="0"/>
    <n v="96"/>
    <s v="Smartphone"/>
    <s v="55+"/>
    <s v="Late Night"/>
    <n v="9.6491228070175428"/>
  </r>
  <r>
    <n v="8583"/>
    <s v="Brittany"/>
    <x v="119"/>
    <x v="18"/>
    <n v="15.99"/>
    <s v="Premium"/>
    <n v="352"/>
    <s v="Sci-Fi"/>
    <n v="3"/>
    <n v="3"/>
    <b v="0"/>
    <n v="154"/>
    <n v="148"/>
    <s v="France"/>
    <s v="Debit Card"/>
    <s v="English"/>
    <n v="39"/>
    <n v="9.0256410256410255"/>
    <n v="4.7"/>
    <b v="1"/>
    <x v="0"/>
    <n v="4588"/>
    <s v="Laptop"/>
    <s v="35-44"/>
    <s v="Morning"/>
    <n v="11.079545454545455"/>
  </r>
  <r>
    <n v="3724"/>
    <s v="Brittany"/>
    <x v="120"/>
    <x v="4"/>
    <n v="7.99"/>
    <s v="Basic"/>
    <n v="161"/>
    <s v="Romance"/>
    <n v="3"/>
    <n v="5"/>
    <b v="0"/>
    <n v="698"/>
    <n v="77"/>
    <s v="Canada"/>
    <s v="PayPal"/>
    <s v="Spanish"/>
    <n v="32"/>
    <n v="5.03125"/>
    <n v="3.7"/>
    <b v="0"/>
    <x v="0"/>
    <n v="3445"/>
    <s v="Laptop"/>
    <s v="45-54"/>
    <s v="Afternoon"/>
    <n v="19.875776397515526"/>
  </r>
  <r>
    <n v="1857"/>
    <s v="Brittney"/>
    <x v="121"/>
    <x v="28"/>
    <n v="15.99"/>
    <s v="Premium"/>
    <n v="376"/>
    <s v="Romance"/>
    <n v="2"/>
    <n v="2"/>
    <b v="0"/>
    <n v="326"/>
    <n v="89"/>
    <s v="India"/>
    <s v="Cryptocurrency"/>
    <s v="Spanish"/>
    <n v="84"/>
    <n v="4.4761904761904763"/>
    <n v="4.5999999999999996"/>
    <b v="1"/>
    <x v="0"/>
    <n v="424"/>
    <s v="Laptop"/>
    <s v="55+"/>
    <s v="Late Night"/>
    <n v="22.340425531914892"/>
  </r>
  <r>
    <n v="6389"/>
    <s v="Brittney"/>
    <x v="122"/>
    <x v="0"/>
    <n v="11.99"/>
    <s v="Standard"/>
    <n v="109"/>
    <s v="Documentary"/>
    <n v="2"/>
    <n v="3"/>
    <b v="0"/>
    <n v="701"/>
    <n v="4"/>
    <s v="Canada"/>
    <s v="PayPal"/>
    <s v="Hindi"/>
    <n v="64"/>
    <n v="1.703125"/>
    <n v="3.5"/>
    <b v="0"/>
    <x v="0"/>
    <n v="4662"/>
    <s v="Laptop"/>
    <s v="35-44"/>
    <s v="Afternoon"/>
    <n v="58.715596330275233"/>
  </r>
  <r>
    <n v="2731"/>
    <s v="Brooke"/>
    <x v="123"/>
    <x v="22"/>
    <n v="15.99"/>
    <s v="Premium"/>
    <n v="267"/>
    <s v="Romance"/>
    <n v="5"/>
    <n v="5"/>
    <b v="1"/>
    <n v="890"/>
    <n v="187"/>
    <s v="UK"/>
    <s v="PayPal"/>
    <s v="French"/>
    <n v="98"/>
    <n v="2.7244897959183674"/>
    <n v="3"/>
    <b v="1"/>
    <x v="0"/>
    <n v="3510"/>
    <s v="Laptop"/>
    <s v="45-54"/>
    <s v="Morning"/>
    <n v="36.704119850187269"/>
  </r>
  <r>
    <n v="2660"/>
    <s v="Bruce"/>
    <x v="124"/>
    <x v="9"/>
    <n v="11.99"/>
    <s v="Standard"/>
    <n v="351"/>
    <s v="Horror"/>
    <n v="1"/>
    <n v="1"/>
    <b v="1"/>
    <n v="80"/>
    <n v="70"/>
    <s v="USA"/>
    <s v="Credit Card"/>
    <s v="German"/>
    <n v="54"/>
    <n v="6.5"/>
    <n v="4.5"/>
    <b v="1"/>
    <x v="0"/>
    <n v="732"/>
    <s v="Tablet"/>
    <s v="35-44"/>
    <s v="Evening"/>
    <n v="15.384615384615385"/>
  </r>
  <r>
    <n v="2734"/>
    <s v="Bruce"/>
    <x v="125"/>
    <x v="25"/>
    <n v="11.99"/>
    <s v="Standard"/>
    <n v="130"/>
    <s v="Documentary"/>
    <n v="1"/>
    <n v="1"/>
    <b v="1"/>
    <n v="428"/>
    <n v="119"/>
    <s v="France"/>
    <s v="Credit Card"/>
    <s v="French"/>
    <n v="53"/>
    <n v="2.4528301886792452"/>
    <n v="4.5"/>
    <b v="1"/>
    <x v="0"/>
    <n v="4922"/>
    <s v="Tablet"/>
    <s v="35-44"/>
    <s v="Afternoon"/>
    <n v="40.769230769230766"/>
  </r>
  <r>
    <n v="6522"/>
    <s v="Bryan"/>
    <x v="126"/>
    <x v="18"/>
    <n v="11.99"/>
    <s v="Standard"/>
    <n v="38"/>
    <s v="Comedy"/>
    <n v="1"/>
    <n v="4"/>
    <b v="1"/>
    <n v="875"/>
    <n v="115"/>
    <s v="Canada"/>
    <s v="Cryptocurrency"/>
    <s v="German"/>
    <n v="75"/>
    <n v="0.50666666666666671"/>
    <n v="4.7"/>
    <b v="1"/>
    <x v="0"/>
    <n v="4972"/>
    <s v="Smart TV"/>
    <s v="18-24"/>
    <s v="Late Night"/>
    <n v="197.36842105263156"/>
  </r>
  <r>
    <n v="4401"/>
    <s v="Caitlin"/>
    <x v="127"/>
    <x v="6"/>
    <n v="15.99"/>
    <s v="Premium"/>
    <n v="164"/>
    <s v="Documentary"/>
    <n v="3"/>
    <n v="5"/>
    <b v="1"/>
    <n v="89"/>
    <n v="32"/>
    <s v="Germany"/>
    <s v="Cryptocurrency"/>
    <s v="German"/>
    <n v="83"/>
    <n v="1.9759036144578312"/>
    <n v="3"/>
    <b v="1"/>
    <x v="0"/>
    <n v="2088"/>
    <s v="Tablet"/>
    <s v="55+"/>
    <s v="Evening"/>
    <n v="50.609756097560975"/>
  </r>
  <r>
    <n v="6746"/>
    <s v="Caitlin"/>
    <x v="89"/>
    <x v="27"/>
    <n v="7.99"/>
    <s v="Basic"/>
    <n v="161"/>
    <s v="Comedy"/>
    <n v="2"/>
    <n v="5"/>
    <b v="0"/>
    <n v="151"/>
    <n v="109"/>
    <s v="UK"/>
    <s v="Cryptocurrency"/>
    <s v="English"/>
    <n v="27"/>
    <n v="5.9629629629629628"/>
    <n v="3.3"/>
    <b v="0"/>
    <x v="0"/>
    <n v="944"/>
    <s v="Smart TV"/>
    <s v="35-44"/>
    <s v="Afternoon"/>
    <n v="16.770186335403729"/>
  </r>
  <r>
    <n v="6272"/>
    <s v="Caitlin"/>
    <x v="128"/>
    <x v="0"/>
    <n v="11.99"/>
    <s v="Standard"/>
    <n v="87"/>
    <s v="Action"/>
    <n v="3"/>
    <n v="6"/>
    <b v="1"/>
    <n v="213"/>
    <n v="98"/>
    <s v="Canada"/>
    <s v="Debit Card"/>
    <s v="Mandarin"/>
    <n v="84"/>
    <n v="1.0357142857142858"/>
    <n v="4.7"/>
    <b v="0"/>
    <x v="0"/>
    <n v="2089"/>
    <s v="Tablet"/>
    <s v="25-34"/>
    <s v="Afternoon"/>
    <n v="96.551724137931032"/>
  </r>
  <r>
    <n v="2504"/>
    <s v="Calvin"/>
    <x v="129"/>
    <x v="6"/>
    <n v="11.99"/>
    <s v="Standard"/>
    <n v="328"/>
    <s v="Comedy"/>
    <n v="4"/>
    <n v="6"/>
    <b v="1"/>
    <n v="858"/>
    <n v="159"/>
    <s v="UK"/>
    <s v="PayPal"/>
    <s v="German"/>
    <n v="75"/>
    <n v="4.3733333333333331"/>
    <n v="4.5999999999999996"/>
    <b v="1"/>
    <x v="0"/>
    <n v="68"/>
    <s v="Smartphone"/>
    <s v="45-54"/>
    <s v="Afternoon"/>
    <n v="22.865853658536587"/>
  </r>
  <r>
    <n v="4044"/>
    <s v="Cameron"/>
    <x v="130"/>
    <x v="28"/>
    <n v="15.99"/>
    <s v="Premium"/>
    <n v="309"/>
    <s v="Romance"/>
    <n v="5"/>
    <n v="5"/>
    <b v="0"/>
    <n v="851"/>
    <n v="166"/>
    <s v="France"/>
    <s v="Cryptocurrency"/>
    <s v="Spanish"/>
    <n v="66"/>
    <n v="4.6818181818181817"/>
    <n v="4"/>
    <b v="1"/>
    <x v="0"/>
    <n v="4783"/>
    <s v="Laptop"/>
    <s v="45-54"/>
    <s v="Afternoon"/>
    <n v="21.359223300970871"/>
  </r>
  <r>
    <n v="1782"/>
    <s v="Carla"/>
    <x v="131"/>
    <x v="14"/>
    <n v="15.99"/>
    <s v="Premium"/>
    <n v="139"/>
    <s v="Romance"/>
    <n v="1"/>
    <n v="4"/>
    <b v="1"/>
    <n v="357"/>
    <n v="44"/>
    <s v="India"/>
    <s v="Debit Card"/>
    <s v="Spanish"/>
    <n v="67"/>
    <n v="2.0746268656716418"/>
    <n v="4.0999999999999996"/>
    <b v="0"/>
    <x v="0"/>
    <n v="1271"/>
    <s v="Desktop"/>
    <s v="45-54"/>
    <s v="Evening"/>
    <n v="48.201438848920866"/>
  </r>
  <r>
    <n v="5713"/>
    <s v="Carlos"/>
    <x v="132"/>
    <x v="2"/>
    <n v="7.99"/>
    <s v="Basic"/>
    <n v="278"/>
    <s v="Drama"/>
    <n v="5"/>
    <n v="1"/>
    <b v="0"/>
    <n v="743"/>
    <n v="180"/>
    <s v="USA"/>
    <s v="Cryptocurrency"/>
    <s v="Hindi"/>
    <n v="0"/>
    <e v="#DIV/0!"/>
    <n v="4.3"/>
    <b v="1"/>
    <x v="0"/>
    <n v="2568"/>
    <s v="Desktop"/>
    <s v="45-54"/>
    <s v="Morning"/>
    <n v="0"/>
  </r>
  <r>
    <n v="4668"/>
    <s v="Carly"/>
    <x v="133"/>
    <x v="1"/>
    <n v="11.99"/>
    <s v="Standard"/>
    <n v="396"/>
    <s v="Sci-Fi"/>
    <n v="5"/>
    <n v="5"/>
    <b v="1"/>
    <n v="549"/>
    <n v="35"/>
    <s v="Canada"/>
    <s v="PayPal"/>
    <s v="German"/>
    <n v="66"/>
    <n v="6"/>
    <n v="3.6"/>
    <b v="1"/>
    <x v="0"/>
    <n v="4293"/>
    <s v="Laptop"/>
    <s v="55+"/>
    <s v="Morning"/>
    <n v="16.666666666666664"/>
  </r>
  <r>
    <n v="1672"/>
    <s v="Carmen"/>
    <x v="134"/>
    <x v="27"/>
    <n v="15.99"/>
    <s v="Premium"/>
    <n v="200"/>
    <s v="Horror"/>
    <n v="4"/>
    <n v="1"/>
    <b v="0"/>
    <n v="52"/>
    <n v="8"/>
    <s v="France"/>
    <s v="Credit Card"/>
    <s v="French"/>
    <n v="17"/>
    <n v="11.764705882352942"/>
    <n v="3.2"/>
    <b v="1"/>
    <x v="0"/>
    <n v="3161"/>
    <s v="Smart TV"/>
    <s v="45-54"/>
    <s v="Morning"/>
    <n v="8.5"/>
  </r>
  <r>
    <n v="8307"/>
    <s v="Carmen"/>
    <x v="135"/>
    <x v="23"/>
    <n v="7.99"/>
    <s v="Basic"/>
    <n v="266"/>
    <s v="Horror"/>
    <n v="5"/>
    <n v="3"/>
    <b v="1"/>
    <n v="583"/>
    <n v="131"/>
    <s v="Canada"/>
    <s v="Debit Card"/>
    <s v="Mandarin"/>
    <n v="0"/>
    <e v="#DIV/0!"/>
    <n v="4"/>
    <b v="0"/>
    <x v="0"/>
    <n v="4789"/>
    <s v="Tablet"/>
    <s v="35-44"/>
    <s v="Morning"/>
    <n v="0"/>
  </r>
  <r>
    <n v="8321"/>
    <s v="Carol"/>
    <x v="62"/>
    <x v="28"/>
    <n v="11.99"/>
    <s v="Standard"/>
    <n v="496"/>
    <s v="Romance"/>
    <n v="3"/>
    <n v="1"/>
    <b v="1"/>
    <n v="431"/>
    <n v="41"/>
    <s v="India"/>
    <s v="Credit Card"/>
    <s v="English"/>
    <n v="91"/>
    <n v="5.4505494505494507"/>
    <n v="4"/>
    <b v="1"/>
    <x v="0"/>
    <n v="1394"/>
    <s v="Smart TV"/>
    <s v="55+"/>
    <s v="Afternoon"/>
    <n v="18.346774193548388"/>
  </r>
  <r>
    <n v="6135"/>
    <s v="Carol"/>
    <x v="136"/>
    <x v="13"/>
    <n v="7.99"/>
    <s v="Basic"/>
    <n v="322"/>
    <s v="Drama"/>
    <n v="1"/>
    <n v="5"/>
    <b v="1"/>
    <n v="446"/>
    <n v="114"/>
    <s v="Australia"/>
    <s v="Credit Card"/>
    <s v="English"/>
    <n v="84"/>
    <n v="3.8333333333333335"/>
    <n v="4.5"/>
    <b v="1"/>
    <x v="0"/>
    <n v="1539"/>
    <s v="Tablet"/>
    <s v="25-34"/>
    <s v="Late Night"/>
    <n v="26.086956521739129"/>
  </r>
  <r>
    <n v="2039"/>
    <s v="Caroline"/>
    <x v="63"/>
    <x v="4"/>
    <n v="15.99"/>
    <s v="Premium"/>
    <n v="13"/>
    <s v="Romance"/>
    <n v="3"/>
    <n v="5"/>
    <b v="0"/>
    <n v="378"/>
    <n v="123"/>
    <s v="India"/>
    <s v="Credit Card"/>
    <s v="German"/>
    <n v="3"/>
    <n v="4.333333333333333"/>
    <n v="4.2"/>
    <b v="0"/>
    <x v="0"/>
    <n v="4134"/>
    <s v="Desktop"/>
    <s v="25-34"/>
    <s v="Late Night"/>
    <n v="23.076923076923077"/>
  </r>
  <r>
    <n v="8068"/>
    <s v="Carolyn"/>
    <x v="137"/>
    <x v="28"/>
    <n v="15.99"/>
    <s v="Premium"/>
    <n v="77"/>
    <s v="Drama"/>
    <n v="5"/>
    <n v="3"/>
    <b v="0"/>
    <n v="780"/>
    <n v="138"/>
    <s v="India"/>
    <s v="Cryptocurrency"/>
    <s v="French"/>
    <n v="66"/>
    <n v="1.1666666666666667"/>
    <n v="3.4"/>
    <b v="0"/>
    <x v="0"/>
    <n v="1752"/>
    <s v="Tablet"/>
    <s v="18-24"/>
    <s v="Afternoon"/>
    <n v="85.714285714285708"/>
  </r>
  <r>
    <n v="3910"/>
    <s v="Carolyn"/>
    <x v="138"/>
    <x v="16"/>
    <n v="11.99"/>
    <s v="Standard"/>
    <n v="331"/>
    <s v="Romance"/>
    <n v="1"/>
    <n v="2"/>
    <b v="0"/>
    <n v="667"/>
    <n v="43"/>
    <s v="Australia"/>
    <s v="Debit Card"/>
    <s v="Mandarin"/>
    <n v="55"/>
    <n v="6.0181818181818185"/>
    <n v="3.5"/>
    <b v="0"/>
    <x v="0"/>
    <n v="670"/>
    <s v="Tablet"/>
    <s v="18-24"/>
    <s v="Afternoon"/>
    <n v="16.61631419939577"/>
  </r>
  <r>
    <n v="3102"/>
    <s v="Carolyn"/>
    <x v="139"/>
    <x v="18"/>
    <n v="7.99"/>
    <s v="Basic"/>
    <n v="287"/>
    <s v="Drama"/>
    <n v="1"/>
    <n v="2"/>
    <b v="0"/>
    <n v="670"/>
    <n v="147"/>
    <s v="USA"/>
    <s v="Debit Card"/>
    <s v="Hindi"/>
    <n v="42"/>
    <n v="6.833333333333333"/>
    <n v="4.3"/>
    <b v="1"/>
    <x v="0"/>
    <n v="4672"/>
    <s v="Smartphone"/>
    <s v="18-24"/>
    <s v="Evening"/>
    <n v="14.634146341463413"/>
  </r>
  <r>
    <n v="8300"/>
    <s v="Carolyn"/>
    <x v="140"/>
    <x v="22"/>
    <n v="15.99"/>
    <s v="Premium"/>
    <n v="33"/>
    <s v="Documentary"/>
    <n v="1"/>
    <n v="4"/>
    <b v="0"/>
    <n v="623"/>
    <n v="53"/>
    <s v="Canada"/>
    <s v="Credit Card"/>
    <s v="English"/>
    <n v="17"/>
    <n v="1.9411764705882353"/>
    <n v="3.5"/>
    <b v="0"/>
    <x v="0"/>
    <n v="2113"/>
    <s v="Desktop"/>
    <s v="55+"/>
    <s v="Afternoon"/>
    <n v="51.515151515151516"/>
  </r>
  <r>
    <n v="7162"/>
    <s v="Carrie"/>
    <x v="141"/>
    <x v="10"/>
    <n v="15.99"/>
    <s v="Premium"/>
    <n v="415"/>
    <s v="Sci-Fi"/>
    <n v="1"/>
    <n v="3"/>
    <b v="1"/>
    <n v="44"/>
    <n v="10"/>
    <s v="France"/>
    <s v="Debit Card"/>
    <s v="French"/>
    <n v="91"/>
    <n v="4.5604395604395602"/>
    <n v="3.3"/>
    <b v="0"/>
    <x v="0"/>
    <n v="223"/>
    <s v="Smart TV"/>
    <s v="55+"/>
    <s v="Afternoon"/>
    <n v="21.927710843373493"/>
  </r>
  <r>
    <n v="4029"/>
    <s v="Cassandra"/>
    <x v="142"/>
    <x v="2"/>
    <n v="11.99"/>
    <s v="Standard"/>
    <n v="308"/>
    <s v="Drama"/>
    <n v="2"/>
    <n v="3"/>
    <b v="0"/>
    <n v="392"/>
    <n v="151"/>
    <s v="Canada"/>
    <s v="Debit Card"/>
    <s v="German"/>
    <n v="27"/>
    <n v="11.407407407407407"/>
    <n v="4.2"/>
    <b v="1"/>
    <x v="0"/>
    <n v="1176"/>
    <s v="Smartphone"/>
    <s v="18-24"/>
    <s v="Evening"/>
    <n v="8.7662337662337659"/>
  </r>
  <r>
    <n v="1228"/>
    <s v="Cassandra"/>
    <x v="143"/>
    <x v="10"/>
    <n v="7.99"/>
    <s v="Basic"/>
    <n v="299"/>
    <s v="Horror"/>
    <n v="3"/>
    <n v="1"/>
    <b v="0"/>
    <n v="488"/>
    <n v="135"/>
    <s v="Germany"/>
    <s v="Debit Card"/>
    <s v="German"/>
    <n v="100"/>
    <n v="2.99"/>
    <n v="4.8"/>
    <b v="0"/>
    <x v="0"/>
    <n v="2385"/>
    <s v="Desktop"/>
    <s v="45-54"/>
    <s v="Afternoon"/>
    <n v="33.444816053511708"/>
  </r>
  <r>
    <n v="6007"/>
    <s v="Cassie"/>
    <x v="144"/>
    <x v="11"/>
    <n v="7.99"/>
    <s v="Basic"/>
    <n v="449"/>
    <s v="Horror"/>
    <n v="2"/>
    <n v="4"/>
    <b v="1"/>
    <n v="369"/>
    <n v="25"/>
    <s v="Germany"/>
    <s v="Debit Card"/>
    <s v="Spanish"/>
    <n v="65"/>
    <n v="6.907692307692308"/>
    <n v="4.5999999999999996"/>
    <b v="0"/>
    <x v="0"/>
    <n v="4133"/>
    <s v="Smartphone"/>
    <s v="25-34"/>
    <s v="Evening"/>
    <n v="14.476614699331849"/>
  </r>
  <r>
    <n v="2154"/>
    <s v="Cassie"/>
    <x v="145"/>
    <x v="29"/>
    <n v="7.99"/>
    <s v="Basic"/>
    <n v="454"/>
    <s v="Drama"/>
    <n v="5"/>
    <n v="1"/>
    <b v="1"/>
    <n v="722"/>
    <n v="98"/>
    <s v="UK"/>
    <s v="Credit Card"/>
    <s v="Mandarin"/>
    <n v="36"/>
    <n v="12.611111111111111"/>
    <n v="3.4"/>
    <b v="0"/>
    <x v="0"/>
    <n v="4651"/>
    <s v="Tablet"/>
    <s v="35-44"/>
    <s v="Evening"/>
    <n v="7.929515418502203"/>
  </r>
  <r>
    <n v="3866"/>
    <s v="Catherine"/>
    <x v="146"/>
    <x v="27"/>
    <n v="15.99"/>
    <s v="Premium"/>
    <n v="328"/>
    <s v="Sci-Fi"/>
    <n v="2"/>
    <n v="2"/>
    <b v="0"/>
    <n v="268"/>
    <n v="50"/>
    <s v="Germany"/>
    <s v="Debit Card"/>
    <s v="Mandarin"/>
    <n v="3"/>
    <n v="109.33333333333333"/>
    <n v="4.4000000000000004"/>
    <b v="1"/>
    <x v="0"/>
    <n v="3015"/>
    <s v="Laptop"/>
    <s v="18-24"/>
    <s v="Evening"/>
    <n v="0.91463414634146334"/>
  </r>
  <r>
    <n v="3976"/>
    <s v="Catherine"/>
    <x v="147"/>
    <x v="20"/>
    <n v="7.99"/>
    <s v="Basic"/>
    <n v="391"/>
    <s v="Sci-Fi"/>
    <n v="4"/>
    <n v="6"/>
    <b v="0"/>
    <n v="726"/>
    <n v="176"/>
    <s v="Canada"/>
    <s v="Debit Card"/>
    <s v="French"/>
    <n v="65"/>
    <n v="6.0153846153846153"/>
    <n v="3.8"/>
    <b v="0"/>
    <x v="0"/>
    <n v="1926"/>
    <s v="Laptop"/>
    <s v="45-54"/>
    <s v="Afternoon"/>
    <n v="16.624040920716112"/>
  </r>
  <r>
    <n v="1897"/>
    <s v="Cathy"/>
    <x v="148"/>
    <x v="12"/>
    <n v="11.99"/>
    <s v="Standard"/>
    <n v="97"/>
    <s v="Horror"/>
    <n v="5"/>
    <n v="5"/>
    <b v="1"/>
    <n v="737"/>
    <n v="85"/>
    <s v="India"/>
    <s v="PayPal"/>
    <s v="French"/>
    <n v="80"/>
    <n v="1.2124999999999999"/>
    <n v="3.6"/>
    <b v="1"/>
    <x v="0"/>
    <n v="188"/>
    <s v="Smartphone"/>
    <s v="55+"/>
    <s v="Afternoon"/>
    <n v="82.474226804123703"/>
  </r>
  <r>
    <n v="2675"/>
    <s v="Chad"/>
    <x v="149"/>
    <x v="9"/>
    <n v="15.99"/>
    <s v="Premium"/>
    <n v="28"/>
    <s v="Documentary"/>
    <n v="2"/>
    <n v="1"/>
    <b v="1"/>
    <n v="666"/>
    <n v="65"/>
    <s v="France"/>
    <s v="PayPal"/>
    <s v="German"/>
    <n v="21"/>
    <n v="1.3333333333333333"/>
    <n v="4.3"/>
    <b v="0"/>
    <x v="0"/>
    <n v="2538"/>
    <s v="Desktop"/>
    <s v="18-24"/>
    <s v="Late Night"/>
    <n v="75"/>
  </r>
  <r>
    <n v="6180"/>
    <s v="Chad"/>
    <x v="150"/>
    <x v="4"/>
    <n v="11.99"/>
    <s v="Standard"/>
    <n v="154"/>
    <s v="Romance"/>
    <n v="1"/>
    <n v="5"/>
    <b v="1"/>
    <n v="52"/>
    <n v="108"/>
    <s v="Germany"/>
    <s v="Credit Card"/>
    <s v="German"/>
    <n v="94"/>
    <n v="1.6382978723404256"/>
    <n v="4.0999999999999996"/>
    <b v="0"/>
    <x v="0"/>
    <n v="4176"/>
    <s v="Tablet"/>
    <s v="18-24"/>
    <s v="Late Night"/>
    <n v="61.038961038961034"/>
  </r>
  <r>
    <n v="9710"/>
    <s v="Charles"/>
    <x v="151"/>
    <x v="18"/>
    <n v="7.99"/>
    <s v="Basic"/>
    <n v="441"/>
    <s v="Romance"/>
    <n v="1"/>
    <n v="5"/>
    <b v="0"/>
    <n v="228"/>
    <n v="39"/>
    <s v="Germany"/>
    <s v="PayPal"/>
    <s v="Mandarin"/>
    <n v="50"/>
    <n v="8.82"/>
    <n v="3.1"/>
    <b v="1"/>
    <x v="0"/>
    <n v="1159"/>
    <s v="Desktop"/>
    <s v="35-44"/>
    <s v="Morning"/>
    <n v="11.337868480725625"/>
  </r>
  <r>
    <n v="1650"/>
    <s v="Charles"/>
    <x v="80"/>
    <x v="28"/>
    <n v="15.99"/>
    <s v="Premium"/>
    <n v="319"/>
    <s v="Romance"/>
    <n v="2"/>
    <n v="2"/>
    <b v="0"/>
    <n v="842"/>
    <n v="145"/>
    <s v="France"/>
    <s v="Cryptocurrency"/>
    <s v="Mandarin"/>
    <n v="27"/>
    <n v="11.814814814814815"/>
    <n v="3.6"/>
    <b v="1"/>
    <x v="0"/>
    <n v="256"/>
    <s v="Smart TV"/>
    <s v="35-44"/>
    <s v="Afternoon"/>
    <n v="8.4639498432601883"/>
  </r>
  <r>
    <n v="6469"/>
    <s v="Charles"/>
    <x v="152"/>
    <x v="2"/>
    <n v="11.99"/>
    <s v="Standard"/>
    <n v="125"/>
    <s v="Documentary"/>
    <n v="3"/>
    <n v="6"/>
    <b v="1"/>
    <n v="853"/>
    <n v="16"/>
    <s v="Australia"/>
    <s v="PayPal"/>
    <s v="German"/>
    <n v="65"/>
    <n v="1.9230769230769231"/>
    <n v="4.8"/>
    <b v="1"/>
    <x v="0"/>
    <n v="448"/>
    <s v="Laptop"/>
    <s v="18-24"/>
    <s v="Late Night"/>
    <n v="52"/>
  </r>
  <r>
    <n v="1413"/>
    <s v="Charles"/>
    <x v="153"/>
    <x v="3"/>
    <n v="11.99"/>
    <s v="Standard"/>
    <n v="408"/>
    <s v="Sci-Fi"/>
    <n v="3"/>
    <n v="5"/>
    <b v="1"/>
    <n v="418"/>
    <n v="198"/>
    <s v="USA"/>
    <s v="PayPal"/>
    <s v="Spanish"/>
    <n v="0"/>
    <e v="#DIV/0!"/>
    <n v="3"/>
    <b v="0"/>
    <x v="0"/>
    <n v="1428"/>
    <s v="Smartphone"/>
    <s v="18-24"/>
    <s v="Afternoon"/>
    <n v="0"/>
  </r>
  <r>
    <n v="4865"/>
    <s v="Charles"/>
    <x v="154"/>
    <x v="27"/>
    <n v="7.99"/>
    <s v="Basic"/>
    <n v="439"/>
    <s v="Sci-Fi"/>
    <n v="1"/>
    <n v="5"/>
    <b v="1"/>
    <n v="434"/>
    <n v="104"/>
    <s v="France"/>
    <s v="PayPal"/>
    <s v="Hindi"/>
    <n v="36"/>
    <n v="12.194444444444445"/>
    <n v="4.5"/>
    <b v="1"/>
    <x v="0"/>
    <n v="4883"/>
    <s v="Smartphone"/>
    <s v="55+"/>
    <s v="Morning"/>
    <n v="8.2004555808656043"/>
  </r>
  <r>
    <n v="4767"/>
    <s v="Charles"/>
    <x v="40"/>
    <x v="2"/>
    <n v="15.99"/>
    <s v="Premium"/>
    <n v="366"/>
    <s v="Documentary"/>
    <n v="1"/>
    <n v="3"/>
    <b v="1"/>
    <n v="349"/>
    <n v="50"/>
    <s v="Australia"/>
    <s v="Cryptocurrency"/>
    <s v="French"/>
    <n v="21"/>
    <n v="17.428571428571427"/>
    <n v="5"/>
    <b v="1"/>
    <x v="0"/>
    <n v="4513"/>
    <s v="Smartphone"/>
    <s v="25-34"/>
    <s v="Late Night"/>
    <n v="5.7377049180327866"/>
  </r>
  <r>
    <n v="2664"/>
    <s v="Charles"/>
    <x v="155"/>
    <x v="18"/>
    <n v="7.99"/>
    <s v="Basic"/>
    <n v="123"/>
    <s v="Comedy"/>
    <n v="2"/>
    <n v="3"/>
    <b v="1"/>
    <n v="826"/>
    <n v="79"/>
    <s v="Germany"/>
    <s v="Credit Card"/>
    <s v="German"/>
    <n v="34"/>
    <n v="3.6176470588235294"/>
    <n v="3.5"/>
    <b v="0"/>
    <x v="0"/>
    <n v="402"/>
    <s v="Desktop"/>
    <s v="18-24"/>
    <s v="Evening"/>
    <n v="27.64227642276423"/>
  </r>
  <r>
    <n v="4745"/>
    <s v="Charles"/>
    <x v="156"/>
    <x v="3"/>
    <n v="7.99"/>
    <s v="Basic"/>
    <n v="273"/>
    <s v="Drama"/>
    <n v="5"/>
    <n v="1"/>
    <b v="1"/>
    <n v="830"/>
    <n v="178"/>
    <s v="USA"/>
    <s v="Cryptocurrency"/>
    <s v="French"/>
    <n v="37"/>
    <n v="7.3783783783783781"/>
    <n v="3.7"/>
    <b v="1"/>
    <x v="0"/>
    <n v="772"/>
    <s v="Smartphone"/>
    <s v="55+"/>
    <s v="Evening"/>
    <n v="13.553113553113553"/>
  </r>
  <r>
    <n v="3898"/>
    <s v="Charles"/>
    <x v="157"/>
    <x v="27"/>
    <n v="11.99"/>
    <s v="Standard"/>
    <n v="365"/>
    <s v="Comedy"/>
    <n v="5"/>
    <n v="5"/>
    <b v="1"/>
    <n v="779"/>
    <n v="113"/>
    <s v="UK"/>
    <s v="PayPal"/>
    <s v="German"/>
    <n v="65"/>
    <n v="5.615384615384615"/>
    <n v="4.2"/>
    <b v="0"/>
    <x v="0"/>
    <n v="2238"/>
    <s v="Smartphone"/>
    <s v="55+"/>
    <s v="Afternoon"/>
    <n v="17.80821917808219"/>
  </r>
  <r>
    <n v="2847"/>
    <s v="Charles"/>
    <x v="158"/>
    <x v="18"/>
    <n v="15.99"/>
    <s v="Premium"/>
    <n v="222"/>
    <s v="Documentary"/>
    <n v="1"/>
    <n v="3"/>
    <b v="0"/>
    <n v="785"/>
    <n v="147"/>
    <s v="France"/>
    <s v="Credit Card"/>
    <s v="Mandarin"/>
    <n v="21"/>
    <n v="10.571428571428571"/>
    <n v="4.8"/>
    <b v="1"/>
    <x v="0"/>
    <n v="4291"/>
    <s v="Smart TV"/>
    <s v="45-54"/>
    <s v="Morning"/>
    <n v="9.4594594594594597"/>
  </r>
  <r>
    <n v="5635"/>
    <s v="Chelsea"/>
    <x v="105"/>
    <x v="2"/>
    <n v="7.99"/>
    <s v="Basic"/>
    <n v="12"/>
    <s v="Horror"/>
    <n v="2"/>
    <n v="4"/>
    <b v="0"/>
    <n v="928"/>
    <n v="147"/>
    <s v="Australia"/>
    <s v="Debit Card"/>
    <s v="English"/>
    <n v="92"/>
    <n v="0.13043478260869565"/>
    <n v="4.7"/>
    <b v="0"/>
    <x v="0"/>
    <n v="3452"/>
    <s v="Tablet"/>
    <s v="25-34"/>
    <s v="Late Night"/>
    <n v="766.66666666666674"/>
  </r>
  <r>
    <n v="5994"/>
    <s v="Chelsea"/>
    <x v="159"/>
    <x v="9"/>
    <n v="7.99"/>
    <s v="Basic"/>
    <n v="225"/>
    <s v="Drama"/>
    <n v="5"/>
    <n v="5"/>
    <b v="0"/>
    <n v="274"/>
    <n v="83"/>
    <s v="UK"/>
    <s v="Credit Card"/>
    <s v="German"/>
    <n v="45"/>
    <n v="5"/>
    <n v="3.9"/>
    <b v="0"/>
    <x v="0"/>
    <n v="808"/>
    <s v="Smartphone"/>
    <s v="35-44"/>
    <s v="Afternoon"/>
    <n v="20"/>
  </r>
  <r>
    <n v="7093"/>
    <s v="Cheryl"/>
    <x v="160"/>
    <x v="7"/>
    <n v="7.99"/>
    <s v="Basic"/>
    <n v="69"/>
    <s v="Documentary"/>
    <n v="2"/>
    <n v="5"/>
    <b v="0"/>
    <n v="222"/>
    <n v="13"/>
    <s v="France"/>
    <s v="PayPal"/>
    <s v="German"/>
    <n v="0"/>
    <e v="#DIV/0!"/>
    <n v="4.7"/>
    <b v="1"/>
    <x v="0"/>
    <n v="1051"/>
    <s v="Desktop"/>
    <s v="18-24"/>
    <s v="Afternoon"/>
    <n v="0"/>
  </r>
  <r>
    <n v="8833"/>
    <s v="Cheryl"/>
    <x v="60"/>
    <x v="7"/>
    <n v="7.99"/>
    <s v="Basic"/>
    <n v="289"/>
    <s v="Drama"/>
    <n v="5"/>
    <n v="2"/>
    <b v="0"/>
    <n v="216"/>
    <n v="162"/>
    <s v="France"/>
    <s v="PayPal"/>
    <s v="Hindi"/>
    <n v="99"/>
    <n v="2.9191919191919191"/>
    <n v="3.7"/>
    <b v="1"/>
    <x v="0"/>
    <n v="3711"/>
    <s v="Smart TV"/>
    <s v="55+"/>
    <s v="Late Night"/>
    <n v="34.256055363321799"/>
  </r>
  <r>
    <n v="6285"/>
    <s v="Chloe"/>
    <x v="161"/>
    <x v="3"/>
    <n v="11.99"/>
    <s v="Standard"/>
    <n v="238"/>
    <s v="Documentary"/>
    <n v="3"/>
    <n v="6"/>
    <b v="1"/>
    <n v="831"/>
    <n v="101"/>
    <s v="USA"/>
    <s v="PayPal"/>
    <s v="German"/>
    <n v="94"/>
    <n v="2.5319148936170213"/>
    <n v="4.4000000000000004"/>
    <b v="1"/>
    <x v="0"/>
    <n v="48"/>
    <s v="Smart TV"/>
    <s v="35-44"/>
    <s v="Evening"/>
    <n v="39.495798319327733"/>
  </r>
  <r>
    <n v="6963"/>
    <s v="Chris"/>
    <x v="162"/>
    <x v="14"/>
    <n v="15.99"/>
    <s v="Premium"/>
    <n v="172"/>
    <s v="Comedy"/>
    <n v="2"/>
    <n v="6"/>
    <b v="0"/>
    <n v="841"/>
    <n v="83"/>
    <s v="UK"/>
    <s v="PayPal"/>
    <s v="French"/>
    <n v="44"/>
    <n v="3.9090909090909092"/>
    <n v="5"/>
    <b v="1"/>
    <x v="0"/>
    <n v="2933"/>
    <s v="Tablet"/>
    <s v="25-34"/>
    <s v="Evening"/>
    <n v="25.581395348837212"/>
  </r>
  <r>
    <n v="7644"/>
    <s v="Christian"/>
    <x v="45"/>
    <x v="6"/>
    <n v="15.99"/>
    <s v="Premium"/>
    <n v="456"/>
    <s v="Action"/>
    <n v="2"/>
    <n v="3"/>
    <b v="1"/>
    <n v="240"/>
    <n v="83"/>
    <s v="Canada"/>
    <s v="Credit Card"/>
    <s v="Hindi"/>
    <n v="76"/>
    <n v="6"/>
    <n v="4"/>
    <b v="0"/>
    <x v="0"/>
    <n v="4260"/>
    <s v="Smart TV"/>
    <s v="18-24"/>
    <s v="Late Night"/>
    <n v="16.666666666666664"/>
  </r>
  <r>
    <n v="3951"/>
    <s v="Christina"/>
    <x v="163"/>
    <x v="23"/>
    <n v="11.99"/>
    <s v="Standard"/>
    <n v="293"/>
    <s v="Sci-Fi"/>
    <n v="3"/>
    <n v="6"/>
    <b v="1"/>
    <n v="158"/>
    <n v="119"/>
    <s v="India"/>
    <s v="Credit Card"/>
    <s v="Spanish"/>
    <n v="60"/>
    <n v="4.8833333333333337"/>
    <n v="3.7"/>
    <b v="0"/>
    <x v="0"/>
    <n v="1882"/>
    <s v="Tablet"/>
    <s v="45-54"/>
    <s v="Late Night"/>
    <n v="20.477815699658702"/>
  </r>
  <r>
    <n v="7207"/>
    <s v="Christina"/>
    <x v="164"/>
    <x v="11"/>
    <n v="7.99"/>
    <s v="Basic"/>
    <n v="336"/>
    <s v="Sci-Fi"/>
    <n v="1"/>
    <n v="2"/>
    <b v="0"/>
    <n v="235"/>
    <n v="25"/>
    <s v="Australia"/>
    <s v="Credit Card"/>
    <s v="French"/>
    <n v="31"/>
    <n v="10.838709677419354"/>
    <n v="3.9"/>
    <b v="0"/>
    <x v="0"/>
    <n v="4905"/>
    <s v="Laptop"/>
    <s v="35-44"/>
    <s v="Late Night"/>
    <n v="9.2261904761904763"/>
  </r>
  <r>
    <n v="4702"/>
    <s v="Christina"/>
    <x v="165"/>
    <x v="7"/>
    <n v="7.99"/>
    <s v="Basic"/>
    <n v="106"/>
    <s v="Horror"/>
    <n v="4"/>
    <n v="6"/>
    <b v="1"/>
    <n v="858"/>
    <n v="12"/>
    <s v="Australia"/>
    <s v="Debit Card"/>
    <s v="Mandarin"/>
    <n v="25"/>
    <n v="4.24"/>
    <n v="3.4"/>
    <b v="1"/>
    <x v="0"/>
    <n v="1674"/>
    <s v="Desktop"/>
    <s v="45-54"/>
    <s v="Afternoon"/>
    <n v="23.584905660377359"/>
  </r>
  <r>
    <n v="4019"/>
    <s v="Christine"/>
    <x v="166"/>
    <x v="23"/>
    <n v="15.99"/>
    <s v="Premium"/>
    <n v="349"/>
    <s v="Documentary"/>
    <n v="1"/>
    <n v="6"/>
    <b v="1"/>
    <n v="334"/>
    <n v="76"/>
    <s v="Canada"/>
    <s v="Credit Card"/>
    <s v="Mandarin"/>
    <n v="32"/>
    <n v="10.90625"/>
    <n v="3.3"/>
    <b v="0"/>
    <x v="0"/>
    <n v="1911"/>
    <s v="Smart TV"/>
    <s v="55+"/>
    <s v="Afternoon"/>
    <n v="9.1690544412607444"/>
  </r>
  <r>
    <n v="1801"/>
    <s v="Christine"/>
    <x v="167"/>
    <x v="22"/>
    <n v="11.99"/>
    <s v="Standard"/>
    <n v="419"/>
    <s v="Horror"/>
    <n v="4"/>
    <n v="5"/>
    <b v="0"/>
    <n v="386"/>
    <n v="122"/>
    <s v="Germany"/>
    <s v="Credit Card"/>
    <s v="German"/>
    <n v="9"/>
    <n v="46.555555555555557"/>
    <n v="4.5999999999999996"/>
    <b v="0"/>
    <x v="0"/>
    <n v="4650"/>
    <s v="Desktop"/>
    <s v="45-54"/>
    <s v="Late Night"/>
    <n v="2.1479713603818613"/>
  </r>
  <r>
    <n v="9298"/>
    <s v="Christine"/>
    <x v="168"/>
    <x v="9"/>
    <n v="11.99"/>
    <s v="Standard"/>
    <n v="276"/>
    <s v="Comedy"/>
    <n v="5"/>
    <n v="4"/>
    <b v="0"/>
    <n v="389"/>
    <n v="177"/>
    <s v="France"/>
    <s v="PayPal"/>
    <s v="English"/>
    <n v="19"/>
    <n v="14.526315789473685"/>
    <n v="4.3"/>
    <b v="0"/>
    <x v="0"/>
    <n v="1099"/>
    <s v="Tablet"/>
    <s v="55+"/>
    <s v="Evening"/>
    <n v="6.8840579710144931"/>
  </r>
  <r>
    <n v="2697"/>
    <s v="Christine"/>
    <x v="169"/>
    <x v="1"/>
    <n v="15.99"/>
    <s v="Premium"/>
    <n v="423"/>
    <s v="Drama"/>
    <n v="4"/>
    <n v="3"/>
    <b v="0"/>
    <n v="648"/>
    <n v="46"/>
    <s v="USA"/>
    <s v="Debit Card"/>
    <s v="Spanish"/>
    <n v="0"/>
    <e v="#DIV/0!"/>
    <n v="4.5"/>
    <b v="0"/>
    <x v="0"/>
    <n v="3859"/>
    <s v="Smartphone"/>
    <s v="55+"/>
    <s v="Late Night"/>
    <n v="0"/>
  </r>
  <r>
    <n v="8777"/>
    <s v="Christopher"/>
    <x v="109"/>
    <x v="18"/>
    <n v="11.99"/>
    <s v="Standard"/>
    <n v="395"/>
    <s v="Sci-Fi"/>
    <n v="4"/>
    <n v="4"/>
    <b v="0"/>
    <n v="190"/>
    <n v="105"/>
    <s v="France"/>
    <s v="Credit Card"/>
    <s v="German"/>
    <n v="67"/>
    <n v="5.8955223880597014"/>
    <n v="4.0999999999999996"/>
    <b v="0"/>
    <x v="0"/>
    <n v="1040"/>
    <s v="Smartphone"/>
    <s v="45-54"/>
    <s v="Evening"/>
    <n v="16.962025316455694"/>
  </r>
  <r>
    <n v="4477"/>
    <s v="Christopher"/>
    <x v="170"/>
    <x v="28"/>
    <n v="7.99"/>
    <s v="Basic"/>
    <n v="85"/>
    <s v="Drama"/>
    <n v="5"/>
    <n v="1"/>
    <b v="0"/>
    <n v="429"/>
    <n v="52"/>
    <s v="UK"/>
    <s v="PayPal"/>
    <s v="German"/>
    <n v="16"/>
    <n v="5.3125"/>
    <n v="3.8"/>
    <b v="0"/>
    <x v="0"/>
    <n v="4971"/>
    <s v="Smartphone"/>
    <s v="45-54"/>
    <s v="Evening"/>
    <n v="18.823529411764707"/>
  </r>
  <r>
    <n v="4243"/>
    <s v="Christopher"/>
    <x v="171"/>
    <x v="14"/>
    <n v="15.99"/>
    <s v="Premium"/>
    <n v="91"/>
    <s v="Action"/>
    <n v="2"/>
    <n v="1"/>
    <b v="1"/>
    <n v="561"/>
    <n v="153"/>
    <s v="Canada"/>
    <s v="Cryptocurrency"/>
    <s v="English"/>
    <n v="7"/>
    <n v="13"/>
    <n v="4.0999999999999996"/>
    <b v="0"/>
    <x v="0"/>
    <n v="450"/>
    <s v="Tablet"/>
    <s v="55+"/>
    <s v="Morning"/>
    <n v="7.6923076923076925"/>
  </r>
  <r>
    <n v="2396"/>
    <s v="Christopher"/>
    <x v="172"/>
    <x v="26"/>
    <n v="11.99"/>
    <s v="Standard"/>
    <n v="283"/>
    <s v="Action"/>
    <n v="3"/>
    <n v="5"/>
    <b v="0"/>
    <n v="466"/>
    <n v="139"/>
    <s v="UK"/>
    <s v="PayPal"/>
    <s v="Hindi"/>
    <n v="62"/>
    <n v="4.564516129032258"/>
    <n v="4"/>
    <b v="1"/>
    <x v="0"/>
    <n v="681"/>
    <s v="Laptop"/>
    <s v="35-44"/>
    <s v="Evening"/>
    <n v="21.908127208480565"/>
  </r>
  <r>
    <n v="5666"/>
    <s v="Christopher"/>
    <x v="173"/>
    <x v="15"/>
    <n v="7.99"/>
    <s v="Basic"/>
    <n v="109"/>
    <s v="Drama"/>
    <n v="4"/>
    <n v="4"/>
    <b v="1"/>
    <n v="899"/>
    <n v="11"/>
    <s v="UK"/>
    <s v="Credit Card"/>
    <s v="German"/>
    <n v="63"/>
    <n v="1.7301587301587302"/>
    <n v="4.3"/>
    <b v="0"/>
    <x v="0"/>
    <n v="1185"/>
    <s v="Laptop"/>
    <s v="18-24"/>
    <s v="Late Night"/>
    <n v="57.798165137614674"/>
  </r>
  <r>
    <n v="4875"/>
    <s v="Christopher"/>
    <x v="174"/>
    <x v="28"/>
    <n v="7.99"/>
    <s v="Basic"/>
    <n v="469"/>
    <s v="Comedy"/>
    <n v="2"/>
    <n v="1"/>
    <b v="0"/>
    <n v="160"/>
    <n v="79"/>
    <s v="Germany"/>
    <s v="Debit Card"/>
    <s v="French"/>
    <n v="57"/>
    <n v="8.2280701754385959"/>
    <n v="4.5"/>
    <b v="1"/>
    <x v="0"/>
    <n v="314"/>
    <s v="Smartphone"/>
    <s v="25-34"/>
    <s v="Late Night"/>
    <n v="12.153518123667377"/>
  </r>
  <r>
    <n v="4239"/>
    <s v="Christopher"/>
    <x v="175"/>
    <x v="28"/>
    <n v="7.99"/>
    <s v="Basic"/>
    <n v="470"/>
    <s v="Comedy"/>
    <n v="2"/>
    <n v="3"/>
    <b v="0"/>
    <n v="89"/>
    <n v="135"/>
    <s v="India"/>
    <s v="Debit Card"/>
    <s v="Mandarin"/>
    <n v="45"/>
    <n v="10.444444444444445"/>
    <n v="4.5"/>
    <b v="0"/>
    <x v="0"/>
    <n v="4236"/>
    <s v="Smartphone"/>
    <s v="18-24"/>
    <s v="Morning"/>
    <n v="9.5744680851063837"/>
  </r>
  <r>
    <n v="6474"/>
    <s v="Christopher"/>
    <x v="176"/>
    <x v="17"/>
    <n v="15.99"/>
    <s v="Premium"/>
    <n v="459"/>
    <s v="Documentary"/>
    <n v="5"/>
    <n v="5"/>
    <b v="1"/>
    <n v="961"/>
    <n v="173"/>
    <s v="UK"/>
    <s v="PayPal"/>
    <s v="German"/>
    <n v="92"/>
    <n v="4.9891304347826084"/>
    <n v="3.7"/>
    <b v="0"/>
    <x v="0"/>
    <n v="2925"/>
    <s v="Desktop"/>
    <s v="55+"/>
    <s v="Late Night"/>
    <n v="20.043572984749456"/>
  </r>
  <r>
    <n v="2536"/>
    <s v="Christopher"/>
    <x v="101"/>
    <x v="10"/>
    <n v="15.99"/>
    <s v="Premium"/>
    <n v="212"/>
    <s v="Horror"/>
    <n v="2"/>
    <n v="4"/>
    <b v="0"/>
    <n v="608"/>
    <n v="96"/>
    <s v="France"/>
    <s v="Cryptocurrency"/>
    <s v="Mandarin"/>
    <n v="76"/>
    <n v="2.7894736842105261"/>
    <n v="4"/>
    <b v="0"/>
    <x v="0"/>
    <n v="296"/>
    <s v="Smart TV"/>
    <s v="55+"/>
    <s v="Afternoon"/>
    <n v="35.849056603773583"/>
  </r>
  <r>
    <n v="1272"/>
    <s v="Christopher"/>
    <x v="8"/>
    <x v="15"/>
    <n v="15.99"/>
    <s v="Premium"/>
    <n v="163"/>
    <s v="Comedy"/>
    <n v="5"/>
    <n v="1"/>
    <b v="0"/>
    <n v="683"/>
    <n v="108"/>
    <s v="UK"/>
    <s v="Cryptocurrency"/>
    <s v="Mandarin"/>
    <n v="10"/>
    <n v="16.3"/>
    <n v="4.2"/>
    <b v="0"/>
    <x v="0"/>
    <n v="809"/>
    <s v="Smartphone"/>
    <s v="55+"/>
    <s v="Evening"/>
    <n v="6.1349693251533743"/>
  </r>
  <r>
    <n v="5126"/>
    <s v="Christopher"/>
    <x v="177"/>
    <x v="20"/>
    <n v="7.99"/>
    <s v="Basic"/>
    <n v="259"/>
    <s v="Drama"/>
    <n v="1"/>
    <n v="1"/>
    <b v="1"/>
    <n v="327"/>
    <n v="76"/>
    <s v="UK"/>
    <s v="PayPal"/>
    <s v="French"/>
    <n v="9"/>
    <n v="28.777777777777779"/>
    <n v="4.3"/>
    <b v="1"/>
    <x v="0"/>
    <n v="428"/>
    <s v="Tablet"/>
    <s v="25-34"/>
    <s v="Afternoon"/>
    <n v="3.4749034749034751"/>
  </r>
  <r>
    <n v="7643"/>
    <s v="Cindy"/>
    <x v="178"/>
    <x v="20"/>
    <n v="15.99"/>
    <s v="Premium"/>
    <n v="426"/>
    <s v="Sci-Fi"/>
    <n v="1"/>
    <n v="6"/>
    <b v="1"/>
    <n v="229"/>
    <n v="120"/>
    <s v="USA"/>
    <s v="PayPal"/>
    <s v="French"/>
    <n v="38"/>
    <n v="11.210526315789474"/>
    <n v="3.3"/>
    <b v="1"/>
    <x v="0"/>
    <n v="1436"/>
    <s v="Smartphone"/>
    <s v="55+"/>
    <s v="Morning"/>
    <n v="8.92018779342723"/>
  </r>
  <r>
    <n v="2363"/>
    <s v="Cindy"/>
    <x v="179"/>
    <x v="25"/>
    <n v="7.99"/>
    <s v="Basic"/>
    <n v="411"/>
    <s v="Documentary"/>
    <n v="3"/>
    <n v="2"/>
    <b v="1"/>
    <n v="412"/>
    <n v="20"/>
    <s v="Australia"/>
    <s v="PayPal"/>
    <s v="Spanish"/>
    <n v="94"/>
    <n v="4.3723404255319149"/>
    <n v="4.7"/>
    <b v="1"/>
    <x v="0"/>
    <n v="4632"/>
    <s v="Smartphone"/>
    <s v="25-34"/>
    <s v="Evening"/>
    <n v="22.871046228710462"/>
  </r>
  <r>
    <n v="6619"/>
    <s v="Cindy"/>
    <x v="180"/>
    <x v="12"/>
    <n v="15.99"/>
    <s v="Premium"/>
    <n v="301"/>
    <s v="Documentary"/>
    <n v="2"/>
    <n v="1"/>
    <b v="1"/>
    <n v="855"/>
    <n v="46"/>
    <s v="India"/>
    <s v="Cryptocurrency"/>
    <s v="Spanish"/>
    <n v="26"/>
    <n v="11.576923076923077"/>
    <n v="4.4000000000000004"/>
    <b v="0"/>
    <x v="0"/>
    <n v="658"/>
    <s v="Smartphone"/>
    <s v="35-44"/>
    <s v="Late Night"/>
    <n v="8.6378737541528228"/>
  </r>
  <r>
    <n v="9439"/>
    <s v="Claire"/>
    <x v="181"/>
    <x v="7"/>
    <n v="11.99"/>
    <s v="Standard"/>
    <n v="360"/>
    <s v="Sci-Fi"/>
    <n v="3"/>
    <n v="4"/>
    <b v="0"/>
    <n v="295"/>
    <n v="55"/>
    <s v="Canada"/>
    <s v="Credit Card"/>
    <s v="Mandarin"/>
    <n v="31"/>
    <n v="11.612903225806452"/>
    <n v="3.7"/>
    <b v="0"/>
    <x v="0"/>
    <n v="1984"/>
    <s v="Tablet"/>
    <s v="25-34"/>
    <s v="Evening"/>
    <n v="8.6111111111111107"/>
  </r>
  <r>
    <n v="5013"/>
    <s v="Claudia"/>
    <x v="182"/>
    <x v="2"/>
    <n v="15.99"/>
    <s v="Premium"/>
    <n v="187"/>
    <s v="Drama"/>
    <n v="1"/>
    <n v="1"/>
    <b v="0"/>
    <n v="316"/>
    <n v="10"/>
    <s v="UK"/>
    <s v="PayPal"/>
    <s v="English"/>
    <n v="8"/>
    <n v="23.375"/>
    <n v="4.7"/>
    <b v="0"/>
    <x v="0"/>
    <n v="4397"/>
    <s v="Smartphone"/>
    <s v="55+"/>
    <s v="Late Night"/>
    <n v="4.2780748663101598"/>
  </r>
  <r>
    <n v="4540"/>
    <s v="Cody"/>
    <x v="183"/>
    <x v="26"/>
    <n v="15.99"/>
    <s v="Premium"/>
    <n v="335"/>
    <s v="Action"/>
    <n v="3"/>
    <n v="6"/>
    <b v="1"/>
    <n v="75"/>
    <n v="177"/>
    <s v="UK"/>
    <s v="PayPal"/>
    <s v="Hindi"/>
    <n v="73"/>
    <n v="4.5890410958904111"/>
    <n v="3.9"/>
    <b v="1"/>
    <x v="0"/>
    <n v="1702"/>
    <s v="Desktop"/>
    <s v="18-24"/>
    <s v="Evening"/>
    <n v="21.791044776119403"/>
  </r>
  <r>
    <n v="6842"/>
    <s v="Cody"/>
    <x v="184"/>
    <x v="16"/>
    <n v="15.99"/>
    <s v="Premium"/>
    <n v="34"/>
    <s v="Drama"/>
    <n v="1"/>
    <n v="4"/>
    <b v="1"/>
    <n v="109"/>
    <n v="174"/>
    <s v="Canada"/>
    <s v="Debit Card"/>
    <s v="Hindi"/>
    <n v="74"/>
    <n v="0.45945945945945948"/>
    <n v="4.4000000000000004"/>
    <b v="1"/>
    <x v="0"/>
    <n v="1656"/>
    <s v="Tablet"/>
    <s v="55+"/>
    <s v="Late Night"/>
    <n v="217.64705882352939"/>
  </r>
  <r>
    <n v="5255"/>
    <s v="Cole"/>
    <x v="185"/>
    <x v="4"/>
    <n v="15.99"/>
    <s v="Premium"/>
    <n v="321"/>
    <s v="Sci-Fi"/>
    <n v="1"/>
    <n v="5"/>
    <b v="0"/>
    <n v="61"/>
    <n v="192"/>
    <s v="UK"/>
    <s v="Debit Card"/>
    <s v="Mandarin"/>
    <n v="47"/>
    <n v="6.8297872340425529"/>
    <n v="4.5999999999999996"/>
    <b v="0"/>
    <x v="0"/>
    <n v="952"/>
    <s v="Desktop"/>
    <s v="25-34"/>
    <s v="Evening"/>
    <n v="14.641744548286603"/>
  </r>
  <r>
    <n v="6638"/>
    <s v="Cory"/>
    <x v="186"/>
    <x v="7"/>
    <n v="11.99"/>
    <s v="Standard"/>
    <n v="302"/>
    <s v="Comedy"/>
    <n v="4"/>
    <n v="2"/>
    <b v="1"/>
    <n v="417"/>
    <n v="143"/>
    <s v="Canada"/>
    <s v="Debit Card"/>
    <s v="Mandarin"/>
    <n v="14"/>
    <n v="21.571428571428573"/>
    <n v="4.7"/>
    <b v="0"/>
    <x v="0"/>
    <n v="3791"/>
    <s v="Smartphone"/>
    <s v="55+"/>
    <s v="Afternoon"/>
    <n v="4.6357615894039732"/>
  </r>
  <r>
    <n v="7551"/>
    <s v="Courtney"/>
    <x v="138"/>
    <x v="4"/>
    <n v="15.99"/>
    <s v="Premium"/>
    <n v="483"/>
    <s v="Drama"/>
    <n v="2"/>
    <n v="4"/>
    <b v="0"/>
    <n v="161"/>
    <n v="110"/>
    <s v="USA"/>
    <s v="Cryptocurrency"/>
    <s v="French"/>
    <n v="71"/>
    <n v="6.802816901408451"/>
    <n v="4.4000000000000004"/>
    <b v="1"/>
    <x v="0"/>
    <n v="3517"/>
    <s v="Smartphone"/>
    <s v="25-34"/>
    <s v="Evening"/>
    <n v="14.699792960662524"/>
  </r>
  <r>
    <n v="9914"/>
    <s v="Courtney"/>
    <x v="187"/>
    <x v="16"/>
    <n v="11.99"/>
    <s v="Standard"/>
    <n v="44"/>
    <s v="Comedy"/>
    <n v="2"/>
    <n v="1"/>
    <b v="1"/>
    <n v="897"/>
    <n v="62"/>
    <s v="Germany"/>
    <s v="PayPal"/>
    <s v="English"/>
    <n v="18"/>
    <n v="2.4444444444444446"/>
    <n v="4.4000000000000004"/>
    <b v="0"/>
    <x v="0"/>
    <n v="1065"/>
    <s v="Smartphone"/>
    <s v="35-44"/>
    <s v="Afternoon"/>
    <n v="40.909090909090914"/>
  </r>
  <r>
    <n v="9026"/>
    <s v="Courtney"/>
    <x v="188"/>
    <x v="5"/>
    <n v="11.99"/>
    <s v="Standard"/>
    <n v="139"/>
    <s v="Comedy"/>
    <n v="1"/>
    <n v="5"/>
    <b v="1"/>
    <n v="12"/>
    <n v="9"/>
    <s v="UK"/>
    <s v="Credit Card"/>
    <s v="Spanish"/>
    <n v="21"/>
    <n v="6.6190476190476186"/>
    <n v="4.8"/>
    <b v="1"/>
    <x v="0"/>
    <n v="2571"/>
    <s v="Tablet"/>
    <s v="35-44"/>
    <s v="Evening"/>
    <n v="15.107913669064748"/>
  </r>
  <r>
    <n v="2291"/>
    <s v="Courtney"/>
    <x v="189"/>
    <x v="25"/>
    <n v="7.99"/>
    <s v="Basic"/>
    <n v="57"/>
    <s v="Action"/>
    <n v="2"/>
    <n v="6"/>
    <b v="1"/>
    <n v="869"/>
    <n v="107"/>
    <s v="Australia"/>
    <s v="Credit Card"/>
    <s v="Spanish"/>
    <n v="67"/>
    <n v="0.85074626865671643"/>
    <n v="4.3"/>
    <b v="0"/>
    <x v="0"/>
    <n v="4792"/>
    <s v="Desktop"/>
    <s v="18-24"/>
    <s v="Afternoon"/>
    <n v="117.54385964912282"/>
  </r>
  <r>
    <n v="1420"/>
    <s v="Courtney"/>
    <x v="190"/>
    <x v="29"/>
    <n v="7.99"/>
    <s v="Basic"/>
    <n v="346"/>
    <s v="Documentary"/>
    <n v="5"/>
    <n v="5"/>
    <b v="1"/>
    <n v="732"/>
    <n v="144"/>
    <s v="France"/>
    <s v="PayPal"/>
    <s v="French"/>
    <n v="73"/>
    <n v="4.7397260273972606"/>
    <n v="4.9000000000000004"/>
    <b v="0"/>
    <x v="0"/>
    <n v="3633"/>
    <s v="Tablet"/>
    <s v="55+"/>
    <s v="Late Night"/>
    <n v="21.098265895953759"/>
  </r>
  <r>
    <n v="2482"/>
    <s v="Courtney"/>
    <x v="191"/>
    <x v="14"/>
    <n v="7.99"/>
    <s v="Basic"/>
    <n v="178"/>
    <s v="Action"/>
    <n v="2"/>
    <n v="2"/>
    <b v="1"/>
    <n v="378"/>
    <n v="117"/>
    <s v="India"/>
    <s v="Credit Card"/>
    <s v="Hindi"/>
    <n v="63"/>
    <n v="2.8253968253968256"/>
    <n v="4.8"/>
    <b v="1"/>
    <x v="0"/>
    <n v="1784"/>
    <s v="Desktop"/>
    <s v="45-54"/>
    <s v="Evening"/>
    <n v="35.393258426966291"/>
  </r>
  <r>
    <n v="8439"/>
    <s v="Craig"/>
    <x v="192"/>
    <x v="13"/>
    <n v="11.99"/>
    <s v="Standard"/>
    <n v="392"/>
    <s v="Horror"/>
    <n v="4"/>
    <n v="1"/>
    <b v="1"/>
    <n v="813"/>
    <n v="2"/>
    <s v="UK"/>
    <s v="Cryptocurrency"/>
    <s v="English"/>
    <n v="57"/>
    <n v="6.8771929824561404"/>
    <n v="3"/>
    <b v="1"/>
    <x v="0"/>
    <n v="1025"/>
    <s v="Desktop"/>
    <s v="18-24"/>
    <s v="Afternoon"/>
    <n v="14.540816326530612"/>
  </r>
  <r>
    <n v="4486"/>
    <s v="Craig"/>
    <x v="193"/>
    <x v="22"/>
    <n v="7.99"/>
    <s v="Basic"/>
    <n v="113"/>
    <s v="Drama"/>
    <n v="1"/>
    <n v="1"/>
    <b v="0"/>
    <n v="177"/>
    <n v="3"/>
    <s v="Australia"/>
    <s v="Cryptocurrency"/>
    <s v="English"/>
    <n v="69"/>
    <n v="1.6376811594202898"/>
    <n v="4.8"/>
    <b v="0"/>
    <x v="0"/>
    <n v="1542"/>
    <s v="Desktop"/>
    <s v="55+"/>
    <s v="Late Night"/>
    <n v="61.06194690265486"/>
  </r>
  <r>
    <n v="4392"/>
    <s v="Craig"/>
    <x v="50"/>
    <x v="29"/>
    <n v="11.99"/>
    <s v="Standard"/>
    <n v="486"/>
    <s v="Sci-Fi"/>
    <n v="2"/>
    <n v="6"/>
    <b v="0"/>
    <n v="887"/>
    <n v="128"/>
    <s v="USA"/>
    <s v="Credit Card"/>
    <s v="German"/>
    <n v="59"/>
    <n v="8.2372881355932197"/>
    <n v="4.4000000000000004"/>
    <b v="0"/>
    <x v="0"/>
    <n v="1238"/>
    <s v="Laptop"/>
    <s v="35-44"/>
    <s v="Morning"/>
    <n v="12.139917695473251"/>
  </r>
  <r>
    <n v="1179"/>
    <s v="Craig"/>
    <x v="60"/>
    <x v="0"/>
    <n v="11.99"/>
    <s v="Standard"/>
    <n v="221"/>
    <s v="Romance"/>
    <n v="4"/>
    <n v="1"/>
    <b v="1"/>
    <n v="603"/>
    <n v="141"/>
    <s v="Germany"/>
    <s v="Cryptocurrency"/>
    <s v="Hindi"/>
    <n v="44"/>
    <n v="5.0227272727272725"/>
    <n v="3.3"/>
    <b v="1"/>
    <x v="0"/>
    <n v="1363"/>
    <s v="Smartphone"/>
    <s v="35-44"/>
    <s v="Afternoon"/>
    <n v="19.909502262443439"/>
  </r>
  <r>
    <n v="6806"/>
    <s v="Crystal"/>
    <x v="114"/>
    <x v="28"/>
    <n v="7.99"/>
    <s v="Basic"/>
    <n v="358"/>
    <s v="Action"/>
    <n v="2"/>
    <n v="3"/>
    <b v="1"/>
    <n v="858"/>
    <n v="65"/>
    <s v="Germany"/>
    <s v="Debit Card"/>
    <s v="Mandarin"/>
    <n v="5"/>
    <n v="71.599999999999994"/>
    <n v="4.5999999999999996"/>
    <b v="1"/>
    <x v="0"/>
    <n v="1572"/>
    <s v="Laptop"/>
    <s v="45-54"/>
    <s v="Afternoon"/>
    <n v="1.3966480446927374"/>
  </r>
  <r>
    <n v="2381"/>
    <s v="Cynthia"/>
    <x v="194"/>
    <x v="6"/>
    <n v="7.99"/>
    <s v="Basic"/>
    <n v="347"/>
    <s v="Horror"/>
    <n v="2"/>
    <n v="5"/>
    <b v="0"/>
    <n v="415"/>
    <n v="194"/>
    <s v="USA"/>
    <s v="Credit Card"/>
    <s v="German"/>
    <n v="76"/>
    <n v="4.5657894736842106"/>
    <n v="4.3"/>
    <b v="1"/>
    <x v="0"/>
    <n v="1856"/>
    <s v="Desktop"/>
    <s v="18-24"/>
    <s v="Afternoon"/>
    <n v="21.902017291066283"/>
  </r>
  <r>
    <n v="8210"/>
    <s v="Cynthia"/>
    <x v="64"/>
    <x v="5"/>
    <n v="15.99"/>
    <s v="Premium"/>
    <n v="243"/>
    <s v="Horror"/>
    <n v="2"/>
    <n v="6"/>
    <b v="1"/>
    <n v="532"/>
    <n v="110"/>
    <s v="Germany"/>
    <s v="PayPal"/>
    <s v="Spanish"/>
    <n v="73"/>
    <n v="3.3287671232876712"/>
    <n v="4.7"/>
    <b v="0"/>
    <x v="0"/>
    <n v="525"/>
    <s v="Smartphone"/>
    <s v="45-54"/>
    <s v="Afternoon"/>
    <n v="30.041152263374489"/>
  </r>
  <r>
    <n v="3847"/>
    <s v="Cynthia"/>
    <x v="195"/>
    <x v="28"/>
    <n v="11.99"/>
    <s v="Standard"/>
    <n v="62"/>
    <s v="Action"/>
    <n v="3"/>
    <n v="1"/>
    <b v="1"/>
    <n v="879"/>
    <n v="128"/>
    <s v="India"/>
    <s v="PayPal"/>
    <s v="Mandarin"/>
    <n v="56"/>
    <n v="1.1071428571428572"/>
    <n v="3.4"/>
    <b v="0"/>
    <x v="0"/>
    <n v="2886"/>
    <s v="Laptop"/>
    <s v="25-34"/>
    <s v="Late Night"/>
    <n v="90.322580645161281"/>
  </r>
  <r>
    <n v="6719"/>
    <s v="Cynthia"/>
    <x v="196"/>
    <x v="26"/>
    <n v="15.99"/>
    <s v="Premium"/>
    <n v="299"/>
    <s v="Horror"/>
    <n v="5"/>
    <n v="2"/>
    <b v="0"/>
    <n v="803"/>
    <n v="197"/>
    <s v="Australia"/>
    <s v="Cryptocurrency"/>
    <s v="French"/>
    <n v="58"/>
    <n v="5.1551724137931032"/>
    <n v="4.8"/>
    <b v="0"/>
    <x v="0"/>
    <n v="2812"/>
    <s v="Desktop"/>
    <s v="25-34"/>
    <s v="Evening"/>
    <n v="19.397993311036789"/>
  </r>
  <r>
    <n v="6929"/>
    <s v="Cynthia"/>
    <x v="197"/>
    <x v="29"/>
    <n v="11.99"/>
    <s v="Standard"/>
    <n v="302"/>
    <s v="Action"/>
    <n v="5"/>
    <n v="5"/>
    <b v="1"/>
    <n v="42"/>
    <n v="196"/>
    <s v="India"/>
    <s v="Credit Card"/>
    <s v="Hindi"/>
    <n v="74"/>
    <n v="4.0810810810810807"/>
    <n v="4.5999999999999996"/>
    <b v="0"/>
    <x v="0"/>
    <n v="3616"/>
    <s v="Desktop"/>
    <s v="18-24"/>
    <s v="Evening"/>
    <n v="24.503311258278146"/>
  </r>
  <r>
    <n v="3214"/>
    <s v="Cynthia"/>
    <x v="198"/>
    <x v="21"/>
    <n v="15.99"/>
    <s v="Premium"/>
    <n v="409"/>
    <s v="Action"/>
    <n v="1"/>
    <n v="2"/>
    <b v="1"/>
    <n v="131"/>
    <n v="85"/>
    <s v="Germany"/>
    <s v="Cryptocurrency"/>
    <s v="French"/>
    <n v="95"/>
    <n v="4.3052631578947365"/>
    <n v="4.3"/>
    <b v="1"/>
    <x v="0"/>
    <n v="4835"/>
    <s v="Laptop"/>
    <s v="18-24"/>
    <s v="Afternoon"/>
    <n v="23.227383863080682"/>
  </r>
  <r>
    <n v="4613"/>
    <s v="Cynthia"/>
    <x v="68"/>
    <x v="9"/>
    <n v="15.99"/>
    <s v="Premium"/>
    <n v="492"/>
    <s v="Action"/>
    <n v="1"/>
    <n v="2"/>
    <b v="0"/>
    <n v="237"/>
    <n v="55"/>
    <s v="Australia"/>
    <s v="Cryptocurrency"/>
    <s v="Mandarin"/>
    <n v="15"/>
    <n v="32.799999999999997"/>
    <n v="4.9000000000000004"/>
    <b v="1"/>
    <x v="0"/>
    <n v="3843"/>
    <s v="Smartphone"/>
    <s v="35-44"/>
    <s v="Evening"/>
    <n v="3.0487804878048781"/>
  </r>
  <r>
    <n v="8878"/>
    <s v="Dale"/>
    <x v="199"/>
    <x v="13"/>
    <n v="7.99"/>
    <s v="Basic"/>
    <n v="337"/>
    <s v="Comedy"/>
    <n v="5"/>
    <n v="1"/>
    <b v="1"/>
    <n v="429"/>
    <n v="190"/>
    <s v="Canada"/>
    <s v="Credit Card"/>
    <s v="Mandarin"/>
    <n v="88"/>
    <n v="3.8295454545454546"/>
    <n v="4.8"/>
    <b v="0"/>
    <x v="0"/>
    <n v="4884"/>
    <s v="Smartphone"/>
    <s v="35-44"/>
    <s v="Afternoon"/>
    <n v="26.112759643916917"/>
  </r>
  <r>
    <n v="9259"/>
    <s v="Dale"/>
    <x v="200"/>
    <x v="19"/>
    <n v="11.99"/>
    <s v="Standard"/>
    <n v="219"/>
    <s v="Horror"/>
    <n v="4"/>
    <n v="1"/>
    <b v="1"/>
    <n v="318"/>
    <n v="37"/>
    <s v="France"/>
    <s v="Cryptocurrency"/>
    <s v="Spanish"/>
    <n v="69"/>
    <n v="3.1739130434782608"/>
    <n v="3.9"/>
    <b v="1"/>
    <x v="0"/>
    <n v="1457"/>
    <s v="Laptop"/>
    <s v="45-54"/>
    <s v="Late Night"/>
    <n v="31.506849315068493"/>
  </r>
  <r>
    <n v="4714"/>
    <s v="Dana"/>
    <x v="201"/>
    <x v="15"/>
    <n v="11.99"/>
    <s v="Standard"/>
    <n v="248"/>
    <s v="Sci-Fi"/>
    <n v="5"/>
    <n v="6"/>
    <b v="0"/>
    <n v="996"/>
    <n v="24"/>
    <s v="Australia"/>
    <s v="Debit Card"/>
    <s v="German"/>
    <n v="53"/>
    <n v="4.6792452830188678"/>
    <n v="3.3"/>
    <b v="1"/>
    <x v="0"/>
    <n v="62"/>
    <s v="Desktop"/>
    <s v="25-34"/>
    <s v="Evening"/>
    <n v="21.370967741935484"/>
  </r>
  <r>
    <n v="5256"/>
    <s v="Daniel"/>
    <x v="175"/>
    <x v="4"/>
    <n v="15.99"/>
    <s v="Premium"/>
    <n v="368"/>
    <s v="Sci-Fi"/>
    <n v="4"/>
    <n v="4"/>
    <b v="1"/>
    <n v="968"/>
    <n v="24"/>
    <s v="Australia"/>
    <s v="Debit Card"/>
    <s v="Mandarin"/>
    <n v="30"/>
    <n v="12.266666666666667"/>
    <n v="3"/>
    <b v="1"/>
    <x v="0"/>
    <n v="119"/>
    <s v="Tablet"/>
    <s v="55+"/>
    <s v="Late Night"/>
    <n v="8.1521739130434785"/>
  </r>
  <r>
    <n v="1257"/>
    <s v="Daniel"/>
    <x v="202"/>
    <x v="16"/>
    <n v="7.99"/>
    <s v="Basic"/>
    <n v="245"/>
    <s v="Action"/>
    <n v="3"/>
    <n v="4"/>
    <b v="0"/>
    <n v="831"/>
    <n v="15"/>
    <s v="Canada"/>
    <s v="PayPal"/>
    <s v="German"/>
    <n v="64"/>
    <n v="3.828125"/>
    <n v="4.9000000000000004"/>
    <b v="0"/>
    <x v="0"/>
    <n v="212"/>
    <s v="Tablet"/>
    <s v="45-54"/>
    <s v="Afternoon"/>
    <n v="26.122448979591837"/>
  </r>
  <r>
    <n v="9256"/>
    <s v="Daniel"/>
    <x v="30"/>
    <x v="5"/>
    <n v="7.99"/>
    <s v="Basic"/>
    <n v="331"/>
    <s v="Romance"/>
    <n v="5"/>
    <n v="1"/>
    <b v="0"/>
    <n v="85"/>
    <n v="117"/>
    <s v="France"/>
    <s v="Credit Card"/>
    <s v="French"/>
    <n v="21"/>
    <n v="15.761904761904763"/>
    <n v="4.8"/>
    <b v="1"/>
    <x v="0"/>
    <n v="1454"/>
    <s v="Smart TV"/>
    <s v="25-34"/>
    <s v="Afternoon"/>
    <n v="6.3444108761329305"/>
  </r>
  <r>
    <n v="8645"/>
    <s v="Daniel"/>
    <x v="132"/>
    <x v="14"/>
    <n v="11.99"/>
    <s v="Standard"/>
    <n v="289"/>
    <s v="Sci-Fi"/>
    <n v="4"/>
    <n v="3"/>
    <b v="1"/>
    <n v="999"/>
    <n v="22"/>
    <s v="USA"/>
    <s v="PayPal"/>
    <s v="Mandarin"/>
    <n v="50"/>
    <n v="5.78"/>
    <n v="4.3"/>
    <b v="1"/>
    <x v="0"/>
    <n v="4170"/>
    <s v="Smart TV"/>
    <s v="55+"/>
    <s v="Late Night"/>
    <n v="17.301038062283737"/>
  </r>
  <r>
    <n v="8242"/>
    <s v="Daniel"/>
    <x v="203"/>
    <x v="9"/>
    <n v="11.99"/>
    <s v="Standard"/>
    <n v="204"/>
    <s v="Romance"/>
    <n v="4"/>
    <n v="4"/>
    <b v="1"/>
    <n v="706"/>
    <n v="153"/>
    <s v="Canada"/>
    <s v="PayPal"/>
    <s v="Hindi"/>
    <n v="94"/>
    <n v="2.1702127659574466"/>
    <n v="3.7"/>
    <b v="1"/>
    <x v="0"/>
    <n v="4569"/>
    <s v="Smartphone"/>
    <s v="55+"/>
    <s v="Late Night"/>
    <n v="46.078431372549019"/>
  </r>
  <r>
    <n v="3984"/>
    <s v="Daniel"/>
    <x v="204"/>
    <x v="25"/>
    <n v="15.99"/>
    <s v="Premium"/>
    <n v="146"/>
    <s v="Comedy"/>
    <n v="4"/>
    <n v="6"/>
    <b v="0"/>
    <n v="646"/>
    <n v="139"/>
    <s v="Germany"/>
    <s v="PayPal"/>
    <s v="German"/>
    <n v="27"/>
    <n v="5.4074074074074074"/>
    <n v="3.7"/>
    <b v="1"/>
    <x v="0"/>
    <n v="4400"/>
    <s v="Tablet"/>
    <s v="18-24"/>
    <s v="Late Night"/>
    <n v="18.493150684931507"/>
  </r>
  <r>
    <n v="9239"/>
    <s v="Daniel"/>
    <x v="205"/>
    <x v="13"/>
    <n v="15.99"/>
    <s v="Premium"/>
    <n v="274"/>
    <s v="Drama"/>
    <n v="5"/>
    <n v="6"/>
    <b v="0"/>
    <n v="732"/>
    <n v="105"/>
    <s v="UK"/>
    <s v="PayPal"/>
    <s v="Hindi"/>
    <n v="36"/>
    <n v="7.6111111111111107"/>
    <n v="4.0999999999999996"/>
    <b v="1"/>
    <x v="0"/>
    <n v="4194"/>
    <s v="Smart TV"/>
    <s v="45-54"/>
    <s v="Evening"/>
    <n v="13.138686131386862"/>
  </r>
  <r>
    <n v="6391"/>
    <s v="Daniel"/>
    <x v="206"/>
    <x v="2"/>
    <n v="15.99"/>
    <s v="Premium"/>
    <n v="389"/>
    <s v="Drama"/>
    <n v="2"/>
    <n v="2"/>
    <b v="0"/>
    <n v="120"/>
    <n v="191"/>
    <s v="UK"/>
    <s v="Debit Card"/>
    <s v="English"/>
    <n v="75"/>
    <n v="5.1866666666666665"/>
    <n v="3.8"/>
    <b v="1"/>
    <x v="0"/>
    <n v="237"/>
    <s v="Desktop"/>
    <s v="18-24"/>
    <s v="Morning"/>
    <n v="19.280205655526991"/>
  </r>
  <r>
    <n v="8753"/>
    <s v="Daniel"/>
    <x v="207"/>
    <x v="3"/>
    <n v="11.99"/>
    <s v="Standard"/>
    <n v="247"/>
    <s v="Action"/>
    <n v="2"/>
    <n v="3"/>
    <b v="0"/>
    <n v="696"/>
    <n v="28"/>
    <s v="Germany"/>
    <s v="Debit Card"/>
    <s v="French"/>
    <n v="79"/>
    <n v="3.1265822784810124"/>
    <n v="4.8"/>
    <b v="0"/>
    <x v="0"/>
    <n v="1500"/>
    <s v="Smartphone"/>
    <s v="55+"/>
    <s v="Late Night"/>
    <n v="31.983805668016196"/>
  </r>
  <r>
    <n v="4103"/>
    <s v="Daniel"/>
    <x v="208"/>
    <x v="26"/>
    <n v="11.99"/>
    <s v="Standard"/>
    <n v="379"/>
    <s v="Horror"/>
    <n v="2"/>
    <n v="1"/>
    <b v="1"/>
    <n v="632"/>
    <n v="82"/>
    <s v="USA"/>
    <s v="Credit Card"/>
    <s v="Spanish"/>
    <n v="29"/>
    <n v="13.068965517241379"/>
    <n v="3.2"/>
    <b v="1"/>
    <x v="0"/>
    <n v="1299"/>
    <s v="Desktop"/>
    <s v="25-34"/>
    <s v="Afternoon"/>
    <n v="7.6517150395778364"/>
  </r>
  <r>
    <n v="2306"/>
    <s v="Daniel"/>
    <x v="209"/>
    <x v="25"/>
    <n v="11.99"/>
    <s v="Standard"/>
    <n v="480"/>
    <s v="Horror"/>
    <n v="4"/>
    <n v="6"/>
    <b v="1"/>
    <n v="509"/>
    <n v="12"/>
    <s v="Canada"/>
    <s v="Credit Card"/>
    <s v="English"/>
    <n v="43"/>
    <n v="11.162790697674419"/>
    <n v="3.1"/>
    <b v="0"/>
    <x v="0"/>
    <n v="3308"/>
    <s v="Smartphone"/>
    <s v="25-34"/>
    <s v="Evening"/>
    <n v="8.9583333333333339"/>
  </r>
  <r>
    <n v="4205"/>
    <s v="Daniel"/>
    <x v="210"/>
    <x v="23"/>
    <n v="15.99"/>
    <s v="Premium"/>
    <n v="302"/>
    <s v="Comedy"/>
    <n v="4"/>
    <n v="4"/>
    <b v="1"/>
    <n v="800"/>
    <n v="101"/>
    <s v="USA"/>
    <s v="Cryptocurrency"/>
    <s v="English"/>
    <n v="89"/>
    <n v="3.393258426966292"/>
    <n v="4.3"/>
    <b v="0"/>
    <x v="0"/>
    <n v="3411"/>
    <s v="Desktop"/>
    <s v="55+"/>
    <s v="Evening"/>
    <n v="29.47019867549669"/>
  </r>
  <r>
    <n v="5065"/>
    <s v="Daniel"/>
    <x v="211"/>
    <x v="3"/>
    <n v="11.99"/>
    <s v="Standard"/>
    <n v="362"/>
    <s v="Romance"/>
    <n v="2"/>
    <n v="6"/>
    <b v="1"/>
    <n v="490"/>
    <n v="22"/>
    <s v="UK"/>
    <s v="Cryptocurrency"/>
    <s v="German"/>
    <n v="62"/>
    <n v="5.838709677419355"/>
    <n v="4.7"/>
    <b v="1"/>
    <x v="0"/>
    <n v="47"/>
    <s v="Desktop"/>
    <s v="55+"/>
    <s v="Afternoon"/>
    <n v="17.127071823204421"/>
  </r>
  <r>
    <n v="6099"/>
    <s v="Danielle"/>
    <x v="212"/>
    <x v="18"/>
    <n v="11.99"/>
    <s v="Standard"/>
    <n v="37"/>
    <s v="Comedy"/>
    <n v="3"/>
    <n v="1"/>
    <b v="1"/>
    <n v="881"/>
    <n v="189"/>
    <s v="Canada"/>
    <s v="Debit Card"/>
    <s v="French"/>
    <n v="32"/>
    <n v="1.15625"/>
    <n v="3.9"/>
    <b v="0"/>
    <x v="0"/>
    <n v="1382"/>
    <s v="Smartphone"/>
    <s v="35-44"/>
    <s v="Morning"/>
    <n v="86.486486486486484"/>
  </r>
  <r>
    <n v="6606"/>
    <s v="Danielle"/>
    <x v="213"/>
    <x v="14"/>
    <n v="15.99"/>
    <s v="Premium"/>
    <n v="134"/>
    <s v="Sci-Fi"/>
    <n v="3"/>
    <n v="5"/>
    <b v="1"/>
    <n v="826"/>
    <n v="160"/>
    <s v="France"/>
    <s v="Cryptocurrency"/>
    <s v="English"/>
    <n v="96"/>
    <n v="1.3958333333333333"/>
    <n v="3.6"/>
    <b v="1"/>
    <x v="0"/>
    <n v="1150"/>
    <s v="Smartphone"/>
    <s v="25-34"/>
    <s v="Late Night"/>
    <n v="71.641791044776113"/>
  </r>
  <r>
    <n v="4641"/>
    <s v="Danielle"/>
    <x v="61"/>
    <x v="16"/>
    <n v="15.99"/>
    <s v="Premium"/>
    <n v="101"/>
    <s v="Romance"/>
    <n v="4"/>
    <n v="6"/>
    <b v="1"/>
    <n v="350"/>
    <n v="17"/>
    <s v="Australia"/>
    <s v="PayPal"/>
    <s v="Mandarin"/>
    <n v="11"/>
    <n v="9.1818181818181817"/>
    <n v="3.4"/>
    <b v="1"/>
    <x v="0"/>
    <n v="2193"/>
    <s v="Tablet"/>
    <s v="35-44"/>
    <s v="Afternoon"/>
    <n v="10.891089108910892"/>
  </r>
  <r>
    <n v="9832"/>
    <s v="Danielle"/>
    <x v="134"/>
    <x v="13"/>
    <n v="7.99"/>
    <s v="Basic"/>
    <n v="380"/>
    <s v="Drama"/>
    <n v="2"/>
    <n v="5"/>
    <b v="1"/>
    <n v="820"/>
    <n v="17"/>
    <s v="Australia"/>
    <s v="PayPal"/>
    <s v="French"/>
    <n v="93"/>
    <n v="4.086021505376344"/>
    <n v="3"/>
    <b v="0"/>
    <x v="0"/>
    <n v="4565"/>
    <s v="Laptop"/>
    <s v="25-34"/>
    <s v="Evening"/>
    <n v="24.473684210526319"/>
  </r>
  <r>
    <n v="2533"/>
    <s v="Danielle"/>
    <x v="214"/>
    <x v="28"/>
    <n v="15.99"/>
    <s v="Premium"/>
    <n v="338"/>
    <s v="Action"/>
    <n v="4"/>
    <n v="2"/>
    <b v="0"/>
    <n v="525"/>
    <n v="140"/>
    <s v="Australia"/>
    <s v="Credit Card"/>
    <s v="French"/>
    <n v="75"/>
    <n v="4.5066666666666668"/>
    <n v="4.5999999999999996"/>
    <b v="1"/>
    <x v="0"/>
    <n v="354"/>
    <s v="Smart TV"/>
    <s v="18-24"/>
    <s v="Afternoon"/>
    <n v="22.189349112426036"/>
  </r>
  <r>
    <n v="2150"/>
    <s v="Danielle"/>
    <x v="215"/>
    <x v="1"/>
    <n v="11.99"/>
    <s v="Standard"/>
    <n v="259"/>
    <s v="Horror"/>
    <n v="2"/>
    <n v="1"/>
    <b v="0"/>
    <n v="380"/>
    <n v="9"/>
    <s v="USA"/>
    <s v="Cryptocurrency"/>
    <s v="Mandarin"/>
    <n v="49"/>
    <n v="5.2857142857142856"/>
    <n v="3.2"/>
    <b v="0"/>
    <x v="0"/>
    <n v="412"/>
    <s v="Smartphone"/>
    <s v="55+"/>
    <s v="Evening"/>
    <n v="18.918918918918919"/>
  </r>
  <r>
    <n v="8580"/>
    <s v="Darlene"/>
    <x v="168"/>
    <x v="24"/>
    <n v="15.99"/>
    <s v="Premium"/>
    <n v="119"/>
    <s v="Romance"/>
    <n v="4"/>
    <n v="2"/>
    <b v="0"/>
    <n v="936"/>
    <n v="188"/>
    <s v="USA"/>
    <s v="Cryptocurrency"/>
    <s v="Mandarin"/>
    <n v="59"/>
    <n v="2.0169491525423728"/>
    <n v="4.0999999999999996"/>
    <b v="1"/>
    <x v="0"/>
    <n v="1690"/>
    <s v="Desktop"/>
    <s v="25-34"/>
    <s v="Afternoon"/>
    <n v="49.579831932773111"/>
  </r>
  <r>
    <n v="7316"/>
    <s v="Darrell"/>
    <x v="211"/>
    <x v="6"/>
    <n v="11.99"/>
    <s v="Standard"/>
    <n v="183"/>
    <s v="Drama"/>
    <n v="3"/>
    <n v="5"/>
    <b v="0"/>
    <n v="944"/>
    <n v="94"/>
    <s v="Canada"/>
    <s v="PayPal"/>
    <s v="English"/>
    <n v="72"/>
    <n v="2.5416666666666665"/>
    <n v="4.7"/>
    <b v="0"/>
    <x v="0"/>
    <n v="3009"/>
    <s v="Smart TV"/>
    <s v="45-54"/>
    <s v="Late Night"/>
    <n v="39.344262295081968"/>
  </r>
  <r>
    <n v="8225"/>
    <s v="Darrell"/>
    <x v="90"/>
    <x v="2"/>
    <n v="15.99"/>
    <s v="Premium"/>
    <n v="282"/>
    <s v="Horror"/>
    <n v="1"/>
    <n v="1"/>
    <b v="1"/>
    <n v="386"/>
    <n v="177"/>
    <s v="Germany"/>
    <s v="PayPal"/>
    <s v="Spanish"/>
    <n v="17"/>
    <n v="16.588235294117649"/>
    <n v="3.4"/>
    <b v="1"/>
    <x v="0"/>
    <n v="1231"/>
    <s v="Laptop"/>
    <s v="55+"/>
    <s v="Afternoon"/>
    <n v="6.0283687943262407"/>
  </r>
  <r>
    <n v="2062"/>
    <s v="Darren"/>
    <x v="216"/>
    <x v="2"/>
    <n v="15.99"/>
    <s v="Premium"/>
    <n v="436"/>
    <s v="Documentary"/>
    <n v="5"/>
    <n v="6"/>
    <b v="1"/>
    <n v="424"/>
    <n v="111"/>
    <s v="France"/>
    <s v="Credit Card"/>
    <s v="German"/>
    <n v="64"/>
    <n v="6.8125"/>
    <n v="3.5"/>
    <b v="1"/>
    <x v="0"/>
    <n v="4317"/>
    <s v="Smart TV"/>
    <s v="45-54"/>
    <s v="Late Night"/>
    <n v="14.678899082568808"/>
  </r>
  <r>
    <n v="1609"/>
    <s v="David"/>
    <x v="71"/>
    <x v="11"/>
    <n v="7.99"/>
    <s v="Basic"/>
    <n v="87"/>
    <s v="Horror"/>
    <n v="4"/>
    <n v="4"/>
    <b v="0"/>
    <n v="571"/>
    <n v="54"/>
    <s v="Canada"/>
    <s v="Credit Card"/>
    <s v="German"/>
    <n v="57"/>
    <n v="1.5263157894736843"/>
    <n v="4.2"/>
    <b v="0"/>
    <x v="0"/>
    <n v="344"/>
    <s v="Smart TV"/>
    <s v="55+"/>
    <s v="Morning"/>
    <n v="65.517241379310349"/>
  </r>
  <r>
    <n v="4303"/>
    <s v="David"/>
    <x v="217"/>
    <x v="11"/>
    <n v="7.99"/>
    <s v="Basic"/>
    <n v="231"/>
    <s v="Comedy"/>
    <n v="1"/>
    <n v="4"/>
    <b v="0"/>
    <n v="420"/>
    <n v="85"/>
    <s v="Germany"/>
    <s v="Cryptocurrency"/>
    <s v="Mandarin"/>
    <n v="30"/>
    <n v="7.7"/>
    <n v="3.5"/>
    <b v="0"/>
    <x v="0"/>
    <n v="1520"/>
    <s v="Smart TV"/>
    <s v="55+"/>
    <s v="Evening"/>
    <n v="12.987012987012985"/>
  </r>
  <r>
    <n v="2457"/>
    <s v="David"/>
    <x v="159"/>
    <x v="8"/>
    <n v="7.99"/>
    <s v="Basic"/>
    <n v="192"/>
    <s v="Comedy"/>
    <n v="1"/>
    <n v="1"/>
    <b v="0"/>
    <n v="786"/>
    <n v="140"/>
    <s v="Canada"/>
    <s v="Debit Card"/>
    <s v="French"/>
    <n v="95"/>
    <n v="2.0210526315789474"/>
    <n v="3.4"/>
    <b v="0"/>
    <x v="0"/>
    <n v="2925"/>
    <s v="Tablet"/>
    <s v="25-34"/>
    <s v="Late Night"/>
    <n v="49.479166666666671"/>
  </r>
  <r>
    <n v="3261"/>
    <s v="David"/>
    <x v="218"/>
    <x v="22"/>
    <n v="11.99"/>
    <s v="Standard"/>
    <n v="365"/>
    <s v="Sci-Fi"/>
    <n v="1"/>
    <n v="5"/>
    <b v="1"/>
    <n v="582"/>
    <n v="162"/>
    <s v="Australia"/>
    <s v="Cryptocurrency"/>
    <s v="Hindi"/>
    <n v="8"/>
    <n v="45.625"/>
    <n v="3.3"/>
    <b v="0"/>
    <x v="0"/>
    <n v="995"/>
    <s v="Laptop"/>
    <s v="25-34"/>
    <s v="Evening"/>
    <n v="2.1917808219178081"/>
  </r>
  <r>
    <n v="1062"/>
    <s v="David"/>
    <x v="190"/>
    <x v="22"/>
    <n v="7.99"/>
    <s v="Basic"/>
    <n v="209"/>
    <s v="Sci-Fi"/>
    <n v="2"/>
    <n v="6"/>
    <b v="0"/>
    <n v="707"/>
    <n v="162"/>
    <s v="USA"/>
    <s v="Debit Card"/>
    <s v="German"/>
    <n v="95"/>
    <n v="2.2000000000000002"/>
    <n v="3.5"/>
    <b v="1"/>
    <x v="0"/>
    <n v="73"/>
    <s v="Smartphone"/>
    <s v="55+"/>
    <s v="Late Night"/>
    <n v="45.454545454545453"/>
  </r>
  <r>
    <n v="7663"/>
    <s v="David"/>
    <x v="76"/>
    <x v="27"/>
    <n v="7.99"/>
    <s v="Basic"/>
    <n v="432"/>
    <s v="Documentary"/>
    <n v="5"/>
    <n v="4"/>
    <b v="1"/>
    <n v="263"/>
    <n v="55"/>
    <s v="France"/>
    <s v="Credit Card"/>
    <s v="English"/>
    <n v="22"/>
    <n v="19.636363636363637"/>
    <n v="3.5"/>
    <b v="1"/>
    <x v="0"/>
    <n v="1294"/>
    <s v="Desktop"/>
    <s v="45-54"/>
    <s v="Morning"/>
    <n v="5.0925925925925926"/>
  </r>
  <r>
    <n v="5109"/>
    <s v="David"/>
    <x v="140"/>
    <x v="22"/>
    <n v="11.99"/>
    <s v="Standard"/>
    <n v="490"/>
    <s v="Documentary"/>
    <n v="4"/>
    <n v="3"/>
    <b v="0"/>
    <n v="466"/>
    <n v="106"/>
    <s v="Germany"/>
    <s v="Credit Card"/>
    <s v="French"/>
    <n v="91"/>
    <n v="5.384615384615385"/>
    <n v="3.7"/>
    <b v="0"/>
    <x v="0"/>
    <n v="1080"/>
    <s v="Desktop"/>
    <s v="18-24"/>
    <s v="Afternoon"/>
    <n v="18.571428571428573"/>
  </r>
  <r>
    <n v="5528"/>
    <s v="David"/>
    <x v="219"/>
    <x v="24"/>
    <n v="11.99"/>
    <s v="Standard"/>
    <n v="27"/>
    <s v="Action"/>
    <n v="3"/>
    <n v="6"/>
    <b v="1"/>
    <n v="767"/>
    <n v="5"/>
    <s v="Australia"/>
    <s v="Debit Card"/>
    <s v="French"/>
    <n v="69"/>
    <n v="0.39130434782608697"/>
    <n v="3.2"/>
    <b v="1"/>
    <x v="0"/>
    <n v="2984"/>
    <s v="Smart TV"/>
    <s v="45-54"/>
    <s v="Afternoon"/>
    <n v="255.55555555555554"/>
  </r>
  <r>
    <n v="4700"/>
    <s v="David"/>
    <x v="119"/>
    <x v="9"/>
    <n v="7.99"/>
    <s v="Basic"/>
    <n v="438"/>
    <s v="Action"/>
    <n v="4"/>
    <n v="4"/>
    <b v="1"/>
    <n v="546"/>
    <n v="88"/>
    <s v="UK"/>
    <s v="Cryptocurrency"/>
    <s v="French"/>
    <n v="36"/>
    <n v="12.166666666666666"/>
    <n v="3.5"/>
    <b v="0"/>
    <x v="0"/>
    <n v="1906"/>
    <s v="Laptop"/>
    <s v="55+"/>
    <s v="Afternoon"/>
    <n v="8.2191780821917799"/>
  </r>
  <r>
    <n v="3858"/>
    <s v="David"/>
    <x v="220"/>
    <x v="29"/>
    <n v="15.99"/>
    <s v="Premium"/>
    <n v="375"/>
    <s v="Romance"/>
    <n v="3"/>
    <n v="6"/>
    <b v="0"/>
    <n v="416"/>
    <n v="79"/>
    <s v="France"/>
    <s v="PayPal"/>
    <s v="Hindi"/>
    <n v="33"/>
    <n v="11.363636363636363"/>
    <n v="3.2"/>
    <b v="1"/>
    <x v="0"/>
    <n v="2536"/>
    <s v="Desktop"/>
    <s v="55+"/>
    <s v="Evening"/>
    <n v="8.7999999999999989"/>
  </r>
  <r>
    <n v="7753"/>
    <s v="David"/>
    <x v="221"/>
    <x v="22"/>
    <n v="7.99"/>
    <s v="Basic"/>
    <n v="393"/>
    <s v="Drama"/>
    <n v="3"/>
    <n v="3"/>
    <b v="0"/>
    <n v="829"/>
    <n v="117"/>
    <s v="USA"/>
    <s v="Credit Card"/>
    <s v="Hindi"/>
    <n v="65"/>
    <n v="6.046153846153846"/>
    <n v="4.9000000000000004"/>
    <b v="1"/>
    <x v="0"/>
    <n v="4409"/>
    <s v="Smart TV"/>
    <s v="35-44"/>
    <s v="Afternoon"/>
    <n v="16.539440203562343"/>
  </r>
  <r>
    <n v="5479"/>
    <s v="David"/>
    <x v="48"/>
    <x v="16"/>
    <n v="7.99"/>
    <s v="Basic"/>
    <n v="140"/>
    <s v="Romance"/>
    <n v="4"/>
    <n v="4"/>
    <b v="0"/>
    <n v="218"/>
    <n v="5"/>
    <s v="India"/>
    <s v="PayPal"/>
    <s v="French"/>
    <n v="86"/>
    <n v="1.6279069767441861"/>
    <n v="3.6"/>
    <b v="0"/>
    <x v="0"/>
    <n v="4552"/>
    <s v="Desktop"/>
    <s v="55+"/>
    <s v="Late Night"/>
    <n v="61.428571428571431"/>
  </r>
  <r>
    <n v="4448"/>
    <s v="David"/>
    <x v="222"/>
    <x v="12"/>
    <n v="11.99"/>
    <s v="Standard"/>
    <n v="99"/>
    <s v="Sci-Fi"/>
    <n v="4"/>
    <n v="2"/>
    <b v="0"/>
    <n v="319"/>
    <n v="187"/>
    <s v="Australia"/>
    <s v="Credit Card"/>
    <s v="English"/>
    <n v="58"/>
    <n v="1.7068965517241379"/>
    <n v="3.6"/>
    <b v="0"/>
    <x v="0"/>
    <n v="1180"/>
    <s v="Tablet"/>
    <s v="35-44"/>
    <s v="Morning"/>
    <n v="58.585858585858588"/>
  </r>
  <r>
    <n v="1075"/>
    <s v="Dawn"/>
    <x v="223"/>
    <x v="27"/>
    <n v="7.99"/>
    <s v="Basic"/>
    <n v="296"/>
    <s v="Romance"/>
    <n v="3"/>
    <n v="2"/>
    <b v="1"/>
    <n v="411"/>
    <n v="96"/>
    <s v="USA"/>
    <s v="Cryptocurrency"/>
    <s v="English"/>
    <n v="1"/>
    <n v="296"/>
    <n v="3.1"/>
    <b v="0"/>
    <x v="0"/>
    <n v="2508"/>
    <s v="Tablet"/>
    <s v="18-24"/>
    <s v="Evening"/>
    <n v="0.33783783783783783"/>
  </r>
  <r>
    <n v="8651"/>
    <s v="Dawn"/>
    <x v="164"/>
    <x v="8"/>
    <n v="15.99"/>
    <s v="Premium"/>
    <n v="380"/>
    <s v="Romance"/>
    <n v="5"/>
    <n v="5"/>
    <b v="0"/>
    <n v="334"/>
    <n v="175"/>
    <s v="France"/>
    <s v="Credit Card"/>
    <s v="German"/>
    <n v="69"/>
    <n v="5.5072463768115938"/>
    <n v="3.1"/>
    <b v="0"/>
    <x v="0"/>
    <n v="4445"/>
    <s v="Tablet"/>
    <s v="55+"/>
    <s v="Late Night"/>
    <n v="18.157894736842106"/>
  </r>
  <r>
    <n v="8528"/>
    <s v="Dawn"/>
    <x v="119"/>
    <x v="14"/>
    <n v="7.99"/>
    <s v="Basic"/>
    <n v="384"/>
    <s v="Sci-Fi"/>
    <n v="5"/>
    <n v="1"/>
    <b v="0"/>
    <n v="423"/>
    <n v="110"/>
    <s v="France"/>
    <s v="Credit Card"/>
    <s v="Mandarin"/>
    <n v="61"/>
    <n v="6.2950819672131146"/>
    <n v="4.7"/>
    <b v="1"/>
    <x v="0"/>
    <n v="3648"/>
    <s v="Smartphone"/>
    <s v="45-54"/>
    <s v="Morning"/>
    <n v="15.885416666666666"/>
  </r>
  <r>
    <n v="7869"/>
    <s v="Dawn"/>
    <x v="224"/>
    <x v="25"/>
    <n v="15.99"/>
    <s v="Premium"/>
    <n v="294"/>
    <s v="Drama"/>
    <n v="3"/>
    <n v="6"/>
    <b v="0"/>
    <n v="709"/>
    <n v="181"/>
    <s v="Germany"/>
    <s v="Cryptocurrency"/>
    <s v="Spanish"/>
    <n v="39"/>
    <n v="7.5384615384615383"/>
    <n v="3.2"/>
    <b v="1"/>
    <x v="0"/>
    <n v="3091"/>
    <s v="Laptop"/>
    <s v="45-54"/>
    <s v="Evening"/>
    <n v="13.26530612244898"/>
  </r>
  <r>
    <n v="2441"/>
    <s v="Dawn"/>
    <x v="115"/>
    <x v="10"/>
    <n v="11.99"/>
    <s v="Standard"/>
    <n v="71"/>
    <s v="Sci-Fi"/>
    <n v="3"/>
    <n v="2"/>
    <b v="1"/>
    <n v="645"/>
    <n v="5"/>
    <s v="Australia"/>
    <s v="PayPal"/>
    <s v="Mandarin"/>
    <n v="66"/>
    <n v="1.0757575757575757"/>
    <n v="3.9"/>
    <b v="0"/>
    <x v="0"/>
    <n v="4566"/>
    <s v="Tablet"/>
    <s v="25-34"/>
    <s v="Late Night"/>
    <n v="92.957746478873233"/>
  </r>
  <r>
    <n v="7268"/>
    <s v="Deborah"/>
    <x v="59"/>
    <x v="11"/>
    <n v="15.99"/>
    <s v="Premium"/>
    <n v="391"/>
    <s v="Action"/>
    <n v="2"/>
    <n v="2"/>
    <b v="0"/>
    <n v="988"/>
    <n v="82"/>
    <s v="USA"/>
    <s v="PayPal"/>
    <s v="German"/>
    <n v="73"/>
    <n v="5.3561643835616435"/>
    <n v="3"/>
    <b v="1"/>
    <x v="0"/>
    <n v="3617"/>
    <s v="Smart TV"/>
    <s v="18-24"/>
    <s v="Morning"/>
    <n v="18.67007672634271"/>
  </r>
  <r>
    <n v="6527"/>
    <s v="Debra"/>
    <x v="225"/>
    <x v="28"/>
    <n v="7.99"/>
    <s v="Basic"/>
    <n v="190"/>
    <s v="Romance"/>
    <n v="4"/>
    <n v="1"/>
    <b v="1"/>
    <n v="400"/>
    <n v="151"/>
    <s v="Australia"/>
    <s v="PayPal"/>
    <s v="German"/>
    <n v="52"/>
    <n v="3.6538461538461537"/>
    <n v="4.3"/>
    <b v="0"/>
    <x v="0"/>
    <n v="3775"/>
    <s v="Desktop"/>
    <s v="55+"/>
    <s v="Late Night"/>
    <n v="27.368421052631582"/>
  </r>
  <r>
    <n v="5253"/>
    <s v="Debra"/>
    <x v="87"/>
    <x v="2"/>
    <n v="11.99"/>
    <s v="Standard"/>
    <n v="436"/>
    <s v="Comedy"/>
    <n v="5"/>
    <n v="5"/>
    <b v="1"/>
    <n v="228"/>
    <n v="110"/>
    <s v="Australia"/>
    <s v="Cryptocurrency"/>
    <s v="Hindi"/>
    <n v="78"/>
    <n v="5.5897435897435894"/>
    <n v="4.5"/>
    <b v="1"/>
    <x v="0"/>
    <n v="1518"/>
    <s v="Desktop"/>
    <s v="35-44"/>
    <s v="Morning"/>
    <n v="17.889908256880734"/>
  </r>
  <r>
    <n v="7544"/>
    <s v="Denise"/>
    <x v="92"/>
    <x v="26"/>
    <n v="15.99"/>
    <s v="Premium"/>
    <n v="152"/>
    <s v="Horror"/>
    <n v="1"/>
    <n v="3"/>
    <b v="0"/>
    <n v="341"/>
    <n v="193"/>
    <s v="UK"/>
    <s v="Credit Card"/>
    <s v="Mandarin"/>
    <n v="95"/>
    <n v="1.6"/>
    <n v="3.7"/>
    <b v="0"/>
    <x v="0"/>
    <n v="4361"/>
    <s v="Smartphone"/>
    <s v="45-54"/>
    <s v="Afternoon"/>
    <n v="62.5"/>
  </r>
  <r>
    <n v="9121"/>
    <s v="Denise"/>
    <x v="9"/>
    <x v="21"/>
    <n v="7.99"/>
    <s v="Basic"/>
    <n v="178"/>
    <s v="Horror"/>
    <n v="1"/>
    <n v="4"/>
    <b v="0"/>
    <n v="239"/>
    <n v="126"/>
    <s v="Canada"/>
    <s v="Cryptocurrency"/>
    <s v="English"/>
    <n v="86"/>
    <n v="2.0697674418604652"/>
    <n v="3.9"/>
    <b v="0"/>
    <x v="0"/>
    <n v="4356"/>
    <s v="Laptop"/>
    <s v="45-54"/>
    <s v="Evening"/>
    <n v="48.314606741573037"/>
  </r>
  <r>
    <n v="6684"/>
    <s v="Dennis"/>
    <x v="226"/>
    <x v="7"/>
    <n v="11.99"/>
    <s v="Standard"/>
    <n v="491"/>
    <s v="Romance"/>
    <n v="1"/>
    <n v="6"/>
    <b v="1"/>
    <n v="434"/>
    <n v="182"/>
    <s v="Germany"/>
    <s v="Cryptocurrency"/>
    <s v="Spanish"/>
    <n v="24"/>
    <n v="20.458333333333332"/>
    <n v="4.0999999999999996"/>
    <b v="0"/>
    <x v="0"/>
    <n v="1357"/>
    <s v="Tablet"/>
    <s v="45-54"/>
    <s v="Late Night"/>
    <n v="4.887983706720977"/>
  </r>
  <r>
    <n v="9131"/>
    <s v="Derek"/>
    <x v="227"/>
    <x v="18"/>
    <n v="7.99"/>
    <s v="Basic"/>
    <n v="127"/>
    <s v="Sci-Fi"/>
    <n v="2"/>
    <n v="5"/>
    <b v="0"/>
    <n v="482"/>
    <n v="5"/>
    <s v="India"/>
    <s v="Cryptocurrency"/>
    <s v="English"/>
    <n v="99"/>
    <n v="1.2828282828282829"/>
    <n v="3.6"/>
    <b v="0"/>
    <x v="0"/>
    <n v="2867"/>
    <s v="Desktop"/>
    <s v="25-34"/>
    <s v="Afternoon"/>
    <n v="77.952755905511808"/>
  </r>
  <r>
    <n v="8867"/>
    <s v="Derek"/>
    <x v="228"/>
    <x v="13"/>
    <n v="15.99"/>
    <s v="Premium"/>
    <n v="281"/>
    <s v="Comedy"/>
    <n v="1"/>
    <n v="2"/>
    <b v="1"/>
    <n v="601"/>
    <n v="75"/>
    <s v="France"/>
    <s v="Credit Card"/>
    <s v="German"/>
    <n v="92"/>
    <n v="3.0543478260869565"/>
    <n v="4.5"/>
    <b v="0"/>
    <x v="0"/>
    <n v="373"/>
    <s v="Smart TV"/>
    <s v="45-54"/>
    <s v="Morning"/>
    <n v="32.740213523131672"/>
  </r>
  <r>
    <n v="7728"/>
    <s v="Derrick"/>
    <x v="229"/>
    <x v="22"/>
    <n v="11.99"/>
    <s v="Standard"/>
    <n v="484"/>
    <s v="Romance"/>
    <n v="3"/>
    <n v="6"/>
    <b v="0"/>
    <n v="515"/>
    <n v="174"/>
    <s v="UK"/>
    <s v="PayPal"/>
    <s v="German"/>
    <n v="12"/>
    <n v="40.333333333333336"/>
    <n v="4"/>
    <b v="1"/>
    <x v="0"/>
    <n v="827"/>
    <s v="Smartphone"/>
    <s v="25-34"/>
    <s v="Morning"/>
    <n v="2.4793388429752068"/>
  </r>
  <r>
    <n v="8673"/>
    <s v="Derrick"/>
    <x v="166"/>
    <x v="7"/>
    <n v="7.99"/>
    <s v="Basic"/>
    <n v="378"/>
    <s v="Action"/>
    <n v="2"/>
    <n v="3"/>
    <b v="0"/>
    <n v="155"/>
    <n v="69"/>
    <s v="UK"/>
    <s v="Debit Card"/>
    <s v="Spanish"/>
    <n v="11"/>
    <n v="34.363636363636367"/>
    <n v="3.3"/>
    <b v="0"/>
    <x v="0"/>
    <n v="353"/>
    <s v="Smart TV"/>
    <s v="55+"/>
    <s v="Morning"/>
    <n v="2.9100529100529098"/>
  </r>
  <r>
    <n v="8473"/>
    <s v="Desiree"/>
    <x v="230"/>
    <x v="21"/>
    <n v="11.99"/>
    <s v="Standard"/>
    <n v="12"/>
    <s v="Documentary"/>
    <n v="4"/>
    <n v="6"/>
    <b v="0"/>
    <n v="718"/>
    <n v="100"/>
    <s v="France"/>
    <s v="Debit Card"/>
    <s v="Mandarin"/>
    <n v="24"/>
    <n v="0.5"/>
    <n v="4.0999999999999996"/>
    <b v="0"/>
    <x v="0"/>
    <n v="1289"/>
    <s v="Smartphone"/>
    <s v="18-24"/>
    <s v="Morning"/>
    <n v="200"/>
  </r>
  <r>
    <n v="7175"/>
    <s v="Desiree"/>
    <x v="231"/>
    <x v="6"/>
    <n v="11.99"/>
    <s v="Standard"/>
    <n v="388"/>
    <s v="Romance"/>
    <n v="3"/>
    <n v="6"/>
    <b v="0"/>
    <n v="51"/>
    <n v="27"/>
    <s v="Canada"/>
    <s v="Debit Card"/>
    <s v="German"/>
    <n v="66"/>
    <n v="5.8787878787878789"/>
    <n v="3.2"/>
    <b v="1"/>
    <x v="0"/>
    <n v="1216"/>
    <s v="Laptop"/>
    <s v="55+"/>
    <s v="Afternoon"/>
    <n v="17.010309278350515"/>
  </r>
  <r>
    <n v="6100"/>
    <s v="Desiree"/>
    <x v="216"/>
    <x v="15"/>
    <n v="11.99"/>
    <s v="Standard"/>
    <n v="191"/>
    <s v="Comedy"/>
    <n v="1"/>
    <n v="4"/>
    <b v="0"/>
    <n v="925"/>
    <n v="124"/>
    <s v="Germany"/>
    <s v="Cryptocurrency"/>
    <s v="Hindi"/>
    <n v="37"/>
    <n v="5.1621621621621623"/>
    <n v="4.0999999999999996"/>
    <b v="0"/>
    <x v="0"/>
    <n v="608"/>
    <s v="Smartphone"/>
    <s v="18-24"/>
    <s v="Evening"/>
    <n v="19.3717277486911"/>
  </r>
  <r>
    <n v="9507"/>
    <s v="Destiny"/>
    <x v="232"/>
    <x v="17"/>
    <n v="11.99"/>
    <s v="Standard"/>
    <n v="201"/>
    <s v="Action"/>
    <n v="1"/>
    <n v="6"/>
    <b v="1"/>
    <n v="902"/>
    <n v="86"/>
    <s v="USA"/>
    <s v="Cryptocurrency"/>
    <s v="French"/>
    <n v="69"/>
    <n v="2.9130434782608696"/>
    <n v="4.9000000000000004"/>
    <b v="1"/>
    <x v="0"/>
    <n v="1665"/>
    <s v="Smart TV"/>
    <s v="18-24"/>
    <s v="Afternoon"/>
    <n v="34.328358208955223"/>
  </r>
  <r>
    <n v="9734"/>
    <s v="Destiny"/>
    <x v="233"/>
    <x v="10"/>
    <n v="15.99"/>
    <s v="Premium"/>
    <n v="217"/>
    <s v="Action"/>
    <n v="2"/>
    <n v="2"/>
    <b v="1"/>
    <n v="872"/>
    <n v="8"/>
    <s v="Canada"/>
    <s v="Cryptocurrency"/>
    <s v="French"/>
    <n v="51"/>
    <n v="4.2549019607843137"/>
    <n v="3.6"/>
    <b v="1"/>
    <x v="0"/>
    <n v="4928"/>
    <s v="Laptop"/>
    <s v="35-44"/>
    <s v="Late Night"/>
    <n v="23.502304147465438"/>
  </r>
  <r>
    <n v="6013"/>
    <s v="Destiny"/>
    <x v="234"/>
    <x v="20"/>
    <n v="15.99"/>
    <s v="Premium"/>
    <n v="136"/>
    <s v="Comedy"/>
    <n v="2"/>
    <n v="4"/>
    <b v="1"/>
    <n v="471"/>
    <n v="91"/>
    <s v="Canada"/>
    <s v="Debit Card"/>
    <s v="Mandarin"/>
    <n v="70"/>
    <n v="1.9428571428571428"/>
    <n v="4.4000000000000004"/>
    <b v="0"/>
    <x v="0"/>
    <n v="756"/>
    <s v="Tablet"/>
    <s v="25-34"/>
    <s v="Afternoon"/>
    <n v="51.470588235294116"/>
  </r>
  <r>
    <n v="1215"/>
    <s v="Devin"/>
    <x v="235"/>
    <x v="18"/>
    <n v="7.99"/>
    <s v="Basic"/>
    <n v="421"/>
    <s v="Documentary"/>
    <n v="3"/>
    <n v="1"/>
    <b v="1"/>
    <n v="668"/>
    <n v="17"/>
    <s v="Canada"/>
    <s v="Credit Card"/>
    <s v="Spanish"/>
    <n v="7"/>
    <n v="60.142857142857146"/>
    <n v="4"/>
    <b v="1"/>
    <x v="0"/>
    <n v="2780"/>
    <s v="Tablet"/>
    <s v="25-34"/>
    <s v="Evening"/>
    <n v="1.66270783847981"/>
  </r>
  <r>
    <n v="4883"/>
    <s v="Devon"/>
    <x v="236"/>
    <x v="1"/>
    <n v="15.99"/>
    <s v="Premium"/>
    <n v="155"/>
    <s v="Action"/>
    <n v="4"/>
    <n v="5"/>
    <b v="0"/>
    <n v="573"/>
    <n v="190"/>
    <s v="India"/>
    <s v="Cryptocurrency"/>
    <s v="Spanish"/>
    <n v="86"/>
    <n v="1.8023255813953489"/>
    <n v="3.5"/>
    <b v="1"/>
    <x v="0"/>
    <n v="4659"/>
    <s v="Tablet"/>
    <s v="35-44"/>
    <s v="Late Night"/>
    <n v="55.483870967741936"/>
  </r>
  <r>
    <n v="4497"/>
    <s v="Diana"/>
    <x v="237"/>
    <x v="6"/>
    <n v="15.99"/>
    <s v="Premium"/>
    <n v="63"/>
    <s v="Action"/>
    <n v="4"/>
    <n v="4"/>
    <b v="0"/>
    <n v="670"/>
    <n v="72"/>
    <s v="USA"/>
    <s v="PayPal"/>
    <s v="Spanish"/>
    <n v="27"/>
    <n v="2.3333333333333335"/>
    <n v="4.8"/>
    <b v="0"/>
    <x v="0"/>
    <n v="15"/>
    <s v="Smartphone"/>
    <s v="35-44"/>
    <s v="Evening"/>
    <n v="42.857142857142854"/>
  </r>
  <r>
    <n v="8399"/>
    <s v="Diana"/>
    <x v="238"/>
    <x v="20"/>
    <n v="11.99"/>
    <s v="Standard"/>
    <n v="34"/>
    <s v="Action"/>
    <n v="1"/>
    <n v="2"/>
    <b v="1"/>
    <n v="393"/>
    <n v="130"/>
    <s v="UK"/>
    <s v="Cryptocurrency"/>
    <s v="Mandarin"/>
    <n v="10"/>
    <n v="3.4"/>
    <n v="3.9"/>
    <b v="0"/>
    <x v="0"/>
    <n v="3426"/>
    <s v="Laptop"/>
    <s v="35-44"/>
    <s v="Late Night"/>
    <n v="29.411764705882355"/>
  </r>
  <r>
    <n v="2497"/>
    <s v="Diana"/>
    <x v="36"/>
    <x v="3"/>
    <n v="7.99"/>
    <s v="Basic"/>
    <n v="223"/>
    <s v="Documentary"/>
    <n v="1"/>
    <n v="4"/>
    <b v="0"/>
    <n v="824"/>
    <n v="125"/>
    <s v="UK"/>
    <s v="Credit Card"/>
    <s v="Hindi"/>
    <n v="56"/>
    <n v="3.9821428571428572"/>
    <n v="4.5"/>
    <b v="1"/>
    <x v="0"/>
    <n v="99"/>
    <s v="Smart TV"/>
    <s v="18-24"/>
    <s v="Evening"/>
    <n v="25.112107623318387"/>
  </r>
  <r>
    <n v="5967"/>
    <s v="Diana"/>
    <x v="25"/>
    <x v="10"/>
    <n v="11.99"/>
    <s v="Standard"/>
    <n v="479"/>
    <s v="Action"/>
    <n v="2"/>
    <n v="5"/>
    <b v="0"/>
    <n v="394"/>
    <n v="35"/>
    <s v="Australia"/>
    <s v="Cryptocurrency"/>
    <s v="Mandarin"/>
    <n v="93"/>
    <n v="5.150537634408602"/>
    <n v="3.7"/>
    <b v="0"/>
    <x v="0"/>
    <n v="836"/>
    <s v="Desktop"/>
    <s v="25-34"/>
    <s v="Late Night"/>
    <n v="19.415448851774531"/>
  </r>
  <r>
    <n v="6938"/>
    <s v="Diana"/>
    <x v="76"/>
    <x v="21"/>
    <n v="11.99"/>
    <s v="Standard"/>
    <n v="75"/>
    <s v="Action"/>
    <n v="4"/>
    <n v="6"/>
    <b v="0"/>
    <n v="897"/>
    <n v="59"/>
    <s v="Germany"/>
    <s v="Credit Card"/>
    <s v="Hindi"/>
    <n v="11"/>
    <n v="6.8181818181818183"/>
    <n v="3.4"/>
    <b v="0"/>
    <x v="0"/>
    <n v="4015"/>
    <s v="Desktop"/>
    <s v="18-24"/>
    <s v="Afternoon"/>
    <n v="14.666666666666666"/>
  </r>
  <r>
    <n v="2011"/>
    <s v="Donald"/>
    <x v="38"/>
    <x v="9"/>
    <n v="7.99"/>
    <s v="Basic"/>
    <n v="73"/>
    <s v="Romance"/>
    <n v="2"/>
    <n v="1"/>
    <b v="1"/>
    <n v="184"/>
    <n v="172"/>
    <s v="India"/>
    <s v="Cryptocurrency"/>
    <s v="English"/>
    <n v="41"/>
    <n v="1.7804878048780488"/>
    <n v="4.8"/>
    <b v="0"/>
    <x v="0"/>
    <n v="3463"/>
    <s v="Smartphone"/>
    <s v="35-44"/>
    <s v="Morning"/>
    <n v="56.164383561643838"/>
  </r>
  <r>
    <n v="5315"/>
    <s v="Donna"/>
    <x v="239"/>
    <x v="17"/>
    <n v="7.99"/>
    <s v="Basic"/>
    <n v="198"/>
    <s v="Horror"/>
    <n v="4"/>
    <n v="3"/>
    <b v="0"/>
    <n v="202"/>
    <n v="26"/>
    <s v="Canada"/>
    <s v="Cryptocurrency"/>
    <s v="French"/>
    <n v="52"/>
    <n v="3.8076923076923075"/>
    <n v="4.8"/>
    <b v="0"/>
    <x v="0"/>
    <n v="1392"/>
    <s v="Laptop"/>
    <s v="25-34"/>
    <s v="Afternoon"/>
    <n v="26.262626262626267"/>
  </r>
  <r>
    <n v="7948"/>
    <s v="Douglas"/>
    <x v="240"/>
    <x v="28"/>
    <n v="15.99"/>
    <s v="Premium"/>
    <n v="298"/>
    <s v="Sci-Fi"/>
    <n v="4"/>
    <n v="1"/>
    <b v="0"/>
    <n v="603"/>
    <n v="161"/>
    <s v="Germany"/>
    <s v="PayPal"/>
    <s v="Spanish"/>
    <n v="68"/>
    <n v="4.382352941176471"/>
    <n v="4.4000000000000004"/>
    <b v="0"/>
    <x v="0"/>
    <n v="3941"/>
    <s v="Laptop"/>
    <s v="35-44"/>
    <s v="Afternoon"/>
    <n v="22.818791946308725"/>
  </r>
  <r>
    <n v="7986"/>
    <s v="Douglas"/>
    <x v="241"/>
    <x v="24"/>
    <n v="15.99"/>
    <s v="Premium"/>
    <n v="196"/>
    <s v="Comedy"/>
    <n v="2"/>
    <n v="2"/>
    <b v="1"/>
    <n v="102"/>
    <n v="66"/>
    <s v="Australia"/>
    <s v="Cryptocurrency"/>
    <s v="Spanish"/>
    <n v="11"/>
    <n v="17.818181818181817"/>
    <n v="3.7"/>
    <b v="0"/>
    <x v="0"/>
    <n v="2741"/>
    <s v="Tablet"/>
    <s v="45-54"/>
    <s v="Afternoon"/>
    <n v="5.6122448979591839"/>
  </r>
  <r>
    <n v="6663"/>
    <s v="Douglas"/>
    <x v="242"/>
    <x v="19"/>
    <n v="7.99"/>
    <s v="Basic"/>
    <n v="11"/>
    <s v="Documentary"/>
    <n v="4"/>
    <n v="1"/>
    <b v="1"/>
    <n v="773"/>
    <n v="139"/>
    <s v="Germany"/>
    <s v="Debit Card"/>
    <s v="German"/>
    <n v="45"/>
    <n v="0.24444444444444444"/>
    <n v="4.0999999999999996"/>
    <b v="0"/>
    <x v="0"/>
    <n v="3520"/>
    <s v="Tablet"/>
    <s v="55+"/>
    <s v="Evening"/>
    <n v="409.09090909090907"/>
  </r>
  <r>
    <n v="8923"/>
    <s v="Douglas"/>
    <x v="243"/>
    <x v="24"/>
    <n v="11.99"/>
    <s v="Standard"/>
    <n v="100"/>
    <s v="Romance"/>
    <n v="3"/>
    <n v="4"/>
    <b v="0"/>
    <n v="417"/>
    <n v="87"/>
    <s v="France"/>
    <s v="Credit Card"/>
    <s v="English"/>
    <n v="14"/>
    <n v="7.1428571428571432"/>
    <n v="3.4"/>
    <b v="0"/>
    <x v="0"/>
    <n v="3183"/>
    <s v="Smart TV"/>
    <s v="35-44"/>
    <s v="Afternoon"/>
    <n v="14.000000000000002"/>
  </r>
  <r>
    <n v="9990"/>
    <s v="Duane"/>
    <x v="244"/>
    <x v="29"/>
    <n v="15.99"/>
    <s v="Premium"/>
    <n v="379"/>
    <s v="Documentary"/>
    <n v="4"/>
    <n v="5"/>
    <b v="1"/>
    <n v="726"/>
    <n v="103"/>
    <s v="Germany"/>
    <s v="PayPal"/>
    <s v="Mandarin"/>
    <n v="39"/>
    <n v="9.7179487179487172"/>
    <n v="3.5"/>
    <b v="1"/>
    <x v="0"/>
    <n v="4177"/>
    <s v="Desktop"/>
    <s v="18-24"/>
    <s v="Late Night"/>
    <n v="10.29023746701847"/>
  </r>
  <r>
    <n v="1408"/>
    <s v="Dustin"/>
    <x v="241"/>
    <x v="15"/>
    <n v="11.99"/>
    <s v="Standard"/>
    <n v="233"/>
    <s v="Drama"/>
    <n v="5"/>
    <n v="6"/>
    <b v="1"/>
    <n v="186"/>
    <n v="129"/>
    <s v="India"/>
    <s v="Debit Card"/>
    <s v="Hindi"/>
    <n v="38"/>
    <n v="6.1315789473684212"/>
    <n v="4"/>
    <b v="1"/>
    <x v="0"/>
    <n v="3953"/>
    <s v="Laptop"/>
    <s v="35-44"/>
    <s v="Evening"/>
    <n v="16.309012875536482"/>
  </r>
  <r>
    <n v="4763"/>
    <s v="Dustin"/>
    <x v="245"/>
    <x v="29"/>
    <n v="15.99"/>
    <s v="Premium"/>
    <n v="256"/>
    <s v="Action"/>
    <n v="1"/>
    <n v="1"/>
    <b v="0"/>
    <n v="118"/>
    <n v="104"/>
    <s v="Australia"/>
    <s v="Debit Card"/>
    <s v="Mandarin"/>
    <n v="8"/>
    <n v="32"/>
    <n v="3.5"/>
    <b v="0"/>
    <x v="0"/>
    <n v="2830"/>
    <s v="Desktop"/>
    <s v="45-54"/>
    <s v="Evening"/>
    <n v="3.125"/>
  </r>
  <r>
    <n v="9959"/>
    <s v="Dustin"/>
    <x v="19"/>
    <x v="24"/>
    <n v="15.99"/>
    <s v="Premium"/>
    <n v="454"/>
    <s v="Action"/>
    <n v="5"/>
    <n v="6"/>
    <b v="1"/>
    <n v="938"/>
    <n v="75"/>
    <s v="Germany"/>
    <s v="Debit Card"/>
    <s v="German"/>
    <n v="51"/>
    <n v="8.9019607843137258"/>
    <n v="3.1"/>
    <b v="0"/>
    <x v="0"/>
    <n v="1961"/>
    <s v="Smart TV"/>
    <s v="25-34"/>
    <s v="Afternoon"/>
    <n v="11.233480176211454"/>
  </r>
  <r>
    <n v="7366"/>
    <s v="Dylan"/>
    <x v="21"/>
    <x v="6"/>
    <n v="7.99"/>
    <s v="Basic"/>
    <n v="451"/>
    <s v="Comedy"/>
    <n v="3"/>
    <n v="3"/>
    <b v="0"/>
    <n v="588"/>
    <n v="147"/>
    <s v="Germany"/>
    <s v="Debit Card"/>
    <s v="German"/>
    <n v="75"/>
    <n v="6.0133333333333336"/>
    <n v="3.3"/>
    <b v="1"/>
    <x v="0"/>
    <n v="1785"/>
    <s v="Tablet"/>
    <s v="45-54"/>
    <s v="Evening"/>
    <n v="16.62971175166297"/>
  </r>
  <r>
    <n v="3255"/>
    <s v="Dylan"/>
    <x v="246"/>
    <x v="18"/>
    <n v="7.99"/>
    <s v="Basic"/>
    <n v="294"/>
    <s v="Horror"/>
    <n v="1"/>
    <n v="3"/>
    <b v="1"/>
    <n v="936"/>
    <n v="120"/>
    <s v="France"/>
    <s v="Debit Card"/>
    <s v="Spanish"/>
    <n v="49"/>
    <n v="6"/>
    <n v="3.2"/>
    <b v="1"/>
    <x v="0"/>
    <n v="3758"/>
    <s v="Tablet"/>
    <s v="35-44"/>
    <s v="Afternoon"/>
    <n v="16.666666666666664"/>
  </r>
  <r>
    <n v="8530"/>
    <s v="Ebony"/>
    <x v="247"/>
    <x v="9"/>
    <n v="11.99"/>
    <s v="Standard"/>
    <n v="88"/>
    <s v="Documentary"/>
    <n v="1"/>
    <n v="6"/>
    <b v="1"/>
    <n v="962"/>
    <n v="183"/>
    <s v="Australia"/>
    <s v="Debit Card"/>
    <s v="English"/>
    <n v="90"/>
    <n v="0.97777777777777775"/>
    <n v="5"/>
    <b v="0"/>
    <x v="0"/>
    <n v="4646"/>
    <s v="Smart TV"/>
    <s v="55+"/>
    <s v="Late Night"/>
    <n v="102.27272727272727"/>
  </r>
  <r>
    <n v="8495"/>
    <s v="Edward"/>
    <x v="248"/>
    <x v="8"/>
    <n v="7.99"/>
    <s v="Basic"/>
    <n v="460"/>
    <s v="Comedy"/>
    <n v="5"/>
    <n v="2"/>
    <b v="0"/>
    <n v="559"/>
    <n v="136"/>
    <s v="France"/>
    <s v="Credit Card"/>
    <s v="German"/>
    <n v="58"/>
    <n v="7.931034482758621"/>
    <n v="3.6"/>
    <b v="0"/>
    <x v="0"/>
    <n v="4650"/>
    <s v="Desktop"/>
    <s v="55+"/>
    <s v="Morning"/>
    <n v="12.608695652173912"/>
  </r>
  <r>
    <n v="4020"/>
    <s v="Edward"/>
    <x v="249"/>
    <x v="4"/>
    <n v="15.99"/>
    <s v="Premium"/>
    <n v="81"/>
    <s v="Sci-Fi"/>
    <n v="1"/>
    <n v="6"/>
    <b v="0"/>
    <n v="390"/>
    <n v="43"/>
    <s v="UK"/>
    <s v="Debit Card"/>
    <s v="Mandarin"/>
    <n v="33"/>
    <n v="2.4545454545454546"/>
    <n v="4"/>
    <b v="0"/>
    <x v="0"/>
    <n v="4162"/>
    <s v="Desktop"/>
    <s v="45-54"/>
    <s v="Afternoon"/>
    <n v="40.74074074074074"/>
  </r>
  <r>
    <n v="9503"/>
    <s v="Elizabeth"/>
    <x v="15"/>
    <x v="29"/>
    <n v="11.99"/>
    <s v="Standard"/>
    <n v="307"/>
    <s v="Documentary"/>
    <n v="5"/>
    <n v="6"/>
    <b v="0"/>
    <n v="857"/>
    <n v="9"/>
    <s v="France"/>
    <s v="Cryptocurrency"/>
    <s v="Hindi"/>
    <n v="55"/>
    <n v="5.581818181818182"/>
    <n v="3.2"/>
    <b v="1"/>
    <x v="0"/>
    <n v="3626"/>
    <s v="Laptop"/>
    <s v="35-44"/>
    <s v="Late Night"/>
    <n v="17.915309446254071"/>
  </r>
  <r>
    <n v="6117"/>
    <s v="Elizabeth"/>
    <x v="250"/>
    <x v="18"/>
    <n v="7.99"/>
    <s v="Basic"/>
    <n v="14"/>
    <s v="Drama"/>
    <n v="5"/>
    <n v="5"/>
    <b v="1"/>
    <n v="95"/>
    <n v="158"/>
    <s v="Australia"/>
    <s v="Credit Card"/>
    <s v="Hindi"/>
    <n v="49"/>
    <n v="0.2857142857142857"/>
    <n v="3.9"/>
    <b v="0"/>
    <x v="0"/>
    <n v="1849"/>
    <s v="Tablet"/>
    <s v="18-24"/>
    <s v="Evening"/>
    <n v="350"/>
  </r>
  <r>
    <n v="6545"/>
    <s v="Elizabeth"/>
    <x v="251"/>
    <x v="16"/>
    <n v="7.99"/>
    <s v="Basic"/>
    <n v="61"/>
    <s v="Drama"/>
    <n v="1"/>
    <n v="5"/>
    <b v="1"/>
    <n v="242"/>
    <n v="200"/>
    <s v="Germany"/>
    <s v="Cryptocurrency"/>
    <s v="Mandarin"/>
    <n v="53"/>
    <n v="1.1509433962264151"/>
    <n v="4.8"/>
    <b v="1"/>
    <x v="0"/>
    <n v="674"/>
    <s v="Laptop"/>
    <s v="35-44"/>
    <s v="Late Night"/>
    <n v="86.885245901639337"/>
  </r>
  <r>
    <n v="1691"/>
    <s v="Elizabeth"/>
    <x v="252"/>
    <x v="19"/>
    <n v="11.99"/>
    <s v="Standard"/>
    <n v="309"/>
    <s v="Sci-Fi"/>
    <n v="4"/>
    <n v="4"/>
    <b v="0"/>
    <n v="891"/>
    <n v="93"/>
    <s v="Canada"/>
    <s v="Cryptocurrency"/>
    <s v="Spanish"/>
    <n v="65"/>
    <n v="4.7538461538461538"/>
    <n v="4"/>
    <b v="1"/>
    <x v="0"/>
    <n v="1442"/>
    <s v="Smart TV"/>
    <s v="55+"/>
    <s v="Morning"/>
    <n v="21.035598705501616"/>
  </r>
  <r>
    <n v="5019"/>
    <s v="Elizabeth"/>
    <x v="253"/>
    <x v="21"/>
    <n v="15.99"/>
    <s v="Premium"/>
    <n v="408"/>
    <s v="Documentary"/>
    <n v="4"/>
    <n v="3"/>
    <b v="0"/>
    <n v="711"/>
    <n v="23"/>
    <s v="Germany"/>
    <s v="Credit Card"/>
    <s v="French"/>
    <n v="65"/>
    <n v="6.2769230769230768"/>
    <n v="3.6"/>
    <b v="1"/>
    <x v="0"/>
    <n v="72"/>
    <s v="Laptop"/>
    <s v="25-34"/>
    <s v="Evening"/>
    <n v="15.931372549019606"/>
  </r>
  <r>
    <n v="1373"/>
    <s v="Elizabeth"/>
    <x v="171"/>
    <x v="21"/>
    <n v="7.99"/>
    <s v="Basic"/>
    <n v="301"/>
    <s v="Action"/>
    <n v="2"/>
    <n v="5"/>
    <b v="0"/>
    <n v="89"/>
    <n v="55"/>
    <s v="USA"/>
    <s v="Credit Card"/>
    <s v="French"/>
    <n v="54"/>
    <n v="5.5740740740740744"/>
    <n v="4.2"/>
    <b v="1"/>
    <x v="0"/>
    <n v="756"/>
    <s v="Laptop"/>
    <s v="55+"/>
    <s v="Late Night"/>
    <n v="17.940199335548172"/>
  </r>
  <r>
    <n v="1636"/>
    <s v="Elizabeth"/>
    <x v="254"/>
    <x v="23"/>
    <n v="11.99"/>
    <s v="Standard"/>
    <n v="102"/>
    <s v="Romance"/>
    <n v="5"/>
    <n v="2"/>
    <b v="0"/>
    <n v="989"/>
    <n v="44"/>
    <s v="Australia"/>
    <s v="Cryptocurrency"/>
    <s v="English"/>
    <n v="63"/>
    <n v="1.6190476190476191"/>
    <n v="4.8"/>
    <b v="0"/>
    <x v="0"/>
    <n v="3118"/>
    <s v="Desktop"/>
    <s v="35-44"/>
    <s v="Late Night"/>
    <n v="61.764705882352942"/>
  </r>
  <r>
    <n v="7546"/>
    <s v="Elizabeth"/>
    <x v="255"/>
    <x v="24"/>
    <n v="7.99"/>
    <s v="Basic"/>
    <n v="48"/>
    <s v="Sci-Fi"/>
    <n v="1"/>
    <n v="4"/>
    <b v="0"/>
    <n v="484"/>
    <n v="131"/>
    <s v="India"/>
    <s v="Cryptocurrency"/>
    <s v="English"/>
    <n v="68"/>
    <n v="0.70588235294117652"/>
    <n v="4"/>
    <b v="0"/>
    <x v="0"/>
    <n v="1535"/>
    <s v="Smart TV"/>
    <s v="18-24"/>
    <s v="Afternoon"/>
    <n v="141.66666666666669"/>
  </r>
  <r>
    <n v="5360"/>
    <s v="Elizabeth"/>
    <x v="158"/>
    <x v="4"/>
    <n v="7.99"/>
    <s v="Basic"/>
    <n v="373"/>
    <s v="Action"/>
    <n v="2"/>
    <n v="1"/>
    <b v="1"/>
    <n v="925"/>
    <n v="12"/>
    <s v="UK"/>
    <s v="PayPal"/>
    <s v="Hindi"/>
    <n v="22"/>
    <n v="16.954545454545453"/>
    <n v="4.2"/>
    <b v="1"/>
    <x v="0"/>
    <n v="3062"/>
    <s v="Laptop"/>
    <s v="35-44"/>
    <s v="Morning"/>
    <n v="5.8981233243967823"/>
  </r>
  <r>
    <n v="9936"/>
    <s v="Elizabeth"/>
    <x v="209"/>
    <x v="11"/>
    <n v="7.99"/>
    <s v="Basic"/>
    <n v="484"/>
    <s v="Action"/>
    <n v="1"/>
    <n v="6"/>
    <b v="1"/>
    <n v="570"/>
    <n v="18"/>
    <s v="Germany"/>
    <s v="Credit Card"/>
    <s v="Hindi"/>
    <n v="5"/>
    <n v="96.8"/>
    <n v="4.5999999999999996"/>
    <b v="1"/>
    <x v="0"/>
    <n v="1821"/>
    <s v="Smartphone"/>
    <s v="25-34"/>
    <s v="Morning"/>
    <n v="1.0330578512396695"/>
  </r>
  <r>
    <n v="6178"/>
    <s v="Emily"/>
    <x v="256"/>
    <x v="1"/>
    <n v="11.99"/>
    <s v="Standard"/>
    <n v="262"/>
    <s v="Documentary"/>
    <n v="5"/>
    <n v="5"/>
    <b v="1"/>
    <n v="849"/>
    <n v="68"/>
    <s v="India"/>
    <s v="Credit Card"/>
    <s v="French"/>
    <n v="24"/>
    <n v="10.916666666666666"/>
    <n v="3"/>
    <b v="0"/>
    <x v="0"/>
    <n v="1721"/>
    <s v="Smartphone"/>
    <s v="18-24"/>
    <s v="Morning"/>
    <n v="9.1603053435114496"/>
  </r>
  <r>
    <n v="6111"/>
    <s v="Emily"/>
    <x v="103"/>
    <x v="22"/>
    <n v="11.99"/>
    <s v="Standard"/>
    <n v="168"/>
    <s v="Romance"/>
    <n v="1"/>
    <n v="2"/>
    <b v="0"/>
    <n v="247"/>
    <n v="172"/>
    <s v="France"/>
    <s v="Cryptocurrency"/>
    <s v="French"/>
    <n v="98"/>
    <n v="1.7142857142857142"/>
    <n v="3.5"/>
    <b v="0"/>
    <x v="0"/>
    <n v="3626"/>
    <s v="Smart TV"/>
    <s v="35-44"/>
    <s v="Evening"/>
    <n v="58.333333333333336"/>
  </r>
  <r>
    <n v="8408"/>
    <s v="Emily"/>
    <x v="36"/>
    <x v="21"/>
    <n v="7.99"/>
    <s v="Basic"/>
    <n v="286"/>
    <s v="Documentary"/>
    <n v="2"/>
    <n v="5"/>
    <b v="1"/>
    <n v="543"/>
    <n v="16"/>
    <s v="USA"/>
    <s v="Credit Card"/>
    <s v="Mandarin"/>
    <n v="8"/>
    <n v="35.75"/>
    <n v="3.7"/>
    <b v="1"/>
    <x v="0"/>
    <n v="3130"/>
    <s v="Smartphone"/>
    <s v="35-44"/>
    <s v="Afternoon"/>
    <n v="2.7972027972027971"/>
  </r>
  <r>
    <n v="7309"/>
    <s v="Emily"/>
    <x v="257"/>
    <x v="17"/>
    <n v="15.99"/>
    <s v="Premium"/>
    <n v="343"/>
    <s v="Documentary"/>
    <n v="2"/>
    <n v="2"/>
    <b v="0"/>
    <n v="830"/>
    <n v="172"/>
    <s v="Canada"/>
    <s v="Credit Card"/>
    <s v="German"/>
    <n v="99"/>
    <n v="3.4646464646464645"/>
    <n v="4.9000000000000004"/>
    <b v="0"/>
    <x v="0"/>
    <n v="1281"/>
    <s v="Smart TV"/>
    <s v="45-54"/>
    <s v="Morning"/>
    <n v="28.862973760932949"/>
  </r>
  <r>
    <n v="3888"/>
    <s v="Emily"/>
    <x v="42"/>
    <x v="10"/>
    <n v="15.99"/>
    <s v="Premium"/>
    <n v="495"/>
    <s v="Action"/>
    <n v="3"/>
    <n v="2"/>
    <b v="1"/>
    <n v="883"/>
    <n v="60"/>
    <s v="Australia"/>
    <s v="Cryptocurrency"/>
    <s v="English"/>
    <n v="10"/>
    <n v="49.5"/>
    <n v="4.5"/>
    <b v="0"/>
    <x v="0"/>
    <n v="2213"/>
    <s v="Tablet"/>
    <s v="55+"/>
    <s v="Evening"/>
    <n v="2.0202020202020203"/>
  </r>
  <r>
    <n v="5634"/>
    <s v="Emily"/>
    <x v="258"/>
    <x v="2"/>
    <n v="7.99"/>
    <s v="Basic"/>
    <n v="187"/>
    <s v="Horror"/>
    <n v="3"/>
    <n v="3"/>
    <b v="0"/>
    <n v="987"/>
    <n v="166"/>
    <s v="Australia"/>
    <s v="PayPal"/>
    <s v="Spanish"/>
    <n v="24"/>
    <n v="7.791666666666667"/>
    <n v="4.7"/>
    <b v="0"/>
    <x v="0"/>
    <n v="215"/>
    <s v="Desktop"/>
    <s v="55+"/>
    <s v="Evening"/>
    <n v="12.834224598930483"/>
  </r>
  <r>
    <n v="6050"/>
    <s v="Emma"/>
    <x v="102"/>
    <x v="28"/>
    <n v="11.99"/>
    <s v="Standard"/>
    <n v="281"/>
    <s v="Horror"/>
    <n v="5"/>
    <n v="3"/>
    <b v="0"/>
    <n v="217"/>
    <n v="162"/>
    <s v="USA"/>
    <s v="Debit Card"/>
    <s v="Mandarin"/>
    <n v="0"/>
    <e v="#DIV/0!"/>
    <n v="3.4"/>
    <b v="0"/>
    <x v="0"/>
    <n v="225"/>
    <s v="Smartphone"/>
    <s v="45-54"/>
    <s v="Late Night"/>
    <n v="0"/>
  </r>
  <r>
    <n v="3593"/>
    <s v="Emma"/>
    <x v="259"/>
    <x v="2"/>
    <n v="7.99"/>
    <s v="Basic"/>
    <n v="447"/>
    <s v="Documentary"/>
    <n v="3"/>
    <n v="1"/>
    <b v="1"/>
    <n v="466"/>
    <n v="198"/>
    <s v="India"/>
    <s v="Cryptocurrency"/>
    <s v="Hindi"/>
    <n v="3"/>
    <n v="149"/>
    <n v="4.5"/>
    <b v="0"/>
    <x v="0"/>
    <n v="2163"/>
    <s v="Laptop"/>
    <s v="35-44"/>
    <s v="Late Night"/>
    <n v="0.67114093959731547"/>
  </r>
  <r>
    <n v="3427"/>
    <s v="Eric"/>
    <x v="260"/>
    <x v="19"/>
    <n v="15.99"/>
    <s v="Premium"/>
    <n v="29"/>
    <s v="Sci-Fi"/>
    <n v="5"/>
    <n v="2"/>
    <b v="1"/>
    <n v="317"/>
    <n v="116"/>
    <s v="USA"/>
    <s v="Credit Card"/>
    <s v="German"/>
    <n v="78"/>
    <n v="0.37179487179487181"/>
    <n v="3.8"/>
    <b v="1"/>
    <x v="0"/>
    <n v="639"/>
    <s v="Tablet"/>
    <s v="25-34"/>
    <s v="Morning"/>
    <n v="268.9655172413793"/>
  </r>
  <r>
    <n v="9609"/>
    <s v="Eric"/>
    <x v="261"/>
    <x v="18"/>
    <n v="11.99"/>
    <s v="Standard"/>
    <n v="292"/>
    <s v="Romance"/>
    <n v="3"/>
    <n v="4"/>
    <b v="1"/>
    <n v="653"/>
    <n v="173"/>
    <s v="Australia"/>
    <s v="Debit Card"/>
    <s v="Hindi"/>
    <n v="8"/>
    <n v="36.5"/>
    <n v="3.5"/>
    <b v="0"/>
    <x v="0"/>
    <n v="3823"/>
    <s v="Desktop"/>
    <s v="45-54"/>
    <s v="Evening"/>
    <n v="2.7397260273972601"/>
  </r>
  <r>
    <n v="8310"/>
    <s v="Eric"/>
    <x v="262"/>
    <x v="7"/>
    <n v="11.99"/>
    <s v="Standard"/>
    <n v="389"/>
    <s v="Drama"/>
    <n v="5"/>
    <n v="4"/>
    <b v="0"/>
    <n v="727"/>
    <n v="26"/>
    <s v="Germany"/>
    <s v="PayPal"/>
    <s v="English"/>
    <n v="67"/>
    <n v="5.8059701492537314"/>
    <n v="3.4"/>
    <b v="0"/>
    <x v="0"/>
    <n v="2508"/>
    <s v="Smartphone"/>
    <s v="45-54"/>
    <s v="Afternoon"/>
    <n v="17.223650385604113"/>
  </r>
  <r>
    <n v="8453"/>
    <s v="Eric"/>
    <x v="263"/>
    <x v="18"/>
    <n v="11.99"/>
    <s v="Standard"/>
    <n v="136"/>
    <s v="Romance"/>
    <n v="2"/>
    <n v="5"/>
    <b v="1"/>
    <n v="112"/>
    <n v="181"/>
    <s v="India"/>
    <s v="Cryptocurrency"/>
    <s v="Hindi"/>
    <n v="15"/>
    <n v="9.0666666666666664"/>
    <n v="3.6"/>
    <b v="0"/>
    <x v="0"/>
    <n v="2634"/>
    <s v="Laptop"/>
    <s v="18-24"/>
    <s v="Morning"/>
    <n v="11.029411764705882"/>
  </r>
  <r>
    <n v="8888"/>
    <s v="Eric"/>
    <x v="264"/>
    <x v="22"/>
    <n v="15.99"/>
    <s v="Premium"/>
    <n v="14"/>
    <s v="Horror"/>
    <n v="5"/>
    <n v="1"/>
    <b v="0"/>
    <n v="617"/>
    <n v="128"/>
    <s v="India"/>
    <s v="Debit Card"/>
    <s v="French"/>
    <n v="31"/>
    <n v="0.45161290322580644"/>
    <n v="3.5"/>
    <b v="0"/>
    <x v="0"/>
    <n v="571"/>
    <s v="Smartphone"/>
    <s v="35-44"/>
    <s v="Evening"/>
    <n v="221.42857142857144"/>
  </r>
  <r>
    <n v="7046"/>
    <s v="Eric"/>
    <x v="96"/>
    <x v="24"/>
    <n v="15.99"/>
    <s v="Premium"/>
    <n v="208"/>
    <s v="Horror"/>
    <n v="5"/>
    <n v="6"/>
    <b v="0"/>
    <n v="512"/>
    <n v="176"/>
    <s v="Australia"/>
    <s v="PayPal"/>
    <s v="French"/>
    <n v="36"/>
    <n v="5.7777777777777777"/>
    <n v="4.7"/>
    <b v="0"/>
    <x v="0"/>
    <n v="4147"/>
    <s v="Smartphone"/>
    <s v="55+"/>
    <s v="Afternoon"/>
    <n v="17.307692307692307"/>
  </r>
  <r>
    <n v="5459"/>
    <s v="Eric"/>
    <x v="265"/>
    <x v="22"/>
    <n v="15.99"/>
    <s v="Premium"/>
    <n v="68"/>
    <s v="Horror"/>
    <n v="5"/>
    <n v="2"/>
    <b v="0"/>
    <n v="727"/>
    <n v="5"/>
    <s v="Germany"/>
    <s v="Cryptocurrency"/>
    <s v="French"/>
    <n v="8"/>
    <n v="8.5"/>
    <n v="4.5999999999999996"/>
    <b v="0"/>
    <x v="0"/>
    <n v="3421"/>
    <s v="Smart TV"/>
    <s v="45-54"/>
    <s v="Late Night"/>
    <n v="11.76470588235294"/>
  </r>
  <r>
    <n v="4114"/>
    <s v="Eric"/>
    <x v="266"/>
    <x v="10"/>
    <n v="11.99"/>
    <s v="Standard"/>
    <n v="251"/>
    <s v="Horror"/>
    <n v="5"/>
    <n v="6"/>
    <b v="1"/>
    <n v="687"/>
    <n v="160"/>
    <s v="India"/>
    <s v="Debit Card"/>
    <s v="English"/>
    <n v="88"/>
    <n v="2.8522727272727271"/>
    <n v="4.5"/>
    <b v="0"/>
    <x v="0"/>
    <n v="1411"/>
    <s v="Tablet"/>
    <s v="18-24"/>
    <s v="Evening"/>
    <n v="35.059760956175303"/>
  </r>
  <r>
    <n v="8190"/>
    <s v="Erica"/>
    <x v="267"/>
    <x v="1"/>
    <n v="11.99"/>
    <s v="Standard"/>
    <n v="148"/>
    <s v="Documentary"/>
    <n v="4"/>
    <n v="1"/>
    <b v="1"/>
    <n v="409"/>
    <n v="38"/>
    <s v="France"/>
    <s v="Credit Card"/>
    <s v="English"/>
    <n v="37"/>
    <n v="4"/>
    <n v="3.1"/>
    <b v="1"/>
    <x v="0"/>
    <n v="544"/>
    <s v="Smart TV"/>
    <s v="35-44"/>
    <s v="Evening"/>
    <n v="25"/>
  </r>
  <r>
    <n v="2830"/>
    <s v="Erica"/>
    <x v="268"/>
    <x v="16"/>
    <n v="11.99"/>
    <s v="Standard"/>
    <n v="304"/>
    <s v="Comedy"/>
    <n v="1"/>
    <n v="1"/>
    <b v="1"/>
    <n v="389"/>
    <n v="137"/>
    <s v="India"/>
    <s v="Cryptocurrency"/>
    <s v="French"/>
    <n v="2"/>
    <n v="152"/>
    <n v="4.8"/>
    <b v="1"/>
    <x v="0"/>
    <n v="4685"/>
    <s v="Desktop"/>
    <s v="55+"/>
    <s v="Morning"/>
    <n v="0.6578947368421052"/>
  </r>
  <r>
    <n v="2914"/>
    <s v="Erica"/>
    <x v="269"/>
    <x v="10"/>
    <n v="15.99"/>
    <s v="Premium"/>
    <n v="316"/>
    <s v="Comedy"/>
    <n v="3"/>
    <n v="1"/>
    <b v="0"/>
    <n v="734"/>
    <n v="21"/>
    <s v="Canada"/>
    <s v="Credit Card"/>
    <s v="Hindi"/>
    <n v="65"/>
    <n v="4.8615384615384611"/>
    <n v="4.5999999999999996"/>
    <b v="0"/>
    <x v="0"/>
    <n v="3039"/>
    <s v="Smart TV"/>
    <s v="55+"/>
    <s v="Late Night"/>
    <n v="20.569620253164558"/>
  </r>
  <r>
    <n v="9593"/>
    <s v="Erika"/>
    <x v="270"/>
    <x v="2"/>
    <n v="15.99"/>
    <s v="Premium"/>
    <n v="330"/>
    <s v="Horror"/>
    <n v="3"/>
    <n v="1"/>
    <b v="1"/>
    <n v="69"/>
    <n v="101"/>
    <s v="UK"/>
    <s v="PayPal"/>
    <s v="English"/>
    <n v="38"/>
    <n v="8.6842105263157894"/>
    <n v="3"/>
    <b v="1"/>
    <x v="0"/>
    <n v="4990"/>
    <s v="Desktop"/>
    <s v="55+"/>
    <s v="Evening"/>
    <n v="11.515151515151516"/>
  </r>
  <r>
    <n v="7072"/>
    <s v="Erika"/>
    <x v="30"/>
    <x v="17"/>
    <n v="15.99"/>
    <s v="Premium"/>
    <n v="446"/>
    <s v="Sci-Fi"/>
    <n v="1"/>
    <n v="4"/>
    <b v="1"/>
    <n v="897"/>
    <n v="19"/>
    <s v="Germany"/>
    <s v="PayPal"/>
    <s v="English"/>
    <n v="14"/>
    <n v="31.857142857142858"/>
    <n v="3.5"/>
    <b v="1"/>
    <x v="0"/>
    <n v="4409"/>
    <s v="Desktop"/>
    <s v="25-34"/>
    <s v="Late Night"/>
    <n v="3.1390134529147984"/>
  </r>
  <r>
    <n v="7927"/>
    <s v="Erika"/>
    <x v="271"/>
    <x v="15"/>
    <n v="7.99"/>
    <s v="Basic"/>
    <n v="438"/>
    <s v="Documentary"/>
    <n v="4"/>
    <n v="3"/>
    <b v="0"/>
    <n v="970"/>
    <n v="59"/>
    <s v="Germany"/>
    <s v="Credit Card"/>
    <s v="Spanish"/>
    <n v="78"/>
    <n v="5.615384615384615"/>
    <n v="4.5999999999999996"/>
    <b v="1"/>
    <x v="0"/>
    <n v="4426"/>
    <s v="Tablet"/>
    <s v="55+"/>
    <s v="Late Night"/>
    <n v="17.80821917808219"/>
  </r>
  <r>
    <n v="4917"/>
    <s v="Erin"/>
    <x v="50"/>
    <x v="15"/>
    <n v="11.99"/>
    <s v="Standard"/>
    <n v="487"/>
    <s v="Horror"/>
    <n v="1"/>
    <n v="4"/>
    <b v="0"/>
    <n v="636"/>
    <n v="66"/>
    <s v="Australia"/>
    <s v="PayPal"/>
    <s v="French"/>
    <n v="78"/>
    <n v="6.2435897435897436"/>
    <n v="3.5"/>
    <b v="0"/>
    <x v="0"/>
    <n v="1531"/>
    <s v="Smartphone"/>
    <s v="45-54"/>
    <s v="Morning"/>
    <n v="16.016427104722791"/>
  </r>
  <r>
    <n v="1379"/>
    <s v="Erin"/>
    <x v="94"/>
    <x v="29"/>
    <n v="11.99"/>
    <s v="Standard"/>
    <n v="44"/>
    <s v="Drama"/>
    <n v="5"/>
    <n v="4"/>
    <b v="1"/>
    <n v="432"/>
    <n v="73"/>
    <s v="UK"/>
    <s v="PayPal"/>
    <s v="English"/>
    <n v="88"/>
    <n v="0.5"/>
    <n v="4.5999999999999996"/>
    <b v="0"/>
    <x v="0"/>
    <n v="1690"/>
    <s v="Laptop"/>
    <s v="35-44"/>
    <s v="Evening"/>
    <n v="200"/>
  </r>
  <r>
    <n v="4129"/>
    <s v="Erin"/>
    <x v="138"/>
    <x v="26"/>
    <n v="11.99"/>
    <s v="Standard"/>
    <n v="383"/>
    <s v="Horror"/>
    <n v="5"/>
    <n v="4"/>
    <b v="1"/>
    <n v="711"/>
    <n v="147"/>
    <s v="France"/>
    <s v="PayPal"/>
    <s v="Mandarin"/>
    <n v="68"/>
    <n v="5.632352941176471"/>
    <n v="3.9"/>
    <b v="1"/>
    <x v="0"/>
    <n v="2083"/>
    <s v="Laptop"/>
    <s v="18-24"/>
    <s v="Evening"/>
    <n v="17.75456919060052"/>
  </r>
  <r>
    <n v="1118"/>
    <s v="Erin"/>
    <x v="236"/>
    <x v="7"/>
    <n v="15.99"/>
    <s v="Premium"/>
    <n v="379"/>
    <s v="Action"/>
    <n v="2"/>
    <n v="1"/>
    <b v="1"/>
    <n v="885"/>
    <n v="110"/>
    <s v="UK"/>
    <s v="Debit Card"/>
    <s v="Spanish"/>
    <n v="43"/>
    <n v="8.8139534883720927"/>
    <n v="4.2"/>
    <b v="1"/>
    <x v="0"/>
    <n v="1312"/>
    <s v="Smart TV"/>
    <s v="55+"/>
    <s v="Evening"/>
    <n v="11.345646437994723"/>
  </r>
  <r>
    <n v="7498"/>
    <s v="Ethan"/>
    <x v="272"/>
    <x v="2"/>
    <n v="11.99"/>
    <s v="Standard"/>
    <n v="15"/>
    <s v="Documentary"/>
    <n v="1"/>
    <n v="3"/>
    <b v="1"/>
    <n v="700"/>
    <n v="64"/>
    <s v="Australia"/>
    <s v="Cryptocurrency"/>
    <s v="Spanish"/>
    <n v="35"/>
    <n v="0.42857142857142855"/>
    <n v="4.7"/>
    <b v="0"/>
    <x v="0"/>
    <n v="380"/>
    <s v="Laptop"/>
    <s v="25-34"/>
    <s v="Late Night"/>
    <n v="233.33333333333334"/>
  </r>
  <r>
    <n v="7463"/>
    <s v="Ethan"/>
    <x v="229"/>
    <x v="23"/>
    <n v="11.99"/>
    <s v="Standard"/>
    <n v="500"/>
    <s v="Documentary"/>
    <n v="3"/>
    <n v="5"/>
    <b v="1"/>
    <n v="362"/>
    <n v="38"/>
    <s v="France"/>
    <s v="Debit Card"/>
    <s v="Hindi"/>
    <n v="100"/>
    <n v="5"/>
    <n v="4"/>
    <b v="0"/>
    <x v="0"/>
    <n v="3679"/>
    <s v="Smart TV"/>
    <s v="55+"/>
    <s v="Evening"/>
    <n v="20"/>
  </r>
  <r>
    <n v="5227"/>
    <s v="Eugene"/>
    <x v="273"/>
    <x v="23"/>
    <n v="7.99"/>
    <s v="Basic"/>
    <n v="474"/>
    <s v="Drama"/>
    <n v="3"/>
    <n v="6"/>
    <b v="1"/>
    <n v="358"/>
    <n v="147"/>
    <s v="USA"/>
    <s v="Cryptocurrency"/>
    <s v="Hindi"/>
    <n v="44"/>
    <n v="10.772727272727273"/>
    <n v="3.9"/>
    <b v="1"/>
    <x v="0"/>
    <n v="3505"/>
    <s v="Tablet"/>
    <s v="25-34"/>
    <s v="Morning"/>
    <n v="9.2827004219409286"/>
  </r>
  <r>
    <n v="7172"/>
    <s v="Felicia"/>
    <x v="274"/>
    <x v="5"/>
    <n v="11.99"/>
    <s v="Standard"/>
    <n v="477"/>
    <s v="Documentary"/>
    <n v="5"/>
    <n v="4"/>
    <b v="0"/>
    <n v="426"/>
    <n v="137"/>
    <s v="France"/>
    <s v="Credit Card"/>
    <s v="Hindi"/>
    <n v="31"/>
    <n v="15.387096774193548"/>
    <n v="5"/>
    <b v="0"/>
    <x v="0"/>
    <n v="2039"/>
    <s v="Smart TV"/>
    <s v="45-54"/>
    <s v="Morning"/>
    <n v="6.498951781970649"/>
  </r>
  <r>
    <n v="2220"/>
    <s v="Felicia"/>
    <x v="159"/>
    <x v="27"/>
    <n v="15.99"/>
    <s v="Premium"/>
    <n v="205"/>
    <s v="Comedy"/>
    <n v="3"/>
    <n v="1"/>
    <b v="1"/>
    <n v="792"/>
    <n v="103"/>
    <s v="Germany"/>
    <s v="PayPal"/>
    <s v="Mandarin"/>
    <n v="24"/>
    <n v="8.5416666666666661"/>
    <n v="3.9"/>
    <b v="1"/>
    <x v="0"/>
    <n v="2695"/>
    <s v="Laptop"/>
    <s v="55+"/>
    <s v="Evening"/>
    <n v="11.707317073170733"/>
  </r>
  <r>
    <n v="1433"/>
    <s v="Frances"/>
    <x v="275"/>
    <x v="15"/>
    <n v="15.99"/>
    <s v="Premium"/>
    <n v="160"/>
    <s v="Drama"/>
    <n v="5"/>
    <n v="6"/>
    <b v="1"/>
    <n v="391"/>
    <n v="132"/>
    <s v="Canada"/>
    <s v="Debit Card"/>
    <s v="German"/>
    <n v="57"/>
    <n v="2.807017543859649"/>
    <n v="3"/>
    <b v="0"/>
    <x v="0"/>
    <n v="185"/>
    <s v="Laptop"/>
    <s v="35-44"/>
    <s v="Late Night"/>
    <n v="35.625"/>
  </r>
  <r>
    <n v="5630"/>
    <s v="Francis"/>
    <x v="47"/>
    <x v="2"/>
    <n v="7.99"/>
    <s v="Basic"/>
    <n v="88"/>
    <s v="Drama"/>
    <n v="4"/>
    <n v="6"/>
    <b v="1"/>
    <n v="782"/>
    <n v="180"/>
    <s v="USA"/>
    <s v="Debit Card"/>
    <s v="French"/>
    <n v="86"/>
    <n v="1.0232558139534884"/>
    <n v="5"/>
    <b v="1"/>
    <x v="0"/>
    <n v="2928"/>
    <s v="Smart TV"/>
    <s v="45-54"/>
    <s v="Late Night"/>
    <n v="97.727272727272734"/>
  </r>
  <r>
    <n v="4551"/>
    <s v="Gabriel"/>
    <x v="276"/>
    <x v="17"/>
    <n v="11.99"/>
    <s v="Standard"/>
    <n v="174"/>
    <s v="Romance"/>
    <n v="1"/>
    <n v="6"/>
    <b v="1"/>
    <n v="239"/>
    <n v="175"/>
    <s v="USA"/>
    <s v="Credit Card"/>
    <s v="English"/>
    <n v="65"/>
    <n v="2.6769230769230767"/>
    <n v="3.7"/>
    <b v="0"/>
    <x v="0"/>
    <n v="2388"/>
    <s v="Tablet"/>
    <s v="18-24"/>
    <s v="Morning"/>
    <n v="37.356321839080458"/>
  </r>
  <r>
    <n v="4346"/>
    <s v="Gabrielle"/>
    <x v="277"/>
    <x v="21"/>
    <n v="15.99"/>
    <s v="Premium"/>
    <n v="238"/>
    <s v="Action"/>
    <n v="4"/>
    <n v="2"/>
    <b v="0"/>
    <n v="524"/>
    <n v="162"/>
    <s v="USA"/>
    <s v="Cryptocurrency"/>
    <s v="German"/>
    <n v="20"/>
    <n v="11.9"/>
    <n v="3"/>
    <b v="1"/>
    <x v="0"/>
    <n v="1782"/>
    <s v="Smartphone"/>
    <s v="45-54"/>
    <s v="Morning"/>
    <n v="8.4033613445378155"/>
  </r>
  <r>
    <n v="8195"/>
    <s v="Gail"/>
    <x v="33"/>
    <x v="15"/>
    <n v="11.99"/>
    <s v="Standard"/>
    <n v="415"/>
    <s v="Drama"/>
    <n v="3"/>
    <n v="1"/>
    <b v="0"/>
    <n v="381"/>
    <n v="78"/>
    <s v="Germany"/>
    <s v="Debit Card"/>
    <s v="Mandarin"/>
    <n v="84"/>
    <n v="4.9404761904761907"/>
    <n v="4.4000000000000004"/>
    <b v="1"/>
    <x v="0"/>
    <n v="4221"/>
    <s v="Tablet"/>
    <s v="55+"/>
    <s v="Morning"/>
    <n v="20.240963855421686"/>
  </r>
  <r>
    <n v="6109"/>
    <s v="Garrett"/>
    <x v="278"/>
    <x v="23"/>
    <n v="15.99"/>
    <s v="Premium"/>
    <n v="425"/>
    <s v="Romance"/>
    <n v="2"/>
    <n v="2"/>
    <b v="1"/>
    <n v="552"/>
    <n v="27"/>
    <s v="Germany"/>
    <s v="Cryptocurrency"/>
    <s v="English"/>
    <n v="36"/>
    <n v="11.805555555555555"/>
    <n v="4"/>
    <b v="1"/>
    <x v="0"/>
    <n v="1325"/>
    <s v="Tablet"/>
    <s v="18-24"/>
    <s v="Late Night"/>
    <n v="8.4705882352941178"/>
  </r>
  <r>
    <n v="6752"/>
    <s v="Garrett"/>
    <x v="140"/>
    <x v="1"/>
    <n v="11.99"/>
    <s v="Standard"/>
    <n v="10"/>
    <s v="Documentary"/>
    <n v="2"/>
    <n v="4"/>
    <b v="0"/>
    <n v="146"/>
    <n v="95"/>
    <s v="Australia"/>
    <s v="Credit Card"/>
    <s v="Spanish"/>
    <n v="99"/>
    <n v="0.10101010101010101"/>
    <n v="3.8"/>
    <b v="1"/>
    <x v="0"/>
    <n v="3942"/>
    <s v="Tablet"/>
    <s v="35-44"/>
    <s v="Afternoon"/>
    <n v="990"/>
  </r>
  <r>
    <n v="4709"/>
    <s v="Gary"/>
    <x v="62"/>
    <x v="2"/>
    <n v="11.99"/>
    <s v="Standard"/>
    <n v="474"/>
    <s v="Comedy"/>
    <n v="5"/>
    <n v="1"/>
    <b v="0"/>
    <n v="487"/>
    <n v="107"/>
    <s v="Australia"/>
    <s v="Debit Card"/>
    <s v="German"/>
    <n v="66"/>
    <n v="7.1818181818181817"/>
    <n v="4"/>
    <b v="0"/>
    <x v="0"/>
    <n v="4438"/>
    <s v="Desktop"/>
    <s v="45-54"/>
    <s v="Late Night"/>
    <n v="13.924050632911392"/>
  </r>
  <r>
    <n v="3163"/>
    <s v="Gary"/>
    <x v="279"/>
    <x v="3"/>
    <n v="11.99"/>
    <s v="Standard"/>
    <n v="445"/>
    <s v="Comedy"/>
    <n v="4"/>
    <n v="4"/>
    <b v="0"/>
    <n v="25"/>
    <n v="132"/>
    <s v="Germany"/>
    <s v="PayPal"/>
    <s v="Spanish"/>
    <n v="50"/>
    <n v="8.9"/>
    <n v="3.8"/>
    <b v="1"/>
    <x v="0"/>
    <n v="2407"/>
    <s v="Smart TV"/>
    <s v="25-34"/>
    <s v="Morning"/>
    <n v="11.235955056179774"/>
  </r>
  <r>
    <n v="8986"/>
    <s v="Gary"/>
    <x v="280"/>
    <x v="12"/>
    <n v="15.99"/>
    <s v="Premium"/>
    <n v="250"/>
    <s v="Action"/>
    <n v="1"/>
    <n v="2"/>
    <b v="1"/>
    <n v="69"/>
    <n v="35"/>
    <s v="Canada"/>
    <s v="Credit Card"/>
    <s v="German"/>
    <n v="13"/>
    <n v="19.23076923076923"/>
    <n v="3.3"/>
    <b v="1"/>
    <x v="0"/>
    <n v="1836"/>
    <s v="Smart TV"/>
    <s v="25-34"/>
    <s v="Evening"/>
    <n v="5.2"/>
  </r>
  <r>
    <n v="6607"/>
    <s v="Gene"/>
    <x v="281"/>
    <x v="4"/>
    <n v="15.99"/>
    <s v="Premium"/>
    <n v="173"/>
    <s v="Drama"/>
    <n v="1"/>
    <n v="3"/>
    <b v="1"/>
    <n v="950"/>
    <n v="163"/>
    <s v="France"/>
    <s v="Debit Card"/>
    <s v="French"/>
    <n v="96"/>
    <n v="1.8020833333333333"/>
    <n v="4.9000000000000004"/>
    <b v="1"/>
    <x v="0"/>
    <n v="3515"/>
    <s v="Smart TV"/>
    <s v="35-44"/>
    <s v="Late Night"/>
    <n v="55.49132947976878"/>
  </r>
  <r>
    <n v="3806"/>
    <s v="Gina"/>
    <x v="50"/>
    <x v="21"/>
    <n v="15.99"/>
    <s v="Premium"/>
    <n v="471"/>
    <s v="Documentary"/>
    <n v="3"/>
    <n v="6"/>
    <b v="1"/>
    <n v="56"/>
    <n v="69"/>
    <s v="Canada"/>
    <s v="PayPal"/>
    <s v="Mandarin"/>
    <n v="44"/>
    <n v="10.704545454545455"/>
    <n v="3.6"/>
    <b v="1"/>
    <x v="0"/>
    <n v="4117"/>
    <s v="Tablet"/>
    <s v="55+"/>
    <s v="Morning"/>
    <n v="9.3418259023354562"/>
  </r>
  <r>
    <n v="7552"/>
    <s v="Glenda"/>
    <x v="282"/>
    <x v="9"/>
    <n v="15.99"/>
    <s v="Premium"/>
    <n v="306"/>
    <s v="Documentary"/>
    <n v="4"/>
    <n v="5"/>
    <b v="0"/>
    <n v="651"/>
    <n v="60"/>
    <s v="Germany"/>
    <s v="Cryptocurrency"/>
    <s v="Mandarin"/>
    <n v="86"/>
    <n v="3.558139534883721"/>
    <n v="3.1"/>
    <b v="0"/>
    <x v="0"/>
    <n v="2953"/>
    <s v="Desktop"/>
    <s v="55+"/>
    <s v="Afternoon"/>
    <n v="28.104575163398692"/>
  </r>
  <r>
    <n v="8451"/>
    <s v="Grace"/>
    <x v="283"/>
    <x v="28"/>
    <n v="11.99"/>
    <s v="Standard"/>
    <n v="192"/>
    <s v="Action"/>
    <n v="3"/>
    <n v="3"/>
    <b v="0"/>
    <n v="585"/>
    <n v="82"/>
    <s v="Germany"/>
    <s v="Cryptocurrency"/>
    <s v="Hindi"/>
    <n v="59"/>
    <n v="3.2542372881355934"/>
    <n v="4.0999999999999996"/>
    <b v="1"/>
    <x v="0"/>
    <n v="2897"/>
    <s v="Smart TV"/>
    <s v="45-54"/>
    <s v="Morning"/>
    <n v="30.729166666666668"/>
  </r>
  <r>
    <n v="5495"/>
    <s v="Grant"/>
    <x v="10"/>
    <x v="14"/>
    <n v="11.99"/>
    <s v="Standard"/>
    <n v="327"/>
    <s v="Documentary"/>
    <n v="2"/>
    <n v="6"/>
    <b v="1"/>
    <n v="182"/>
    <n v="14"/>
    <s v="USA"/>
    <s v="Debit Card"/>
    <s v="French"/>
    <n v="90"/>
    <n v="3.6333333333333333"/>
    <n v="3.4"/>
    <b v="0"/>
    <x v="0"/>
    <n v="3918"/>
    <s v="Laptop"/>
    <s v="18-24"/>
    <s v="Late Night"/>
    <n v="27.522935779816514"/>
  </r>
  <r>
    <n v="3379"/>
    <s v="Grant"/>
    <x v="284"/>
    <x v="21"/>
    <n v="15.99"/>
    <s v="Premium"/>
    <n v="297"/>
    <s v="Sci-Fi"/>
    <n v="3"/>
    <n v="1"/>
    <b v="1"/>
    <n v="667"/>
    <n v="75"/>
    <s v="India"/>
    <s v="PayPal"/>
    <s v="German"/>
    <n v="89"/>
    <n v="3.3370786516853932"/>
    <n v="4.5"/>
    <b v="0"/>
    <x v="0"/>
    <n v="4076"/>
    <s v="Tablet"/>
    <s v="55+"/>
    <s v="Afternoon"/>
    <n v="29.966329966329969"/>
  </r>
  <r>
    <n v="9693"/>
    <s v="Gregg"/>
    <x v="285"/>
    <x v="3"/>
    <n v="15.99"/>
    <s v="Premium"/>
    <n v="64"/>
    <s v="Comedy"/>
    <n v="5"/>
    <n v="1"/>
    <b v="0"/>
    <n v="881"/>
    <n v="15"/>
    <s v="UK"/>
    <s v="PayPal"/>
    <s v="Mandarin"/>
    <n v="22"/>
    <n v="2.9090909090909092"/>
    <n v="3.6"/>
    <b v="0"/>
    <x v="0"/>
    <n v="2461"/>
    <s v="Tablet"/>
    <s v="18-24"/>
    <s v="Afternoon"/>
    <n v="34.375"/>
  </r>
  <r>
    <n v="3810"/>
    <s v="Gregory"/>
    <x v="286"/>
    <x v="9"/>
    <n v="15.99"/>
    <s v="Premium"/>
    <n v="427"/>
    <s v="Horror"/>
    <n v="5"/>
    <n v="3"/>
    <b v="0"/>
    <n v="832"/>
    <n v="103"/>
    <s v="Australia"/>
    <s v="Cryptocurrency"/>
    <s v="Mandarin"/>
    <n v="79"/>
    <n v="5.4050632911392409"/>
    <n v="3.3"/>
    <b v="0"/>
    <x v="0"/>
    <n v="3633"/>
    <s v="Smartphone"/>
    <s v="25-34"/>
    <s v="Evening"/>
    <n v="18.501170960187356"/>
  </r>
  <r>
    <n v="3496"/>
    <s v="Gregory"/>
    <x v="287"/>
    <x v="7"/>
    <n v="11.99"/>
    <s v="Standard"/>
    <n v="404"/>
    <s v="Drama"/>
    <n v="4"/>
    <n v="6"/>
    <b v="0"/>
    <n v="906"/>
    <n v="43"/>
    <s v="India"/>
    <s v="PayPal"/>
    <s v="German"/>
    <n v="59"/>
    <n v="6.8474576271186445"/>
    <n v="4.9000000000000004"/>
    <b v="1"/>
    <x v="0"/>
    <n v="2676"/>
    <s v="Tablet"/>
    <s v="25-34"/>
    <s v="Morning"/>
    <n v="14.603960396039604"/>
  </r>
  <r>
    <n v="5700"/>
    <s v="Gregory"/>
    <x v="288"/>
    <x v="1"/>
    <n v="11.99"/>
    <s v="Standard"/>
    <n v="29"/>
    <s v="Sci-Fi"/>
    <n v="1"/>
    <n v="5"/>
    <b v="1"/>
    <n v="625"/>
    <n v="165"/>
    <s v="France"/>
    <s v="Credit Card"/>
    <s v="Spanish"/>
    <n v="41"/>
    <n v="0.70731707317073167"/>
    <n v="4.3"/>
    <b v="0"/>
    <x v="0"/>
    <n v="3847"/>
    <s v="Laptop"/>
    <s v="18-24"/>
    <s v="Afternoon"/>
    <n v="141.37931034482759"/>
  </r>
  <r>
    <n v="1765"/>
    <s v="Harold"/>
    <x v="289"/>
    <x v="2"/>
    <n v="11.99"/>
    <s v="Standard"/>
    <n v="28"/>
    <s v="Documentary"/>
    <n v="4"/>
    <n v="1"/>
    <b v="1"/>
    <n v="990"/>
    <n v="88"/>
    <s v="UK"/>
    <s v="Credit Card"/>
    <s v="French"/>
    <n v="97"/>
    <n v="0.28865979381443296"/>
    <n v="5"/>
    <b v="0"/>
    <x v="0"/>
    <n v="1341"/>
    <s v="Tablet"/>
    <s v="35-44"/>
    <s v="Late Night"/>
    <n v="346.42857142857144"/>
  </r>
  <r>
    <n v="1260"/>
    <s v="Harold"/>
    <x v="290"/>
    <x v="20"/>
    <n v="7.99"/>
    <s v="Basic"/>
    <n v="217"/>
    <s v="Documentary"/>
    <n v="5"/>
    <n v="2"/>
    <b v="0"/>
    <n v="669"/>
    <n v="155"/>
    <s v="Germany"/>
    <s v="Debit Card"/>
    <s v="Mandarin"/>
    <n v="40"/>
    <n v="5.4249999999999998"/>
    <n v="4.8"/>
    <b v="1"/>
    <x v="0"/>
    <n v="2390"/>
    <s v="Tablet"/>
    <s v="35-44"/>
    <s v="Late Night"/>
    <n v="18.433179723502306"/>
  </r>
  <r>
    <n v="2040"/>
    <s v="Hayden"/>
    <x v="291"/>
    <x v="3"/>
    <n v="7.99"/>
    <s v="Basic"/>
    <n v="221"/>
    <s v="Horror"/>
    <n v="1"/>
    <n v="3"/>
    <b v="1"/>
    <n v="518"/>
    <n v="157"/>
    <s v="Australia"/>
    <s v="Cryptocurrency"/>
    <s v="English"/>
    <n v="4"/>
    <n v="55.25"/>
    <n v="3.7"/>
    <b v="1"/>
    <x v="0"/>
    <n v="2560"/>
    <s v="Laptop"/>
    <s v="18-24"/>
    <s v="Late Night"/>
    <n v="1.809954751131222"/>
  </r>
  <r>
    <n v="9934"/>
    <s v="Heather"/>
    <x v="292"/>
    <x v="12"/>
    <n v="15.99"/>
    <s v="Premium"/>
    <n v="50"/>
    <s v="Drama"/>
    <n v="2"/>
    <n v="6"/>
    <b v="1"/>
    <n v="159"/>
    <n v="131"/>
    <s v="Australia"/>
    <s v="Debit Card"/>
    <s v="Mandarin"/>
    <n v="49"/>
    <n v="1.0204081632653061"/>
    <n v="3.8"/>
    <b v="0"/>
    <x v="0"/>
    <n v="388"/>
    <s v="Desktop"/>
    <s v="25-34"/>
    <s v="Afternoon"/>
    <n v="98"/>
  </r>
  <r>
    <n v="2884"/>
    <s v="Heather"/>
    <x v="266"/>
    <x v="6"/>
    <n v="15.99"/>
    <s v="Premium"/>
    <n v="250"/>
    <s v="Action"/>
    <n v="4"/>
    <n v="6"/>
    <b v="0"/>
    <n v="271"/>
    <n v="50"/>
    <s v="Germany"/>
    <s v="Cryptocurrency"/>
    <s v="Hindi"/>
    <n v="34"/>
    <n v="7.3529411764705879"/>
    <n v="4.7"/>
    <b v="0"/>
    <x v="0"/>
    <n v="4307"/>
    <s v="Tablet"/>
    <s v="18-24"/>
    <s v="Evening"/>
    <n v="13.600000000000001"/>
  </r>
  <r>
    <n v="8320"/>
    <s v="Heather"/>
    <x v="293"/>
    <x v="1"/>
    <n v="15.99"/>
    <s v="Premium"/>
    <n v="122"/>
    <s v="Comedy"/>
    <n v="2"/>
    <n v="2"/>
    <b v="0"/>
    <n v="626"/>
    <n v="69"/>
    <s v="USA"/>
    <s v="PayPal"/>
    <s v="Mandarin"/>
    <n v="17"/>
    <n v="7.1764705882352944"/>
    <n v="4.2"/>
    <b v="1"/>
    <x v="0"/>
    <n v="4570"/>
    <s v="Laptop"/>
    <s v="35-44"/>
    <s v="Morning"/>
    <n v="13.934426229508196"/>
  </r>
  <r>
    <n v="5410"/>
    <s v="Hector"/>
    <x v="162"/>
    <x v="25"/>
    <n v="15.99"/>
    <s v="Premium"/>
    <n v="447"/>
    <s v="Horror"/>
    <n v="1"/>
    <n v="5"/>
    <b v="0"/>
    <n v="615"/>
    <n v="132"/>
    <s v="Australia"/>
    <s v="Cryptocurrency"/>
    <s v="Mandarin"/>
    <n v="88"/>
    <n v="5.0795454545454541"/>
    <n v="3.9"/>
    <b v="0"/>
    <x v="0"/>
    <n v="4927"/>
    <s v="Laptop"/>
    <s v="45-54"/>
    <s v="Morning"/>
    <n v="19.686800894854585"/>
  </r>
  <r>
    <n v="1090"/>
    <s v="Hector"/>
    <x v="263"/>
    <x v="14"/>
    <n v="15.99"/>
    <s v="Premium"/>
    <n v="243"/>
    <s v="Sci-Fi"/>
    <n v="3"/>
    <n v="2"/>
    <b v="0"/>
    <n v="40"/>
    <n v="52"/>
    <s v="Canada"/>
    <s v="Cryptocurrency"/>
    <s v="English"/>
    <n v="4"/>
    <n v="60.75"/>
    <n v="4"/>
    <b v="1"/>
    <x v="0"/>
    <n v="1348"/>
    <s v="Desktop"/>
    <s v="25-34"/>
    <s v="Morning"/>
    <n v="1.6460905349794239"/>
  </r>
  <r>
    <n v="2466"/>
    <s v="Heidi"/>
    <x v="197"/>
    <x v="20"/>
    <n v="11.99"/>
    <s v="Standard"/>
    <n v="344"/>
    <s v="Documentary"/>
    <n v="5"/>
    <n v="2"/>
    <b v="0"/>
    <n v="142"/>
    <n v="113"/>
    <s v="USA"/>
    <s v="PayPal"/>
    <s v="German"/>
    <n v="100"/>
    <n v="3.44"/>
    <n v="4.5999999999999996"/>
    <b v="1"/>
    <x v="0"/>
    <n v="599"/>
    <s v="Laptop"/>
    <s v="25-34"/>
    <s v="Afternoon"/>
    <n v="29.069767441860467"/>
  </r>
  <r>
    <n v="1269"/>
    <s v="Helen"/>
    <x v="294"/>
    <x v="14"/>
    <n v="15.99"/>
    <s v="Premium"/>
    <n v="29"/>
    <s v="Action"/>
    <n v="3"/>
    <n v="2"/>
    <b v="0"/>
    <n v="404"/>
    <n v="177"/>
    <s v="USA"/>
    <s v="Cryptocurrency"/>
    <s v="Spanish"/>
    <n v="81"/>
    <n v="0.35802469135802467"/>
    <n v="4.4000000000000004"/>
    <b v="0"/>
    <x v="0"/>
    <n v="4127"/>
    <s v="Tablet"/>
    <s v="18-24"/>
    <s v="Evening"/>
    <n v="279.31034482758622"/>
  </r>
  <r>
    <n v="8774"/>
    <s v="Hunter"/>
    <x v="214"/>
    <x v="16"/>
    <n v="15.99"/>
    <s v="Premium"/>
    <n v="496"/>
    <s v="Comedy"/>
    <n v="5"/>
    <n v="6"/>
    <b v="0"/>
    <n v="803"/>
    <n v="130"/>
    <s v="USA"/>
    <s v="Cryptocurrency"/>
    <s v="French"/>
    <n v="4"/>
    <n v="124"/>
    <n v="4.8"/>
    <b v="0"/>
    <x v="0"/>
    <n v="4504"/>
    <s v="Smart TV"/>
    <s v="45-54"/>
    <s v="Morning"/>
    <n v="0.80645161290322576"/>
  </r>
  <r>
    <n v="5897"/>
    <s v="Hunter"/>
    <x v="295"/>
    <x v="23"/>
    <n v="7.99"/>
    <s v="Basic"/>
    <n v="486"/>
    <s v="Drama"/>
    <n v="3"/>
    <n v="2"/>
    <b v="0"/>
    <n v="181"/>
    <n v="15"/>
    <s v="Germany"/>
    <s v="Credit Card"/>
    <s v="German"/>
    <n v="0"/>
    <e v="#DIV/0!"/>
    <n v="4.2"/>
    <b v="0"/>
    <x v="0"/>
    <n v="447"/>
    <s v="Tablet"/>
    <s v="18-24"/>
    <s v="Morning"/>
    <n v="0"/>
  </r>
  <r>
    <n v="8172"/>
    <s v="Ian"/>
    <x v="219"/>
    <x v="11"/>
    <n v="11.99"/>
    <s v="Standard"/>
    <n v="195"/>
    <s v="Romance"/>
    <n v="5"/>
    <n v="6"/>
    <b v="1"/>
    <n v="997"/>
    <n v="107"/>
    <s v="Canada"/>
    <s v="Credit Card"/>
    <s v="French"/>
    <n v="78"/>
    <n v="2.5"/>
    <n v="4.9000000000000004"/>
    <b v="0"/>
    <x v="0"/>
    <n v="708"/>
    <s v="Tablet"/>
    <s v="45-54"/>
    <s v="Evening"/>
    <n v="40"/>
  </r>
  <r>
    <n v="2714"/>
    <s v="Jack"/>
    <x v="221"/>
    <x v="27"/>
    <n v="11.99"/>
    <s v="Standard"/>
    <n v="480"/>
    <s v="Sci-Fi"/>
    <n v="4"/>
    <n v="6"/>
    <b v="1"/>
    <n v="277"/>
    <n v="25"/>
    <s v="Germany"/>
    <s v="Credit Card"/>
    <s v="French"/>
    <n v="41"/>
    <n v="11.707317073170731"/>
    <n v="4.8"/>
    <b v="0"/>
    <x v="0"/>
    <n v="3069"/>
    <s v="Tablet"/>
    <s v="35-44"/>
    <s v="Afternoon"/>
    <n v="8.5416666666666661"/>
  </r>
  <r>
    <n v="2942"/>
    <s v="Jaclyn"/>
    <x v="272"/>
    <x v="3"/>
    <n v="11.99"/>
    <s v="Standard"/>
    <n v="167"/>
    <s v="Sci-Fi"/>
    <n v="5"/>
    <n v="5"/>
    <b v="0"/>
    <n v="127"/>
    <n v="138"/>
    <s v="UK"/>
    <s v="Credit Card"/>
    <s v="Mandarin"/>
    <n v="66"/>
    <n v="2.5303030303030303"/>
    <n v="4.7"/>
    <b v="1"/>
    <x v="0"/>
    <n v="711"/>
    <s v="Smart TV"/>
    <s v="35-44"/>
    <s v="Evening"/>
    <n v="39.520958083832333"/>
  </r>
  <r>
    <n v="7015"/>
    <s v="Jaclyn"/>
    <x v="253"/>
    <x v="1"/>
    <n v="11.99"/>
    <s v="Standard"/>
    <n v="424"/>
    <s v="Drama"/>
    <n v="1"/>
    <n v="3"/>
    <b v="1"/>
    <n v="684"/>
    <n v="127"/>
    <s v="Germany"/>
    <s v="Cryptocurrency"/>
    <s v="Mandarin"/>
    <n v="97"/>
    <n v="4.3711340206185563"/>
    <n v="4.5999999999999996"/>
    <b v="0"/>
    <x v="0"/>
    <n v="2070"/>
    <s v="Laptop"/>
    <s v="25-34"/>
    <s v="Late Night"/>
    <n v="22.877358490566039"/>
  </r>
  <r>
    <n v="4155"/>
    <s v="Jacob"/>
    <x v="296"/>
    <x v="23"/>
    <n v="11.99"/>
    <s v="Standard"/>
    <n v="42"/>
    <s v="Sci-Fi"/>
    <n v="4"/>
    <n v="2"/>
    <b v="0"/>
    <n v="560"/>
    <n v="98"/>
    <s v="France"/>
    <s v="Debit Card"/>
    <s v="Mandarin"/>
    <n v="90"/>
    <n v="0.46666666666666667"/>
    <n v="3.8"/>
    <b v="0"/>
    <x v="0"/>
    <n v="496"/>
    <s v="Laptop"/>
    <s v="18-24"/>
    <s v="Afternoon"/>
    <n v="214.28571428571428"/>
  </r>
  <r>
    <n v="4246"/>
    <s v="Jacob"/>
    <x v="297"/>
    <x v="6"/>
    <n v="7.99"/>
    <s v="Basic"/>
    <n v="91"/>
    <s v="Drama"/>
    <n v="5"/>
    <n v="1"/>
    <b v="0"/>
    <n v="159"/>
    <n v="14"/>
    <s v="UK"/>
    <s v="PayPal"/>
    <s v="Spanish"/>
    <n v="85"/>
    <n v="1.0705882352941176"/>
    <n v="4.4000000000000004"/>
    <b v="0"/>
    <x v="0"/>
    <n v="1858"/>
    <s v="Smart TV"/>
    <s v="35-44"/>
    <s v="Late Night"/>
    <n v="93.406593406593402"/>
  </r>
  <r>
    <n v="9785"/>
    <s v="Jacob"/>
    <x v="135"/>
    <x v="0"/>
    <n v="11.99"/>
    <s v="Standard"/>
    <n v="54"/>
    <s v="Action"/>
    <n v="5"/>
    <n v="4"/>
    <b v="0"/>
    <n v="659"/>
    <n v="2"/>
    <s v="Germany"/>
    <s v="PayPal"/>
    <s v="Mandarin"/>
    <n v="82"/>
    <n v="0.65853658536585369"/>
    <n v="4.3"/>
    <b v="1"/>
    <x v="0"/>
    <n v="2557"/>
    <s v="Desktop"/>
    <s v="35-44"/>
    <s v="Morning"/>
    <n v="151.85185185185185"/>
  </r>
  <r>
    <n v="4512"/>
    <s v="Jacob"/>
    <x v="298"/>
    <x v="3"/>
    <n v="11.99"/>
    <s v="Standard"/>
    <n v="250"/>
    <s v="Documentary"/>
    <n v="5"/>
    <n v="2"/>
    <b v="0"/>
    <n v="611"/>
    <n v="170"/>
    <s v="UK"/>
    <s v="Credit Card"/>
    <s v="English"/>
    <n v="71"/>
    <n v="3.5211267605633805"/>
    <n v="3.9"/>
    <b v="0"/>
    <x v="0"/>
    <n v="4193"/>
    <s v="Smartphone"/>
    <s v="25-34"/>
    <s v="Evening"/>
    <n v="28.4"/>
  </r>
  <r>
    <n v="6741"/>
    <s v="Jacob"/>
    <x v="299"/>
    <x v="15"/>
    <n v="7.99"/>
    <s v="Basic"/>
    <n v="180"/>
    <s v="Sci-Fi"/>
    <n v="5"/>
    <n v="2"/>
    <b v="1"/>
    <n v="647"/>
    <n v="2"/>
    <s v="Canada"/>
    <s v="Cryptocurrency"/>
    <s v="French"/>
    <n v="9"/>
    <n v="20"/>
    <n v="3.5"/>
    <b v="0"/>
    <x v="0"/>
    <n v="2989"/>
    <s v="Smartphone"/>
    <s v="55+"/>
    <s v="Afternoon"/>
    <n v="5"/>
  </r>
  <r>
    <n v="1214"/>
    <s v="Jaime"/>
    <x v="73"/>
    <x v="7"/>
    <n v="11.99"/>
    <s v="Standard"/>
    <n v="281"/>
    <s v="Action"/>
    <n v="5"/>
    <n v="6"/>
    <b v="1"/>
    <n v="945"/>
    <n v="108"/>
    <s v="Germany"/>
    <s v="PayPal"/>
    <s v="English"/>
    <n v="98"/>
    <n v="2.8673469387755102"/>
    <n v="3.8"/>
    <b v="1"/>
    <x v="0"/>
    <n v="110"/>
    <s v="Laptop"/>
    <s v="18-24"/>
    <s v="Afternoon"/>
    <n v="34.87544483985765"/>
  </r>
  <r>
    <n v="5762"/>
    <s v="James"/>
    <x v="285"/>
    <x v="4"/>
    <n v="11.99"/>
    <s v="Standard"/>
    <n v="302"/>
    <s v="Comedy"/>
    <n v="5"/>
    <n v="4"/>
    <b v="0"/>
    <n v="801"/>
    <n v="141"/>
    <s v="France"/>
    <s v="Debit Card"/>
    <s v="Mandarin"/>
    <n v="62"/>
    <n v="4.870967741935484"/>
    <n v="3.5"/>
    <b v="1"/>
    <x v="0"/>
    <n v="1293"/>
    <s v="Laptop"/>
    <s v="45-54"/>
    <s v="Morning"/>
    <n v="20.52980132450331"/>
  </r>
  <r>
    <n v="7152"/>
    <s v="James"/>
    <x v="300"/>
    <x v="9"/>
    <n v="11.99"/>
    <s v="Standard"/>
    <n v="166"/>
    <s v="Action"/>
    <n v="5"/>
    <n v="3"/>
    <b v="0"/>
    <n v="367"/>
    <n v="198"/>
    <s v="India"/>
    <s v="Debit Card"/>
    <s v="Hindi"/>
    <n v="11"/>
    <n v="15.090909090909092"/>
    <n v="4.5999999999999996"/>
    <b v="1"/>
    <x v="0"/>
    <n v="3751"/>
    <s v="Laptop"/>
    <s v="35-44"/>
    <s v="Afternoon"/>
    <n v="6.6265060240963862"/>
  </r>
  <r>
    <n v="8261"/>
    <s v="James"/>
    <x v="301"/>
    <x v="9"/>
    <n v="7.99"/>
    <s v="Basic"/>
    <n v="374"/>
    <s v="Comedy"/>
    <n v="1"/>
    <n v="3"/>
    <b v="1"/>
    <n v="819"/>
    <n v="18"/>
    <s v="Germany"/>
    <s v="Debit Card"/>
    <s v="Hindi"/>
    <n v="12"/>
    <n v="31.166666666666668"/>
    <n v="3.4"/>
    <b v="1"/>
    <x v="0"/>
    <n v="4243"/>
    <s v="Laptop"/>
    <s v="25-34"/>
    <s v="Morning"/>
    <n v="3.2085561497326207"/>
  </r>
  <r>
    <n v="3131"/>
    <s v="James"/>
    <x v="302"/>
    <x v="13"/>
    <n v="15.99"/>
    <s v="Premium"/>
    <n v="399"/>
    <s v="Sci-Fi"/>
    <n v="3"/>
    <n v="5"/>
    <b v="0"/>
    <n v="541"/>
    <n v="158"/>
    <s v="UK"/>
    <s v="Debit Card"/>
    <s v="French"/>
    <n v="4"/>
    <n v="99.75"/>
    <n v="4.9000000000000004"/>
    <b v="1"/>
    <x v="0"/>
    <n v="948"/>
    <s v="Laptop"/>
    <s v="55+"/>
    <s v="Morning"/>
    <n v="1.0025062656641603"/>
  </r>
  <r>
    <n v="9820"/>
    <s v="James"/>
    <x v="303"/>
    <x v="18"/>
    <n v="7.99"/>
    <s v="Basic"/>
    <n v="40"/>
    <s v="Documentary"/>
    <n v="2"/>
    <n v="1"/>
    <b v="1"/>
    <n v="92"/>
    <n v="184"/>
    <s v="UK"/>
    <s v="Credit Card"/>
    <s v="Mandarin"/>
    <n v="66"/>
    <n v="0.60606060606060608"/>
    <n v="4.0999999999999996"/>
    <b v="1"/>
    <x v="0"/>
    <n v="4377"/>
    <s v="Smart TV"/>
    <s v="25-34"/>
    <s v="Afternoon"/>
    <n v="165"/>
  </r>
  <r>
    <n v="6564"/>
    <s v="James"/>
    <x v="304"/>
    <x v="19"/>
    <n v="11.99"/>
    <s v="Standard"/>
    <n v="98"/>
    <s v="Drama"/>
    <n v="5"/>
    <n v="2"/>
    <b v="1"/>
    <n v="526"/>
    <n v="144"/>
    <s v="USA"/>
    <s v="Debit Card"/>
    <s v="English"/>
    <n v="10"/>
    <n v="9.8000000000000007"/>
    <n v="3.9"/>
    <b v="1"/>
    <x v="0"/>
    <n v="747"/>
    <s v="Laptop"/>
    <s v="25-34"/>
    <s v="Afternoon"/>
    <n v="10.204081632653061"/>
  </r>
  <r>
    <n v="3472"/>
    <s v="James"/>
    <x v="305"/>
    <x v="28"/>
    <n v="7.99"/>
    <s v="Basic"/>
    <n v="43"/>
    <s v="Comedy"/>
    <n v="4"/>
    <n v="1"/>
    <b v="0"/>
    <n v="973"/>
    <n v="7"/>
    <s v="UK"/>
    <s v="Credit Card"/>
    <s v="Hindi"/>
    <n v="76"/>
    <n v="0.56578947368421051"/>
    <n v="4.0999999999999996"/>
    <b v="1"/>
    <x v="0"/>
    <n v="941"/>
    <s v="Smartphone"/>
    <s v="55+"/>
    <s v="Morning"/>
    <n v="176.74418604651163"/>
  </r>
  <r>
    <n v="7742"/>
    <s v="James"/>
    <x v="82"/>
    <x v="5"/>
    <n v="11.99"/>
    <s v="Standard"/>
    <n v="17"/>
    <s v="Comedy"/>
    <n v="2"/>
    <n v="3"/>
    <b v="1"/>
    <n v="312"/>
    <n v="114"/>
    <s v="USA"/>
    <s v="PayPal"/>
    <s v="German"/>
    <n v="15"/>
    <n v="1.1333333333333333"/>
    <n v="3.6"/>
    <b v="1"/>
    <x v="0"/>
    <n v="2084"/>
    <s v="Tablet"/>
    <s v="18-24"/>
    <s v="Morning"/>
    <n v="88.235294117647058"/>
  </r>
  <r>
    <n v="3654"/>
    <s v="James"/>
    <x v="306"/>
    <x v="10"/>
    <n v="15.99"/>
    <s v="Premium"/>
    <n v="373"/>
    <s v="Comedy"/>
    <n v="2"/>
    <n v="6"/>
    <b v="1"/>
    <n v="818"/>
    <n v="34"/>
    <s v="Canada"/>
    <s v="PayPal"/>
    <s v="English"/>
    <n v="57"/>
    <n v="6.5438596491228074"/>
    <n v="3.8"/>
    <b v="1"/>
    <x v="0"/>
    <n v="2400"/>
    <s v="Desktop"/>
    <s v="45-54"/>
    <s v="Evening"/>
    <n v="15.281501340482572"/>
  </r>
  <r>
    <n v="8554"/>
    <s v="James"/>
    <x v="172"/>
    <x v="13"/>
    <n v="15.99"/>
    <s v="Premium"/>
    <n v="182"/>
    <s v="Romance"/>
    <n v="1"/>
    <n v="2"/>
    <b v="1"/>
    <n v="442"/>
    <n v="87"/>
    <s v="USA"/>
    <s v="Credit Card"/>
    <s v="Mandarin"/>
    <n v="62"/>
    <n v="2.935483870967742"/>
    <n v="4.9000000000000004"/>
    <b v="0"/>
    <x v="0"/>
    <n v="1901"/>
    <s v="Desktop"/>
    <s v="45-54"/>
    <s v="Evening"/>
    <n v="34.065934065934066"/>
  </r>
  <r>
    <n v="7503"/>
    <s v="James"/>
    <x v="307"/>
    <x v="20"/>
    <n v="15.99"/>
    <s v="Premium"/>
    <n v="81"/>
    <s v="Horror"/>
    <n v="3"/>
    <n v="4"/>
    <b v="0"/>
    <n v="208"/>
    <n v="144"/>
    <s v="France"/>
    <s v="Debit Card"/>
    <s v="English"/>
    <n v="12"/>
    <n v="6.75"/>
    <n v="4.5999999999999996"/>
    <b v="0"/>
    <x v="0"/>
    <n v="3199"/>
    <s v="Tablet"/>
    <s v="25-34"/>
    <s v="Morning"/>
    <n v="14.814814814814813"/>
  </r>
  <r>
    <n v="4254"/>
    <s v="James"/>
    <x v="161"/>
    <x v="0"/>
    <n v="11.99"/>
    <s v="Standard"/>
    <n v="233"/>
    <s v="Romance"/>
    <n v="1"/>
    <n v="2"/>
    <b v="1"/>
    <n v="769"/>
    <n v="132"/>
    <s v="India"/>
    <s v="PayPal"/>
    <s v="Hindi"/>
    <n v="82"/>
    <n v="2.8414634146341462"/>
    <n v="4.3"/>
    <b v="1"/>
    <x v="0"/>
    <n v="2761"/>
    <s v="Laptop"/>
    <s v="18-24"/>
    <s v="Morning"/>
    <n v="35.193133047210303"/>
  </r>
  <r>
    <n v="2960"/>
    <s v="James"/>
    <x v="308"/>
    <x v="1"/>
    <n v="11.99"/>
    <s v="Standard"/>
    <n v="416"/>
    <s v="Sci-Fi"/>
    <n v="5"/>
    <n v="4"/>
    <b v="1"/>
    <n v="964"/>
    <n v="187"/>
    <s v="USA"/>
    <s v="Cryptocurrency"/>
    <s v="French"/>
    <n v="6"/>
    <n v="69.333333333333329"/>
    <n v="3.2"/>
    <b v="0"/>
    <x v="0"/>
    <n v="2554"/>
    <s v="Smart TV"/>
    <s v="35-44"/>
    <s v="Late Night"/>
    <n v="1.4423076923076923"/>
  </r>
  <r>
    <n v="1575"/>
    <s v="James"/>
    <x v="49"/>
    <x v="7"/>
    <n v="11.99"/>
    <s v="Standard"/>
    <n v="71"/>
    <s v="Comedy"/>
    <n v="5"/>
    <n v="4"/>
    <b v="1"/>
    <n v="666"/>
    <n v="100"/>
    <s v="Australia"/>
    <s v="Credit Card"/>
    <s v="Mandarin"/>
    <n v="97"/>
    <n v="0.73195876288659789"/>
    <n v="3.1"/>
    <b v="0"/>
    <x v="0"/>
    <n v="3630"/>
    <s v="Desktop"/>
    <s v="45-54"/>
    <s v="Late Night"/>
    <n v="136.61971830985914"/>
  </r>
  <r>
    <n v="1336"/>
    <s v="James"/>
    <x v="309"/>
    <x v="24"/>
    <n v="11.99"/>
    <s v="Standard"/>
    <n v="164"/>
    <s v="Sci-Fi"/>
    <n v="3"/>
    <n v="3"/>
    <b v="1"/>
    <n v="79"/>
    <n v="130"/>
    <s v="Canada"/>
    <s v="PayPal"/>
    <s v="French"/>
    <n v="47"/>
    <n v="3.4893617021276597"/>
    <n v="3.9"/>
    <b v="0"/>
    <x v="0"/>
    <n v="3925"/>
    <s v="Laptop"/>
    <s v="55+"/>
    <s v="Morning"/>
    <n v="28.658536585365852"/>
  </r>
  <r>
    <n v="8593"/>
    <s v="James"/>
    <x v="310"/>
    <x v="24"/>
    <n v="15.99"/>
    <s v="Premium"/>
    <n v="65"/>
    <s v="Horror"/>
    <n v="4"/>
    <n v="3"/>
    <b v="0"/>
    <n v="238"/>
    <n v="39"/>
    <s v="France"/>
    <s v="Cryptocurrency"/>
    <s v="German"/>
    <n v="23"/>
    <n v="2.8260869565217392"/>
    <n v="4.7"/>
    <b v="0"/>
    <x v="0"/>
    <n v="2678"/>
    <s v="Smart TV"/>
    <s v="45-54"/>
    <s v="Evening"/>
    <n v="35.384615384615387"/>
  </r>
  <r>
    <n v="2854"/>
    <s v="Jamie"/>
    <x v="311"/>
    <x v="6"/>
    <n v="11.99"/>
    <s v="Standard"/>
    <n v="386"/>
    <s v="Documentary"/>
    <n v="1"/>
    <n v="4"/>
    <b v="1"/>
    <n v="230"/>
    <n v="2"/>
    <s v="USA"/>
    <s v="PayPal"/>
    <s v="Mandarin"/>
    <n v="39"/>
    <n v="9.8974358974358978"/>
    <n v="3.7"/>
    <b v="0"/>
    <x v="0"/>
    <n v="1823"/>
    <s v="Desktop"/>
    <s v="25-34"/>
    <s v="Late Night"/>
    <n v="10.103626943005182"/>
  </r>
  <r>
    <n v="5423"/>
    <s v="Jamie"/>
    <x v="312"/>
    <x v="17"/>
    <n v="7.99"/>
    <s v="Basic"/>
    <n v="278"/>
    <s v="Action"/>
    <n v="1"/>
    <n v="5"/>
    <b v="1"/>
    <n v="163"/>
    <n v="88"/>
    <s v="Australia"/>
    <s v="PayPal"/>
    <s v="Mandarin"/>
    <n v="62"/>
    <n v="4.4838709677419351"/>
    <n v="3.2"/>
    <b v="0"/>
    <x v="0"/>
    <n v="4798"/>
    <s v="Smartphone"/>
    <s v="45-54"/>
    <s v="Afternoon"/>
    <n v="22.302158273381295"/>
  </r>
  <r>
    <n v="5269"/>
    <s v="Jamie"/>
    <x v="313"/>
    <x v="9"/>
    <n v="11.99"/>
    <s v="Standard"/>
    <n v="192"/>
    <s v="Comedy"/>
    <n v="5"/>
    <n v="4"/>
    <b v="0"/>
    <n v="123"/>
    <n v="34"/>
    <s v="India"/>
    <s v="Cryptocurrency"/>
    <s v="English"/>
    <n v="73"/>
    <n v="2.6301369863013697"/>
    <n v="3.8"/>
    <b v="1"/>
    <x v="0"/>
    <n v="4868"/>
    <s v="Tablet"/>
    <s v="45-54"/>
    <s v="Morning"/>
    <n v="38.020833333333329"/>
  </r>
  <r>
    <n v="6919"/>
    <s v="Jane"/>
    <x v="230"/>
    <x v="2"/>
    <n v="7.99"/>
    <s v="Basic"/>
    <n v="195"/>
    <s v="Action"/>
    <n v="4"/>
    <n v="3"/>
    <b v="1"/>
    <n v="49"/>
    <n v="30"/>
    <s v="Canada"/>
    <s v="PayPal"/>
    <s v="German"/>
    <n v="68"/>
    <n v="2.8676470588235294"/>
    <n v="4.4000000000000004"/>
    <b v="0"/>
    <x v="0"/>
    <n v="3157"/>
    <s v="Smart TV"/>
    <s v="18-24"/>
    <s v="Morning"/>
    <n v="34.871794871794869"/>
  </r>
  <r>
    <n v="4463"/>
    <s v="Janet"/>
    <x v="155"/>
    <x v="2"/>
    <n v="15.99"/>
    <s v="Premium"/>
    <n v="141"/>
    <s v="Horror"/>
    <n v="5"/>
    <n v="5"/>
    <b v="1"/>
    <n v="636"/>
    <n v="186"/>
    <s v="UK"/>
    <s v="Credit Card"/>
    <s v="Mandarin"/>
    <n v="95"/>
    <n v="1.4842105263157894"/>
    <n v="3.6"/>
    <b v="0"/>
    <x v="0"/>
    <n v="3865"/>
    <s v="Laptop"/>
    <s v="18-24"/>
    <s v="Late Night"/>
    <n v="67.37588652482269"/>
  </r>
  <r>
    <n v="4553"/>
    <s v="Janet"/>
    <x v="314"/>
    <x v="18"/>
    <n v="7.99"/>
    <s v="Basic"/>
    <n v="272"/>
    <s v="Documentary"/>
    <n v="1"/>
    <n v="6"/>
    <b v="0"/>
    <n v="356"/>
    <n v="126"/>
    <s v="India"/>
    <s v="Debit Card"/>
    <s v="Mandarin"/>
    <n v="40"/>
    <n v="6.8"/>
    <n v="4.3"/>
    <b v="1"/>
    <x v="0"/>
    <n v="749"/>
    <s v="Smart TV"/>
    <s v="25-34"/>
    <s v="Morning"/>
    <n v="14.705882352941178"/>
  </r>
  <r>
    <n v="2079"/>
    <s v="Janet"/>
    <x v="315"/>
    <x v="4"/>
    <n v="11.99"/>
    <s v="Standard"/>
    <n v="188"/>
    <s v="Horror"/>
    <n v="2"/>
    <n v="2"/>
    <b v="1"/>
    <n v="655"/>
    <n v="16"/>
    <s v="USA"/>
    <s v="PayPal"/>
    <s v="English"/>
    <n v="50"/>
    <n v="3.76"/>
    <n v="3.3"/>
    <b v="1"/>
    <x v="0"/>
    <n v="1311"/>
    <s v="Laptop"/>
    <s v="35-44"/>
    <s v="Late Night"/>
    <n v="26.595744680851062"/>
  </r>
  <r>
    <n v="3781"/>
    <s v="Jasmine"/>
    <x v="133"/>
    <x v="14"/>
    <n v="15.99"/>
    <s v="Premium"/>
    <n v="249"/>
    <s v="Romance"/>
    <n v="1"/>
    <n v="4"/>
    <b v="1"/>
    <n v="713"/>
    <n v="125"/>
    <s v="UK"/>
    <s v="PayPal"/>
    <s v="German"/>
    <n v="95"/>
    <n v="2.6210526315789475"/>
    <n v="4.8"/>
    <b v="0"/>
    <x v="0"/>
    <n v="74"/>
    <s v="Laptop"/>
    <s v="18-24"/>
    <s v="Morning"/>
    <n v="38.152610441767074"/>
  </r>
  <r>
    <n v="5808"/>
    <s v="Jasmine"/>
    <x v="316"/>
    <x v="17"/>
    <n v="15.99"/>
    <s v="Premium"/>
    <n v="69"/>
    <s v="Action"/>
    <n v="4"/>
    <n v="5"/>
    <b v="0"/>
    <n v="976"/>
    <n v="105"/>
    <s v="USA"/>
    <s v="Cryptocurrency"/>
    <s v="Mandarin"/>
    <n v="50"/>
    <n v="1.38"/>
    <n v="4.7"/>
    <b v="1"/>
    <x v="0"/>
    <n v="1828"/>
    <s v="Tablet"/>
    <s v="45-54"/>
    <s v="Evening"/>
    <n v="72.463768115942031"/>
  </r>
  <r>
    <n v="6287"/>
    <s v="Jasmine"/>
    <x v="317"/>
    <x v="3"/>
    <n v="11.99"/>
    <s v="Standard"/>
    <n v="449"/>
    <s v="Documentary"/>
    <n v="1"/>
    <n v="2"/>
    <b v="1"/>
    <n v="268"/>
    <n v="11"/>
    <s v="Canada"/>
    <s v="Debit Card"/>
    <s v="English"/>
    <n v="62"/>
    <n v="7.241935483870968"/>
    <n v="5"/>
    <b v="0"/>
    <x v="0"/>
    <n v="993"/>
    <s v="Desktop"/>
    <s v="25-34"/>
    <s v="Evening"/>
    <n v="13.808463251670378"/>
  </r>
  <r>
    <n v="5063"/>
    <s v="Jasmine"/>
    <x v="121"/>
    <x v="5"/>
    <n v="7.99"/>
    <s v="Basic"/>
    <n v="159"/>
    <s v="Action"/>
    <n v="4"/>
    <n v="5"/>
    <b v="1"/>
    <n v="138"/>
    <n v="3"/>
    <s v="Germany"/>
    <s v="Debit Card"/>
    <s v="Hindi"/>
    <n v="12"/>
    <n v="13.25"/>
    <n v="3.9"/>
    <b v="1"/>
    <x v="0"/>
    <n v="3604"/>
    <s v="Laptop"/>
    <s v="25-34"/>
    <s v="Morning"/>
    <n v="7.5471698113207548"/>
  </r>
  <r>
    <n v="1856"/>
    <s v="Jason"/>
    <x v="158"/>
    <x v="7"/>
    <n v="15.99"/>
    <s v="Premium"/>
    <n v="177"/>
    <s v="Horror"/>
    <n v="3"/>
    <n v="2"/>
    <b v="1"/>
    <n v="246"/>
    <n v="182"/>
    <s v="Germany"/>
    <s v="Debit Card"/>
    <s v="Spanish"/>
    <n v="89"/>
    <n v="1.9887640449438202"/>
    <n v="3.1"/>
    <b v="0"/>
    <x v="0"/>
    <n v="2394"/>
    <s v="Tablet"/>
    <s v="18-24"/>
    <s v="Afternoon"/>
    <n v="50.282485875706215"/>
  </r>
  <r>
    <n v="7945"/>
    <s v="Jason"/>
    <x v="318"/>
    <x v="14"/>
    <n v="11.99"/>
    <s v="Standard"/>
    <n v="389"/>
    <s v="Horror"/>
    <n v="2"/>
    <n v="2"/>
    <b v="1"/>
    <n v="631"/>
    <n v="85"/>
    <s v="Australia"/>
    <s v="Debit Card"/>
    <s v="Spanish"/>
    <n v="53"/>
    <n v="7.3396226415094343"/>
    <n v="3.3"/>
    <b v="1"/>
    <x v="0"/>
    <n v="2242"/>
    <s v="Desktop"/>
    <s v="55+"/>
    <s v="Afternoon"/>
    <n v="13.624678663239074"/>
  </r>
  <r>
    <n v="4027"/>
    <s v="Jason"/>
    <x v="265"/>
    <x v="2"/>
    <n v="15.99"/>
    <s v="Premium"/>
    <n v="82"/>
    <s v="Horror"/>
    <n v="2"/>
    <n v="3"/>
    <b v="0"/>
    <n v="999"/>
    <n v="190"/>
    <s v="France"/>
    <s v="PayPal"/>
    <s v="Spanish"/>
    <n v="57"/>
    <n v="1.4385964912280702"/>
    <n v="3.1"/>
    <b v="1"/>
    <x v="0"/>
    <n v="4920"/>
    <s v="Tablet"/>
    <s v="35-44"/>
    <s v="Afternoon"/>
    <n v="69.512195121951208"/>
  </r>
  <r>
    <n v="3083"/>
    <s v="Jason"/>
    <x v="319"/>
    <x v="22"/>
    <n v="7.99"/>
    <s v="Basic"/>
    <n v="413"/>
    <s v="Documentary"/>
    <n v="5"/>
    <n v="5"/>
    <b v="1"/>
    <n v="895"/>
    <n v="3"/>
    <s v="USA"/>
    <s v="Credit Card"/>
    <s v="German"/>
    <n v="87"/>
    <n v="4.7471264367816088"/>
    <n v="3.2"/>
    <b v="1"/>
    <x v="0"/>
    <n v="1340"/>
    <s v="Laptop"/>
    <s v="35-44"/>
    <s v="Late Night"/>
    <n v="21.06537530266344"/>
  </r>
  <r>
    <n v="8960"/>
    <s v="Jason"/>
    <x v="52"/>
    <x v="4"/>
    <n v="15.99"/>
    <s v="Premium"/>
    <n v="278"/>
    <s v="Romance"/>
    <n v="3"/>
    <n v="2"/>
    <b v="1"/>
    <n v="382"/>
    <n v="25"/>
    <s v="UK"/>
    <s v="PayPal"/>
    <s v="French"/>
    <n v="72"/>
    <n v="3.8611111111111112"/>
    <n v="4.4000000000000004"/>
    <b v="0"/>
    <x v="0"/>
    <n v="2932"/>
    <s v="Smartphone"/>
    <s v="55+"/>
    <s v="Afternoon"/>
    <n v="25.899280575539567"/>
  </r>
  <r>
    <n v="4260"/>
    <s v="Jean"/>
    <x v="216"/>
    <x v="12"/>
    <n v="7.99"/>
    <s v="Basic"/>
    <n v="427"/>
    <s v="Horror"/>
    <n v="1"/>
    <n v="1"/>
    <b v="0"/>
    <n v="159"/>
    <n v="98"/>
    <s v="Germany"/>
    <s v="Credit Card"/>
    <s v="Spanish"/>
    <n v="66"/>
    <n v="6.4696969696969697"/>
    <n v="3.3"/>
    <b v="0"/>
    <x v="0"/>
    <n v="647"/>
    <s v="Smartphone"/>
    <s v="55+"/>
    <s v="Late Night"/>
    <n v="15.456674473067917"/>
  </r>
  <r>
    <n v="4829"/>
    <s v="Jeff"/>
    <x v="85"/>
    <x v="11"/>
    <n v="11.99"/>
    <s v="Standard"/>
    <n v="386"/>
    <s v="Sci-Fi"/>
    <n v="3"/>
    <n v="4"/>
    <b v="0"/>
    <n v="62"/>
    <n v="50"/>
    <s v="Germany"/>
    <s v="Credit Card"/>
    <s v="Hindi"/>
    <n v="44"/>
    <n v="8.7727272727272734"/>
    <n v="4.7"/>
    <b v="0"/>
    <x v="0"/>
    <n v="2377"/>
    <s v="Smartphone"/>
    <s v="35-44"/>
    <s v="Morning"/>
    <n v="11.398963730569948"/>
  </r>
  <r>
    <n v="9141"/>
    <s v="Jeffery"/>
    <x v="320"/>
    <x v="26"/>
    <n v="7.99"/>
    <s v="Basic"/>
    <n v="308"/>
    <s v="Drama"/>
    <n v="1"/>
    <n v="5"/>
    <b v="0"/>
    <n v="107"/>
    <n v="87"/>
    <s v="Canada"/>
    <s v="Cryptocurrency"/>
    <s v="French"/>
    <n v="17"/>
    <n v="18.117647058823529"/>
    <n v="3.4"/>
    <b v="0"/>
    <x v="0"/>
    <n v="4108"/>
    <s v="Desktop"/>
    <s v="18-24"/>
    <s v="Late Night"/>
    <n v="5.5194805194805197"/>
  </r>
  <r>
    <n v="7230"/>
    <s v="Jeffrey"/>
    <x v="321"/>
    <x v="22"/>
    <n v="11.99"/>
    <s v="Standard"/>
    <n v="405"/>
    <s v="Drama"/>
    <n v="3"/>
    <n v="3"/>
    <b v="0"/>
    <n v="90"/>
    <n v="151"/>
    <s v="Canada"/>
    <s v="Debit Card"/>
    <s v="German"/>
    <n v="64"/>
    <n v="6.328125"/>
    <n v="4.0999999999999996"/>
    <b v="0"/>
    <x v="0"/>
    <n v="1368"/>
    <s v="Smart TV"/>
    <s v="35-44"/>
    <s v="Late Night"/>
    <n v="15.802469135802468"/>
  </r>
  <r>
    <n v="6773"/>
    <s v="Jeffrey"/>
    <x v="322"/>
    <x v="14"/>
    <n v="7.99"/>
    <s v="Basic"/>
    <n v="343"/>
    <s v="Drama"/>
    <n v="4"/>
    <n v="1"/>
    <b v="1"/>
    <n v="492"/>
    <n v="187"/>
    <s v="USA"/>
    <s v="PayPal"/>
    <s v="French"/>
    <n v="75"/>
    <n v="4.5733333333333333"/>
    <n v="4.9000000000000004"/>
    <b v="1"/>
    <x v="0"/>
    <n v="628"/>
    <s v="Desktop"/>
    <s v="45-54"/>
    <s v="Late Night"/>
    <n v="21.865889212827987"/>
  </r>
  <r>
    <n v="2334"/>
    <s v="Jeffrey"/>
    <x v="101"/>
    <x v="2"/>
    <n v="11.99"/>
    <s v="Standard"/>
    <n v="285"/>
    <s v="Comedy"/>
    <n v="2"/>
    <n v="4"/>
    <b v="0"/>
    <n v="805"/>
    <n v="42"/>
    <s v="UK"/>
    <s v="Debit Card"/>
    <s v="Hindi"/>
    <n v="90"/>
    <n v="3.1666666666666665"/>
    <n v="4.5"/>
    <b v="0"/>
    <x v="0"/>
    <n v="1404"/>
    <s v="Smartphone"/>
    <s v="45-54"/>
    <s v="Morning"/>
    <n v="31.578947368421051"/>
  </r>
  <r>
    <n v="2186"/>
    <s v="Jeffrey"/>
    <x v="323"/>
    <x v="0"/>
    <n v="7.99"/>
    <s v="Basic"/>
    <n v="44"/>
    <s v="Drama"/>
    <n v="4"/>
    <n v="4"/>
    <b v="0"/>
    <n v="89"/>
    <n v="90"/>
    <s v="India"/>
    <s v="Debit Card"/>
    <s v="French"/>
    <n v="48"/>
    <n v="0.91666666666666663"/>
    <n v="5"/>
    <b v="1"/>
    <x v="0"/>
    <n v="4633"/>
    <s v="Tablet"/>
    <s v="35-44"/>
    <s v="Late Night"/>
    <n v="109.09090909090908"/>
  </r>
  <r>
    <n v="9966"/>
    <s v="Jennifer"/>
    <x v="324"/>
    <x v="3"/>
    <n v="7.99"/>
    <s v="Basic"/>
    <n v="451"/>
    <s v="Documentary"/>
    <n v="3"/>
    <n v="1"/>
    <b v="0"/>
    <n v="995"/>
    <n v="164"/>
    <s v="UK"/>
    <s v="Cryptocurrency"/>
    <s v="English"/>
    <n v="62"/>
    <n v="7.274193548387097"/>
    <n v="3"/>
    <b v="1"/>
    <x v="0"/>
    <n v="3788"/>
    <s v="Smartphone"/>
    <s v="18-24"/>
    <s v="Late Night"/>
    <n v="13.747228381374724"/>
  </r>
  <r>
    <n v="1851"/>
    <s v="Jennifer"/>
    <x v="325"/>
    <x v="7"/>
    <n v="11.99"/>
    <s v="Standard"/>
    <n v="344"/>
    <s v="Horror"/>
    <n v="3"/>
    <n v="1"/>
    <b v="0"/>
    <n v="456"/>
    <n v="196"/>
    <s v="France"/>
    <s v="Credit Card"/>
    <s v="Mandarin"/>
    <n v="83"/>
    <n v="4.1445783132530121"/>
    <n v="5"/>
    <b v="0"/>
    <x v="0"/>
    <n v="3599"/>
    <s v="Desktop"/>
    <s v="45-54"/>
    <s v="Evening"/>
    <n v="24.127906976744189"/>
  </r>
  <r>
    <n v="5857"/>
    <s v="Jennifer"/>
    <x v="326"/>
    <x v="6"/>
    <n v="15.99"/>
    <s v="Premium"/>
    <n v="263"/>
    <s v="Horror"/>
    <n v="5"/>
    <n v="5"/>
    <b v="0"/>
    <n v="95"/>
    <n v="149"/>
    <s v="Germany"/>
    <s v="Credit Card"/>
    <s v="French"/>
    <n v="17"/>
    <n v="15.470588235294118"/>
    <n v="4"/>
    <b v="1"/>
    <x v="0"/>
    <n v="2086"/>
    <s v="Smart TV"/>
    <s v="55+"/>
    <s v="Afternoon"/>
    <n v="6.4638783269961975"/>
  </r>
  <r>
    <n v="8269"/>
    <s v="Jennifer"/>
    <x v="101"/>
    <x v="11"/>
    <n v="7.99"/>
    <s v="Basic"/>
    <n v="88"/>
    <s v="Action"/>
    <n v="3"/>
    <n v="1"/>
    <b v="0"/>
    <n v="69"/>
    <n v="75"/>
    <s v="India"/>
    <s v="Credit Card"/>
    <s v="German"/>
    <n v="80"/>
    <n v="1.1000000000000001"/>
    <n v="4.0999999999999996"/>
    <b v="0"/>
    <x v="0"/>
    <n v="4763"/>
    <s v="Smart TV"/>
    <s v="55+"/>
    <s v="Evening"/>
    <n v="90.909090909090907"/>
  </r>
  <r>
    <n v="6471"/>
    <s v="Jennifer"/>
    <x v="292"/>
    <x v="26"/>
    <n v="7.99"/>
    <s v="Basic"/>
    <n v="105"/>
    <s v="Comedy"/>
    <n v="4"/>
    <n v="3"/>
    <b v="1"/>
    <n v="49"/>
    <n v="71"/>
    <s v="Australia"/>
    <s v="Credit Card"/>
    <s v="French"/>
    <n v="8"/>
    <n v="13.125"/>
    <n v="3.6"/>
    <b v="0"/>
    <x v="0"/>
    <n v="1989"/>
    <s v="Desktop"/>
    <s v="45-54"/>
    <s v="Afternoon"/>
    <n v="7.6190476190476195"/>
  </r>
  <r>
    <n v="5590"/>
    <s v="Jennifer"/>
    <x v="327"/>
    <x v="6"/>
    <n v="7.99"/>
    <s v="Basic"/>
    <n v="30"/>
    <s v="Documentary"/>
    <n v="2"/>
    <n v="6"/>
    <b v="0"/>
    <n v="468"/>
    <n v="196"/>
    <s v="UK"/>
    <s v="PayPal"/>
    <s v="Hindi"/>
    <n v="52"/>
    <n v="0.57692307692307687"/>
    <n v="4.5"/>
    <b v="0"/>
    <x v="0"/>
    <n v="4586"/>
    <s v="Smartphone"/>
    <s v="18-24"/>
    <s v="Afternoon"/>
    <n v="173.33333333333334"/>
  </r>
  <r>
    <n v="6983"/>
    <s v="Jennifer"/>
    <x v="328"/>
    <x v="19"/>
    <n v="11.99"/>
    <s v="Standard"/>
    <n v="335"/>
    <s v="Sci-Fi"/>
    <n v="1"/>
    <n v="2"/>
    <b v="1"/>
    <n v="484"/>
    <n v="54"/>
    <s v="UK"/>
    <s v="PayPal"/>
    <s v="French"/>
    <n v="51"/>
    <n v="6.5686274509803919"/>
    <n v="4"/>
    <b v="1"/>
    <x v="0"/>
    <n v="3424"/>
    <s v="Smartphone"/>
    <s v="45-54"/>
    <s v="Evening"/>
    <n v="15.223880597014924"/>
  </r>
  <r>
    <n v="9308"/>
    <s v="Jennifer"/>
    <x v="312"/>
    <x v="26"/>
    <n v="11.99"/>
    <s v="Standard"/>
    <n v="64"/>
    <s v="Documentary"/>
    <n v="2"/>
    <n v="3"/>
    <b v="1"/>
    <n v="221"/>
    <n v="4"/>
    <s v="USA"/>
    <s v="PayPal"/>
    <s v="Mandarin"/>
    <n v="88"/>
    <n v="0.72727272727272729"/>
    <n v="3.7"/>
    <b v="1"/>
    <x v="0"/>
    <n v="48"/>
    <s v="Tablet"/>
    <s v="18-24"/>
    <s v="Afternoon"/>
    <n v="137.5"/>
  </r>
  <r>
    <n v="8567"/>
    <s v="Jennifer"/>
    <x v="329"/>
    <x v="22"/>
    <n v="7.99"/>
    <s v="Basic"/>
    <n v="203"/>
    <s v="Sci-Fi"/>
    <n v="1"/>
    <n v="3"/>
    <b v="1"/>
    <n v="738"/>
    <n v="96"/>
    <s v="Australia"/>
    <s v="Cryptocurrency"/>
    <s v="French"/>
    <n v="10"/>
    <n v="20.3"/>
    <n v="4"/>
    <b v="0"/>
    <x v="0"/>
    <n v="1504"/>
    <s v="Laptop"/>
    <s v="18-24"/>
    <s v="Afternoon"/>
    <n v="4.9261083743842367"/>
  </r>
  <r>
    <n v="1831"/>
    <s v="Jennifer"/>
    <x v="330"/>
    <x v="7"/>
    <n v="7.99"/>
    <s v="Basic"/>
    <n v="53"/>
    <s v="Sci-Fi"/>
    <n v="1"/>
    <n v="4"/>
    <b v="0"/>
    <n v="685"/>
    <n v="127"/>
    <s v="Germany"/>
    <s v="Credit Card"/>
    <s v="English"/>
    <n v="26"/>
    <n v="2.0384615384615383"/>
    <n v="4.0999999999999996"/>
    <b v="1"/>
    <x v="0"/>
    <n v="2596"/>
    <s v="Smart TV"/>
    <s v="45-54"/>
    <s v="Late Night"/>
    <n v="49.056603773584904"/>
  </r>
  <r>
    <n v="1148"/>
    <s v="Jennifer"/>
    <x v="250"/>
    <x v="27"/>
    <n v="15.99"/>
    <s v="Premium"/>
    <n v="259"/>
    <s v="Action"/>
    <n v="1"/>
    <n v="5"/>
    <b v="1"/>
    <n v="597"/>
    <n v="165"/>
    <s v="Germany"/>
    <s v="Cryptocurrency"/>
    <s v="German"/>
    <n v="33"/>
    <n v="7.8484848484848486"/>
    <n v="4.2"/>
    <b v="1"/>
    <x v="0"/>
    <n v="668"/>
    <s v="Tablet"/>
    <s v="25-34"/>
    <s v="Morning"/>
    <n v="12.741312741312742"/>
  </r>
  <r>
    <n v="9115"/>
    <s v="Jennifer"/>
    <x v="8"/>
    <x v="11"/>
    <n v="11.99"/>
    <s v="Standard"/>
    <n v="34"/>
    <s v="Comedy"/>
    <n v="1"/>
    <n v="1"/>
    <b v="0"/>
    <n v="80"/>
    <n v="71"/>
    <s v="Canada"/>
    <s v="Credit Card"/>
    <s v="German"/>
    <n v="55"/>
    <n v="0.61818181818181817"/>
    <n v="3.6"/>
    <b v="0"/>
    <x v="0"/>
    <n v="1172"/>
    <s v="Laptop"/>
    <s v="45-54"/>
    <s v="Late Night"/>
    <n v="161.76470588235296"/>
  </r>
  <r>
    <n v="4336"/>
    <s v="Jennifer"/>
    <x v="331"/>
    <x v="7"/>
    <n v="15.99"/>
    <s v="Premium"/>
    <n v="253"/>
    <s v="Documentary"/>
    <n v="4"/>
    <n v="2"/>
    <b v="0"/>
    <n v="660"/>
    <n v="151"/>
    <s v="UK"/>
    <s v="Cryptocurrency"/>
    <s v="Hindi"/>
    <n v="43"/>
    <n v="5.8837209302325579"/>
    <n v="3.4"/>
    <b v="1"/>
    <x v="0"/>
    <n v="1317"/>
    <s v="Smartphone"/>
    <s v="18-24"/>
    <s v="Late Night"/>
    <n v="16.996047430830039"/>
  </r>
  <r>
    <n v="3918"/>
    <s v="Jennifer"/>
    <x v="187"/>
    <x v="27"/>
    <n v="7.99"/>
    <s v="Basic"/>
    <n v="26"/>
    <s v="Action"/>
    <n v="4"/>
    <n v="5"/>
    <b v="0"/>
    <n v="416"/>
    <n v="146"/>
    <s v="UK"/>
    <s v="Debit Card"/>
    <s v="Mandarin"/>
    <n v="41"/>
    <n v="0.63414634146341464"/>
    <n v="3.5"/>
    <b v="1"/>
    <x v="0"/>
    <n v="1506"/>
    <s v="Smart TV"/>
    <s v="35-44"/>
    <s v="Evening"/>
    <n v="157.69230769230768"/>
  </r>
  <r>
    <n v="6647"/>
    <s v="Jennifer"/>
    <x v="332"/>
    <x v="14"/>
    <n v="15.99"/>
    <s v="Premium"/>
    <n v="286"/>
    <s v="Drama"/>
    <n v="5"/>
    <n v="2"/>
    <b v="0"/>
    <n v="617"/>
    <n v="89"/>
    <s v="Canada"/>
    <s v="PayPal"/>
    <s v="German"/>
    <n v="64"/>
    <n v="4.46875"/>
    <n v="3.2"/>
    <b v="1"/>
    <x v="0"/>
    <n v="1275"/>
    <s v="Smartphone"/>
    <s v="45-54"/>
    <s v="Afternoon"/>
    <n v="22.377622377622377"/>
  </r>
  <r>
    <n v="7448"/>
    <s v="Jennifer"/>
    <x v="333"/>
    <x v="19"/>
    <n v="7.99"/>
    <s v="Basic"/>
    <n v="453"/>
    <s v="Documentary"/>
    <n v="1"/>
    <n v="5"/>
    <b v="1"/>
    <n v="487"/>
    <n v="128"/>
    <s v="India"/>
    <s v="Cryptocurrency"/>
    <s v="Mandarin"/>
    <n v="41"/>
    <n v="11.048780487804878"/>
    <n v="4.5"/>
    <b v="1"/>
    <x v="0"/>
    <n v="30"/>
    <s v="Smartphone"/>
    <s v="18-24"/>
    <s v="Evening"/>
    <n v="9.0507726269315683"/>
  </r>
  <r>
    <n v="8079"/>
    <s v="Jennifer"/>
    <x v="269"/>
    <x v="22"/>
    <n v="7.99"/>
    <s v="Basic"/>
    <n v="450"/>
    <s v="Action"/>
    <n v="1"/>
    <n v="2"/>
    <b v="1"/>
    <n v="12"/>
    <n v="133"/>
    <s v="Canada"/>
    <s v="Debit Card"/>
    <s v="Hindi"/>
    <n v="100"/>
    <n v="4.5"/>
    <n v="3.4"/>
    <b v="0"/>
    <x v="0"/>
    <n v="2534"/>
    <s v="Tablet"/>
    <s v="35-44"/>
    <s v="Afternoon"/>
    <n v="22.222222222222221"/>
  </r>
  <r>
    <n v="3797"/>
    <s v="Jennifer"/>
    <x v="121"/>
    <x v="11"/>
    <n v="11.99"/>
    <s v="Standard"/>
    <n v="165"/>
    <s v="Sci-Fi"/>
    <n v="5"/>
    <n v="5"/>
    <b v="0"/>
    <n v="421"/>
    <n v="3"/>
    <s v="USA"/>
    <s v="Cryptocurrency"/>
    <s v="English"/>
    <n v="96"/>
    <n v="1.71875"/>
    <n v="4.5"/>
    <b v="1"/>
    <x v="0"/>
    <n v="2624"/>
    <s v="Desktop"/>
    <s v="55+"/>
    <s v="Evening"/>
    <n v="58.18181818181818"/>
  </r>
  <r>
    <n v="2410"/>
    <s v="Jennifer"/>
    <x v="243"/>
    <x v="16"/>
    <n v="11.99"/>
    <s v="Standard"/>
    <n v="381"/>
    <s v="Romance"/>
    <n v="2"/>
    <n v="3"/>
    <b v="1"/>
    <n v="568"/>
    <n v="62"/>
    <s v="Germany"/>
    <s v="Debit Card"/>
    <s v="Mandarin"/>
    <n v="50"/>
    <n v="7.62"/>
    <n v="4.8"/>
    <b v="0"/>
    <x v="0"/>
    <n v="1375"/>
    <s v="Laptop"/>
    <s v="25-34"/>
    <s v="Late Night"/>
    <n v="13.123359580052494"/>
  </r>
  <r>
    <n v="1805"/>
    <s v="Jennifer"/>
    <x v="334"/>
    <x v="3"/>
    <n v="11.99"/>
    <s v="Standard"/>
    <n v="349"/>
    <s v="Comedy"/>
    <n v="4"/>
    <n v="4"/>
    <b v="1"/>
    <n v="386"/>
    <n v="195"/>
    <s v="USA"/>
    <s v="Cryptocurrency"/>
    <s v="German"/>
    <n v="59"/>
    <n v="5.9152542372881358"/>
    <n v="4.5999999999999996"/>
    <b v="0"/>
    <x v="0"/>
    <n v="2864"/>
    <s v="Laptop"/>
    <s v="35-44"/>
    <s v="Late Night"/>
    <n v="16.905444126074499"/>
  </r>
  <r>
    <n v="6380"/>
    <s v="Jennifer"/>
    <x v="335"/>
    <x v="10"/>
    <n v="7.99"/>
    <s v="Basic"/>
    <n v="493"/>
    <s v="Drama"/>
    <n v="5"/>
    <n v="2"/>
    <b v="1"/>
    <n v="29"/>
    <n v="82"/>
    <s v="India"/>
    <s v="Cryptocurrency"/>
    <s v="Hindi"/>
    <n v="64"/>
    <n v="7.703125"/>
    <n v="3.4"/>
    <b v="0"/>
    <x v="0"/>
    <n v="833"/>
    <s v="Smartphone"/>
    <s v="18-24"/>
    <s v="Evening"/>
    <n v="12.981744421906694"/>
  </r>
  <r>
    <n v="8406"/>
    <s v="Jeremiah"/>
    <x v="70"/>
    <x v="10"/>
    <n v="11.99"/>
    <s v="Standard"/>
    <n v="187"/>
    <s v="Action"/>
    <n v="5"/>
    <n v="5"/>
    <b v="1"/>
    <n v="491"/>
    <n v="197"/>
    <s v="UK"/>
    <s v="PayPal"/>
    <s v="French"/>
    <n v="54"/>
    <n v="3.4629629629629628"/>
    <n v="3.3"/>
    <b v="1"/>
    <x v="0"/>
    <n v="4380"/>
    <s v="Smartphone"/>
    <s v="35-44"/>
    <s v="Late Night"/>
    <n v="28.877005347593581"/>
  </r>
  <r>
    <n v="7549"/>
    <s v="Jeremiah"/>
    <x v="250"/>
    <x v="27"/>
    <n v="15.99"/>
    <s v="Premium"/>
    <n v="119"/>
    <s v="Romance"/>
    <n v="1"/>
    <n v="5"/>
    <b v="1"/>
    <n v="112"/>
    <n v="181"/>
    <s v="France"/>
    <s v="Credit Card"/>
    <s v="German"/>
    <n v="47"/>
    <n v="2.5319148936170213"/>
    <n v="3.2"/>
    <b v="1"/>
    <x v="0"/>
    <n v="1708"/>
    <s v="Desktop"/>
    <s v="18-24"/>
    <s v="Afternoon"/>
    <n v="39.495798319327733"/>
  </r>
  <r>
    <n v="7239"/>
    <s v="Jeremy"/>
    <x v="40"/>
    <x v="14"/>
    <n v="15.99"/>
    <s v="Premium"/>
    <n v="318"/>
    <s v="Action"/>
    <n v="3"/>
    <n v="2"/>
    <b v="1"/>
    <n v="943"/>
    <n v="116"/>
    <s v="Canada"/>
    <s v="PayPal"/>
    <s v="Hindi"/>
    <n v="22"/>
    <n v="14.454545454545455"/>
    <n v="4.0999999999999996"/>
    <b v="0"/>
    <x v="0"/>
    <n v="4732"/>
    <s v="Laptop"/>
    <s v="25-34"/>
    <s v="Afternoon"/>
    <n v="6.9182389937106921"/>
  </r>
  <r>
    <n v="1576"/>
    <s v="Jeremy"/>
    <x v="148"/>
    <x v="15"/>
    <n v="11.99"/>
    <s v="Standard"/>
    <n v="385"/>
    <s v="Drama"/>
    <n v="4"/>
    <n v="1"/>
    <b v="1"/>
    <n v="390"/>
    <n v="163"/>
    <s v="Australia"/>
    <s v="Cryptocurrency"/>
    <s v="French"/>
    <n v="43"/>
    <n v="8.9534883720930232"/>
    <n v="3.3"/>
    <b v="0"/>
    <x v="0"/>
    <n v="3574"/>
    <s v="Smart TV"/>
    <s v="25-34"/>
    <s v="Afternoon"/>
    <n v="11.168831168831169"/>
  </r>
  <r>
    <n v="2766"/>
    <s v="Jerome"/>
    <x v="336"/>
    <x v="26"/>
    <n v="7.99"/>
    <s v="Basic"/>
    <n v="187"/>
    <s v="Documentary"/>
    <n v="2"/>
    <n v="3"/>
    <b v="1"/>
    <n v="697"/>
    <n v="5"/>
    <s v="Australia"/>
    <s v="Debit Card"/>
    <s v="German"/>
    <n v="29"/>
    <n v="6.4482758620689653"/>
    <n v="4.5"/>
    <b v="0"/>
    <x v="0"/>
    <n v="213"/>
    <s v="Smart TV"/>
    <s v="18-24"/>
    <s v="Morning"/>
    <n v="15.508021390374333"/>
  </r>
  <r>
    <n v="9294"/>
    <s v="Jerry"/>
    <x v="118"/>
    <x v="13"/>
    <n v="11.99"/>
    <s v="Standard"/>
    <n v="352"/>
    <s v="Horror"/>
    <n v="4"/>
    <n v="4"/>
    <b v="1"/>
    <n v="358"/>
    <n v="6"/>
    <s v="Canada"/>
    <s v="Debit Card"/>
    <s v="Mandarin"/>
    <n v="32"/>
    <n v="11"/>
    <n v="3.8"/>
    <b v="0"/>
    <x v="0"/>
    <n v="2218"/>
    <s v="Smartphone"/>
    <s v="25-34"/>
    <s v="Evening"/>
    <n v="9.0909090909090917"/>
  </r>
  <r>
    <n v="9398"/>
    <s v="Jesse"/>
    <x v="208"/>
    <x v="7"/>
    <n v="7.99"/>
    <s v="Basic"/>
    <n v="83"/>
    <s v="Comedy"/>
    <n v="3"/>
    <n v="5"/>
    <b v="1"/>
    <n v="148"/>
    <n v="154"/>
    <s v="UK"/>
    <s v="Credit Card"/>
    <s v="Hindi"/>
    <n v="21"/>
    <n v="3.9523809523809526"/>
    <n v="3.1"/>
    <b v="0"/>
    <x v="0"/>
    <n v="3206"/>
    <s v="Smart TV"/>
    <s v="45-54"/>
    <s v="Late Night"/>
    <n v="25.301204819277107"/>
  </r>
  <r>
    <n v="9618"/>
    <s v="Jesse"/>
    <x v="24"/>
    <x v="3"/>
    <n v="11.99"/>
    <s v="Standard"/>
    <n v="30"/>
    <s v="Comedy"/>
    <n v="5"/>
    <n v="4"/>
    <b v="1"/>
    <n v="310"/>
    <n v="162"/>
    <s v="Australia"/>
    <s v="Debit Card"/>
    <s v="German"/>
    <n v="30"/>
    <n v="1"/>
    <n v="3.1"/>
    <b v="1"/>
    <x v="0"/>
    <n v="3566"/>
    <s v="Smart TV"/>
    <s v="25-34"/>
    <s v="Evening"/>
    <n v="100"/>
  </r>
  <r>
    <n v="4396"/>
    <s v="Jesse"/>
    <x v="63"/>
    <x v="11"/>
    <n v="15.99"/>
    <s v="Premium"/>
    <n v="120"/>
    <s v="Drama"/>
    <n v="2"/>
    <n v="3"/>
    <b v="0"/>
    <n v="781"/>
    <n v="97"/>
    <s v="Canada"/>
    <s v="Credit Card"/>
    <s v="English"/>
    <n v="46"/>
    <n v="2.6086956521739131"/>
    <n v="3.3"/>
    <b v="1"/>
    <x v="0"/>
    <n v="473"/>
    <s v="Smart TV"/>
    <s v="18-24"/>
    <s v="Evening"/>
    <n v="38.333333333333336"/>
  </r>
  <r>
    <n v="8976"/>
    <s v="Jessica"/>
    <x v="226"/>
    <x v="21"/>
    <n v="7.99"/>
    <s v="Basic"/>
    <n v="352"/>
    <s v="Romance"/>
    <n v="4"/>
    <n v="3"/>
    <b v="1"/>
    <n v="112"/>
    <n v="106"/>
    <s v="France"/>
    <s v="Credit Card"/>
    <s v="French"/>
    <n v="33"/>
    <n v="10.666666666666666"/>
    <n v="4.5999999999999996"/>
    <b v="1"/>
    <x v="0"/>
    <n v="3432"/>
    <s v="Tablet"/>
    <s v="45-54"/>
    <s v="Afternoon"/>
    <n v="9.375"/>
  </r>
  <r>
    <n v="4066"/>
    <s v="Jessica"/>
    <x v="191"/>
    <x v="21"/>
    <n v="11.99"/>
    <s v="Standard"/>
    <n v="76"/>
    <s v="Sci-Fi"/>
    <n v="2"/>
    <n v="3"/>
    <b v="0"/>
    <n v="788"/>
    <n v="55"/>
    <s v="UK"/>
    <s v="Credit Card"/>
    <s v="German"/>
    <n v="50"/>
    <n v="1.52"/>
    <n v="4.8"/>
    <b v="1"/>
    <x v="0"/>
    <n v="1744"/>
    <s v="Laptop"/>
    <s v="18-24"/>
    <s v="Morning"/>
    <n v="65.789473684210535"/>
  </r>
  <r>
    <n v="4197"/>
    <s v="Jessica"/>
    <x v="337"/>
    <x v="22"/>
    <n v="15.99"/>
    <s v="Premium"/>
    <n v="183"/>
    <s v="Romance"/>
    <n v="3"/>
    <n v="5"/>
    <b v="0"/>
    <n v="490"/>
    <n v="127"/>
    <s v="Canada"/>
    <s v="Debit Card"/>
    <s v="Hindi"/>
    <n v="40"/>
    <n v="4.5750000000000002"/>
    <n v="4.5999999999999996"/>
    <b v="1"/>
    <x v="0"/>
    <n v="4691"/>
    <s v="Desktop"/>
    <s v="45-54"/>
    <s v="Morning"/>
    <n v="21.857923497267759"/>
  </r>
  <r>
    <n v="3978"/>
    <s v="Jessica"/>
    <x v="194"/>
    <x v="27"/>
    <n v="7.99"/>
    <s v="Basic"/>
    <n v="341"/>
    <s v="Drama"/>
    <n v="3"/>
    <n v="4"/>
    <b v="0"/>
    <n v="27"/>
    <n v="82"/>
    <s v="USA"/>
    <s v="Debit Card"/>
    <s v="German"/>
    <n v="98"/>
    <n v="3.4795918367346941"/>
    <n v="3.7"/>
    <b v="1"/>
    <x v="0"/>
    <n v="561"/>
    <s v="Tablet"/>
    <s v="45-54"/>
    <s v="Afternoon"/>
    <n v="28.739002932551323"/>
  </r>
  <r>
    <n v="7136"/>
    <s v="Jessica"/>
    <x v="242"/>
    <x v="10"/>
    <n v="7.99"/>
    <s v="Basic"/>
    <n v="326"/>
    <s v="Action"/>
    <n v="5"/>
    <n v="1"/>
    <b v="0"/>
    <n v="590"/>
    <n v="105"/>
    <s v="France"/>
    <s v="PayPal"/>
    <s v="Hindi"/>
    <n v="56"/>
    <n v="5.8214285714285712"/>
    <n v="3.3"/>
    <b v="0"/>
    <x v="0"/>
    <n v="1626"/>
    <s v="Smartphone"/>
    <s v="25-34"/>
    <s v="Afternoon"/>
    <n v="17.177914110429448"/>
  </r>
  <r>
    <n v="9879"/>
    <s v="Jessica"/>
    <x v="338"/>
    <x v="9"/>
    <n v="7.99"/>
    <s v="Basic"/>
    <n v="217"/>
    <s v="Horror"/>
    <n v="3"/>
    <n v="3"/>
    <b v="0"/>
    <n v="377"/>
    <n v="136"/>
    <s v="Canada"/>
    <s v="PayPal"/>
    <s v="Mandarin"/>
    <n v="8"/>
    <n v="27.125"/>
    <n v="4.2"/>
    <b v="1"/>
    <x v="0"/>
    <n v="4327"/>
    <s v="Tablet"/>
    <s v="25-34"/>
    <s v="Late Night"/>
    <n v="3.6866359447004609"/>
  </r>
  <r>
    <n v="6369"/>
    <s v="Jessica"/>
    <x v="304"/>
    <x v="18"/>
    <n v="7.99"/>
    <s v="Basic"/>
    <n v="414"/>
    <s v="Horror"/>
    <n v="4"/>
    <n v="6"/>
    <b v="1"/>
    <n v="271"/>
    <n v="51"/>
    <s v="India"/>
    <s v="PayPal"/>
    <s v="German"/>
    <n v="8"/>
    <n v="51.75"/>
    <n v="4.3"/>
    <b v="0"/>
    <x v="0"/>
    <n v="1546"/>
    <s v="Desktop"/>
    <s v="25-34"/>
    <s v="Evening"/>
    <n v="1.932367149758454"/>
  </r>
  <r>
    <n v="8756"/>
    <s v="Jessica"/>
    <x v="339"/>
    <x v="1"/>
    <n v="7.99"/>
    <s v="Basic"/>
    <n v="138"/>
    <s v="Drama"/>
    <n v="3"/>
    <n v="2"/>
    <b v="1"/>
    <n v="811"/>
    <n v="37"/>
    <s v="Australia"/>
    <s v="Debit Card"/>
    <s v="Mandarin"/>
    <n v="36"/>
    <n v="3.8333333333333335"/>
    <n v="3.6"/>
    <b v="0"/>
    <x v="0"/>
    <n v="77"/>
    <s v="Smartphone"/>
    <s v="35-44"/>
    <s v="Evening"/>
    <n v="26.086956521739129"/>
  </r>
  <r>
    <n v="8605"/>
    <s v="Jessica"/>
    <x v="340"/>
    <x v="25"/>
    <n v="11.99"/>
    <s v="Standard"/>
    <n v="153"/>
    <s v="Horror"/>
    <n v="2"/>
    <n v="2"/>
    <b v="1"/>
    <n v="40"/>
    <n v="106"/>
    <s v="India"/>
    <s v="Debit Card"/>
    <s v="French"/>
    <n v="44"/>
    <n v="3.4772727272727271"/>
    <n v="4.4000000000000004"/>
    <b v="1"/>
    <x v="0"/>
    <n v="2790"/>
    <s v="Tablet"/>
    <s v="25-34"/>
    <s v="Afternoon"/>
    <n v="28.75816993464052"/>
  </r>
  <r>
    <n v="5975"/>
    <s v="Jessica"/>
    <x v="297"/>
    <x v="11"/>
    <n v="7.99"/>
    <s v="Basic"/>
    <n v="315"/>
    <s v="Documentary"/>
    <n v="2"/>
    <n v="5"/>
    <b v="1"/>
    <n v="889"/>
    <n v="80"/>
    <s v="Germany"/>
    <s v="Credit Card"/>
    <s v="German"/>
    <n v="52"/>
    <n v="6.0576923076923075"/>
    <n v="4.4000000000000004"/>
    <b v="1"/>
    <x v="0"/>
    <n v="416"/>
    <s v="Smart TV"/>
    <s v="55+"/>
    <s v="Afternoon"/>
    <n v="16.507936507936506"/>
  </r>
  <r>
    <n v="3234"/>
    <s v="Jessica"/>
    <x v="46"/>
    <x v="19"/>
    <n v="11.99"/>
    <s v="Standard"/>
    <n v="298"/>
    <s v="Horror"/>
    <n v="2"/>
    <n v="1"/>
    <b v="0"/>
    <n v="918"/>
    <n v="153"/>
    <s v="Australia"/>
    <s v="PayPal"/>
    <s v="Spanish"/>
    <n v="52"/>
    <n v="5.7307692307692308"/>
    <n v="4.4000000000000004"/>
    <b v="1"/>
    <x v="0"/>
    <n v="3476"/>
    <s v="Smart TV"/>
    <s v="18-24"/>
    <s v="Morning"/>
    <n v="17.449664429530202"/>
  </r>
  <r>
    <n v="2521"/>
    <s v="Jessica"/>
    <x v="341"/>
    <x v="18"/>
    <n v="15.99"/>
    <s v="Premium"/>
    <n v="267"/>
    <s v="Action"/>
    <n v="4"/>
    <n v="4"/>
    <b v="0"/>
    <n v="118"/>
    <n v="6"/>
    <s v="USA"/>
    <s v="Cryptocurrency"/>
    <s v="English"/>
    <n v="57"/>
    <n v="4.6842105263157894"/>
    <n v="5"/>
    <b v="0"/>
    <x v="0"/>
    <n v="3213"/>
    <s v="Smartphone"/>
    <s v="55+"/>
    <s v="Evening"/>
    <n v="21.348314606741571"/>
  </r>
  <r>
    <n v="6221"/>
    <s v="Jessica"/>
    <x v="119"/>
    <x v="26"/>
    <n v="11.99"/>
    <s v="Standard"/>
    <n v="306"/>
    <s v="Action"/>
    <n v="5"/>
    <n v="1"/>
    <b v="1"/>
    <n v="513"/>
    <n v="70"/>
    <s v="USA"/>
    <s v="Credit Card"/>
    <s v="Spanish"/>
    <n v="86"/>
    <n v="3.558139534883721"/>
    <n v="3.7"/>
    <b v="0"/>
    <x v="0"/>
    <n v="1652"/>
    <s v="Desktop"/>
    <s v="18-24"/>
    <s v="Late Night"/>
    <n v="28.104575163398692"/>
  </r>
  <r>
    <n v="2481"/>
    <s v="Jesus"/>
    <x v="222"/>
    <x v="15"/>
    <n v="7.99"/>
    <s v="Basic"/>
    <n v="487"/>
    <s v="Romance"/>
    <n v="2"/>
    <n v="6"/>
    <b v="0"/>
    <n v="362"/>
    <n v="130"/>
    <s v="France"/>
    <s v="Cryptocurrency"/>
    <s v="English"/>
    <n v="36"/>
    <n v="13.527777777777779"/>
    <n v="3.3"/>
    <b v="1"/>
    <x v="0"/>
    <n v="274"/>
    <s v="Smart TV"/>
    <s v="45-54"/>
    <s v="Morning"/>
    <n v="7.3921971252566738"/>
  </r>
  <r>
    <n v="8729"/>
    <s v="Jill"/>
    <x v="248"/>
    <x v="22"/>
    <n v="7.99"/>
    <s v="Basic"/>
    <n v="459"/>
    <s v="Documentary"/>
    <n v="2"/>
    <n v="4"/>
    <b v="0"/>
    <n v="573"/>
    <n v="190"/>
    <s v="Australia"/>
    <s v="PayPal"/>
    <s v="Spanish"/>
    <n v="81"/>
    <n v="5.666666666666667"/>
    <n v="4.3"/>
    <b v="0"/>
    <x v="0"/>
    <n v="3910"/>
    <s v="Laptop"/>
    <s v="45-54"/>
    <s v="Morning"/>
    <n v="17.647058823529413"/>
  </r>
  <r>
    <n v="8901"/>
    <s v="Jimmy"/>
    <x v="248"/>
    <x v="14"/>
    <n v="11.99"/>
    <s v="Standard"/>
    <n v="417"/>
    <s v="Action"/>
    <n v="5"/>
    <n v="6"/>
    <b v="0"/>
    <n v="476"/>
    <n v="37"/>
    <s v="USA"/>
    <s v="Cryptocurrency"/>
    <s v="Hindi"/>
    <n v="12"/>
    <n v="34.75"/>
    <n v="4.0999999999999996"/>
    <b v="1"/>
    <x v="0"/>
    <n v="2444"/>
    <s v="Tablet"/>
    <s v="55+"/>
    <s v="Morning"/>
    <n v="2.877697841726619"/>
  </r>
  <r>
    <n v="7512"/>
    <s v="Joann"/>
    <x v="342"/>
    <x v="2"/>
    <n v="11.99"/>
    <s v="Standard"/>
    <n v="479"/>
    <s v="Comedy"/>
    <n v="2"/>
    <n v="4"/>
    <b v="1"/>
    <n v="923"/>
    <n v="182"/>
    <s v="India"/>
    <s v="Debit Card"/>
    <s v="Hindi"/>
    <n v="14"/>
    <n v="34.214285714285715"/>
    <n v="4.9000000000000004"/>
    <b v="1"/>
    <x v="0"/>
    <n v="2666"/>
    <s v="Laptop"/>
    <s v="55+"/>
    <s v="Afternoon"/>
    <n v="2.9227557411273484"/>
  </r>
  <r>
    <n v="2057"/>
    <s v="Jocelyn"/>
    <x v="343"/>
    <x v="28"/>
    <n v="7.99"/>
    <s v="Basic"/>
    <n v="185"/>
    <s v="Horror"/>
    <n v="3"/>
    <n v="6"/>
    <b v="1"/>
    <n v="804"/>
    <n v="49"/>
    <s v="USA"/>
    <s v="Credit Card"/>
    <s v="Mandarin"/>
    <n v="32"/>
    <n v="5.78125"/>
    <n v="4.0999999999999996"/>
    <b v="0"/>
    <x v="0"/>
    <n v="4164"/>
    <s v="Smartphone"/>
    <s v="35-44"/>
    <s v="Morning"/>
    <n v="17.297297297297298"/>
  </r>
  <r>
    <n v="3009"/>
    <s v="Joel"/>
    <x v="91"/>
    <x v="22"/>
    <n v="15.99"/>
    <s v="Premium"/>
    <n v="250"/>
    <s v="Documentary"/>
    <n v="4"/>
    <n v="3"/>
    <b v="0"/>
    <n v="774"/>
    <n v="88"/>
    <s v="Australia"/>
    <s v="Debit Card"/>
    <s v="Mandarin"/>
    <n v="64"/>
    <n v="3.90625"/>
    <n v="3.3"/>
    <b v="0"/>
    <x v="0"/>
    <n v="1882"/>
    <s v="Desktop"/>
    <s v="18-24"/>
    <s v="Morning"/>
    <n v="25.6"/>
  </r>
  <r>
    <n v="5978"/>
    <s v="Joel"/>
    <x v="189"/>
    <x v="1"/>
    <n v="11.99"/>
    <s v="Standard"/>
    <n v="112"/>
    <s v="Drama"/>
    <n v="3"/>
    <n v="4"/>
    <b v="1"/>
    <n v="505"/>
    <n v="118"/>
    <s v="UK"/>
    <s v="PayPal"/>
    <s v="English"/>
    <n v="81"/>
    <n v="1.382716049382716"/>
    <n v="3.9"/>
    <b v="0"/>
    <x v="0"/>
    <n v="3848"/>
    <s v="Desktop"/>
    <s v="25-34"/>
    <s v="Afternoon"/>
    <n v="72.321428571428569"/>
  </r>
  <r>
    <n v="9770"/>
    <s v="John"/>
    <x v="299"/>
    <x v="2"/>
    <n v="7.99"/>
    <s v="Basic"/>
    <n v="327"/>
    <s v="Romance"/>
    <n v="4"/>
    <n v="3"/>
    <b v="0"/>
    <n v="451"/>
    <n v="108"/>
    <s v="UK"/>
    <s v="PayPal"/>
    <s v="Spanish"/>
    <n v="91"/>
    <n v="3.5934065934065935"/>
    <n v="3.2"/>
    <b v="1"/>
    <x v="0"/>
    <n v="4131"/>
    <s v="Smart TV"/>
    <s v="25-34"/>
    <s v="Evening"/>
    <n v="27.828746177370029"/>
  </r>
  <r>
    <n v="8616"/>
    <s v="John"/>
    <x v="280"/>
    <x v="9"/>
    <n v="11.99"/>
    <s v="Standard"/>
    <n v="129"/>
    <s v="Horror"/>
    <n v="4"/>
    <n v="6"/>
    <b v="0"/>
    <n v="543"/>
    <n v="126"/>
    <s v="UK"/>
    <s v="Debit Card"/>
    <s v="Mandarin"/>
    <n v="95"/>
    <n v="1.3578947368421053"/>
    <n v="3.4"/>
    <b v="1"/>
    <x v="0"/>
    <n v="97"/>
    <s v="Smartphone"/>
    <s v="35-44"/>
    <s v="Late Night"/>
    <n v="73.643410852713174"/>
  </r>
  <r>
    <n v="4171"/>
    <s v="John"/>
    <x v="344"/>
    <x v="10"/>
    <n v="11.99"/>
    <s v="Standard"/>
    <n v="291"/>
    <s v="Sci-Fi"/>
    <n v="2"/>
    <n v="1"/>
    <b v="1"/>
    <n v="380"/>
    <n v="106"/>
    <s v="Canada"/>
    <s v="PayPal"/>
    <s v="Spanish"/>
    <n v="22"/>
    <n v="13.227272727272727"/>
    <n v="4.0999999999999996"/>
    <b v="0"/>
    <x v="0"/>
    <n v="2576"/>
    <s v="Smart TV"/>
    <s v="45-54"/>
    <s v="Evening"/>
    <n v="7.5601374570446733"/>
  </r>
  <r>
    <n v="3904"/>
    <s v="John"/>
    <x v="152"/>
    <x v="1"/>
    <n v="11.99"/>
    <s v="Standard"/>
    <n v="365"/>
    <s v="Horror"/>
    <n v="3"/>
    <n v="1"/>
    <b v="1"/>
    <n v="679"/>
    <n v="1"/>
    <s v="France"/>
    <s v="Debit Card"/>
    <s v="French"/>
    <n v="100"/>
    <n v="3.65"/>
    <n v="4.7"/>
    <b v="0"/>
    <x v="0"/>
    <n v="2714"/>
    <s v="Tablet"/>
    <s v="35-44"/>
    <s v="Evening"/>
    <n v="27.397260273972602"/>
  </r>
  <r>
    <n v="2647"/>
    <s v="John"/>
    <x v="310"/>
    <x v="11"/>
    <n v="7.99"/>
    <s v="Basic"/>
    <n v="393"/>
    <s v="Horror"/>
    <n v="4"/>
    <n v="2"/>
    <b v="1"/>
    <n v="487"/>
    <n v="105"/>
    <s v="Canada"/>
    <s v="PayPal"/>
    <s v="French"/>
    <n v="99"/>
    <n v="3.9696969696969697"/>
    <n v="3.4"/>
    <b v="0"/>
    <x v="0"/>
    <n v="2460"/>
    <s v="Tablet"/>
    <s v="35-44"/>
    <s v="Morning"/>
    <n v="25.190839694656486"/>
  </r>
  <r>
    <n v="5376"/>
    <s v="John"/>
    <x v="345"/>
    <x v="8"/>
    <n v="7.99"/>
    <s v="Basic"/>
    <n v="89"/>
    <s v="Romance"/>
    <n v="2"/>
    <n v="4"/>
    <b v="1"/>
    <n v="174"/>
    <n v="178"/>
    <s v="Germany"/>
    <s v="PayPal"/>
    <s v="French"/>
    <n v="7"/>
    <n v="12.714285714285714"/>
    <n v="3.7"/>
    <b v="0"/>
    <x v="0"/>
    <n v="28"/>
    <s v="Laptop"/>
    <s v="35-44"/>
    <s v="Morning"/>
    <n v="7.8651685393258424"/>
  </r>
  <r>
    <n v="1150"/>
    <s v="John"/>
    <x v="304"/>
    <x v="14"/>
    <n v="11.99"/>
    <s v="Standard"/>
    <n v="160"/>
    <s v="Horror"/>
    <n v="5"/>
    <n v="5"/>
    <b v="1"/>
    <n v="352"/>
    <n v="31"/>
    <s v="India"/>
    <s v="PayPal"/>
    <s v="Hindi"/>
    <n v="37"/>
    <n v="4.3243243243243246"/>
    <n v="3.7"/>
    <b v="1"/>
    <x v="0"/>
    <n v="771"/>
    <s v="Tablet"/>
    <s v="25-34"/>
    <s v="Afternoon"/>
    <n v="23.125"/>
  </r>
  <r>
    <n v="7305"/>
    <s v="John"/>
    <x v="283"/>
    <x v="4"/>
    <n v="7.99"/>
    <s v="Basic"/>
    <n v="165"/>
    <s v="Romance"/>
    <n v="5"/>
    <n v="4"/>
    <b v="0"/>
    <n v="267"/>
    <n v="146"/>
    <s v="USA"/>
    <s v="Credit Card"/>
    <s v="Spanish"/>
    <n v="34"/>
    <n v="4.8529411764705879"/>
    <n v="4.2"/>
    <b v="1"/>
    <x v="0"/>
    <n v="3334"/>
    <s v="Tablet"/>
    <s v="25-34"/>
    <s v="Evening"/>
    <n v="20.606060606060606"/>
  </r>
  <r>
    <n v="9374"/>
    <s v="John"/>
    <x v="133"/>
    <x v="25"/>
    <n v="15.99"/>
    <s v="Premium"/>
    <n v="301"/>
    <s v="Action"/>
    <n v="4"/>
    <n v="6"/>
    <b v="0"/>
    <n v="619"/>
    <n v="172"/>
    <s v="USA"/>
    <s v="Debit Card"/>
    <s v="English"/>
    <n v="37"/>
    <n v="8.1351351351351351"/>
    <n v="4.2"/>
    <b v="1"/>
    <x v="0"/>
    <n v="1153"/>
    <s v="Tablet"/>
    <s v="45-54"/>
    <s v="Evening"/>
    <n v="12.29235880398671"/>
  </r>
  <r>
    <n v="5525"/>
    <s v="John"/>
    <x v="346"/>
    <x v="23"/>
    <n v="15.99"/>
    <s v="Premium"/>
    <n v="344"/>
    <s v="Action"/>
    <n v="5"/>
    <n v="2"/>
    <b v="0"/>
    <n v="91"/>
    <n v="137"/>
    <s v="Germany"/>
    <s v="Cryptocurrency"/>
    <s v="German"/>
    <n v="37"/>
    <n v="9.2972972972972965"/>
    <n v="3.4"/>
    <b v="1"/>
    <x v="0"/>
    <n v="396"/>
    <s v="Smart TV"/>
    <s v="35-44"/>
    <s v="Late Night"/>
    <n v="10.755813953488373"/>
  </r>
  <r>
    <n v="5827"/>
    <s v="John"/>
    <x v="347"/>
    <x v="4"/>
    <n v="15.99"/>
    <s v="Premium"/>
    <n v="33"/>
    <s v="Comedy"/>
    <n v="4"/>
    <n v="2"/>
    <b v="0"/>
    <n v="191"/>
    <n v="25"/>
    <s v="UK"/>
    <s v="Credit Card"/>
    <s v="German"/>
    <n v="44"/>
    <n v="0.75"/>
    <n v="4.5"/>
    <b v="1"/>
    <x v="0"/>
    <n v="1228"/>
    <s v="Laptop"/>
    <s v="45-54"/>
    <s v="Evening"/>
    <n v="133.33333333333331"/>
  </r>
  <r>
    <n v="1699"/>
    <s v="John"/>
    <x v="53"/>
    <x v="7"/>
    <n v="15.99"/>
    <s v="Premium"/>
    <n v="18"/>
    <s v="Documentary"/>
    <n v="4"/>
    <n v="2"/>
    <b v="0"/>
    <n v="882"/>
    <n v="1"/>
    <s v="France"/>
    <s v="Credit Card"/>
    <s v="Spanish"/>
    <n v="100"/>
    <n v="0.18"/>
    <n v="4.7"/>
    <b v="1"/>
    <x v="0"/>
    <n v="3697"/>
    <s v="Desktop"/>
    <s v="25-34"/>
    <s v="Evening"/>
    <n v="555.55555555555554"/>
  </r>
  <r>
    <n v="9575"/>
    <s v="John"/>
    <x v="230"/>
    <x v="22"/>
    <n v="11.99"/>
    <s v="Standard"/>
    <n v="483"/>
    <s v="Horror"/>
    <n v="2"/>
    <n v="6"/>
    <b v="0"/>
    <n v="386"/>
    <n v="192"/>
    <s v="Australia"/>
    <s v="PayPal"/>
    <s v="French"/>
    <n v="95"/>
    <n v="5.0842105263157897"/>
    <n v="4.5999999999999996"/>
    <b v="1"/>
    <x v="0"/>
    <n v="4422"/>
    <s v="Desktop"/>
    <s v="55+"/>
    <s v="Late Night"/>
    <n v="19.668737060041408"/>
  </r>
  <r>
    <n v="3992"/>
    <s v="John"/>
    <x v="80"/>
    <x v="26"/>
    <n v="11.99"/>
    <s v="Standard"/>
    <n v="417"/>
    <s v="Action"/>
    <n v="2"/>
    <n v="5"/>
    <b v="1"/>
    <n v="458"/>
    <n v="145"/>
    <s v="Germany"/>
    <s v="Debit Card"/>
    <s v="Spanish"/>
    <n v="91"/>
    <n v="4.5824175824175821"/>
    <n v="3.3"/>
    <b v="1"/>
    <x v="0"/>
    <n v="996"/>
    <s v="Laptop"/>
    <s v="25-34"/>
    <s v="Evening"/>
    <n v="21.822541966426858"/>
  </r>
  <r>
    <n v="9973"/>
    <s v="John"/>
    <x v="7"/>
    <x v="6"/>
    <n v="11.99"/>
    <s v="Standard"/>
    <n v="410"/>
    <s v="Romance"/>
    <n v="4"/>
    <n v="4"/>
    <b v="0"/>
    <n v="513"/>
    <n v="52"/>
    <s v="Canada"/>
    <s v="Debit Card"/>
    <s v="French"/>
    <n v="19"/>
    <n v="21.578947368421051"/>
    <n v="4.7"/>
    <b v="0"/>
    <x v="0"/>
    <n v="3578"/>
    <s v="Smart TV"/>
    <s v="25-34"/>
    <s v="Late Night"/>
    <n v="4.6341463414634143"/>
  </r>
  <r>
    <n v="6293"/>
    <s v="John"/>
    <x v="289"/>
    <x v="13"/>
    <n v="15.99"/>
    <s v="Premium"/>
    <n v="473"/>
    <s v="Sci-Fi"/>
    <n v="4"/>
    <n v="4"/>
    <b v="0"/>
    <n v="605"/>
    <n v="93"/>
    <s v="Germany"/>
    <s v="Debit Card"/>
    <s v="Mandarin"/>
    <n v="13"/>
    <n v="36.384615384615387"/>
    <n v="4.8"/>
    <b v="0"/>
    <x v="0"/>
    <n v="2141"/>
    <s v="Desktop"/>
    <s v="35-44"/>
    <s v="Late Night"/>
    <n v="2.7484143763213531"/>
  </r>
  <r>
    <n v="4747"/>
    <s v="John"/>
    <x v="348"/>
    <x v="1"/>
    <n v="11.99"/>
    <s v="Standard"/>
    <n v="311"/>
    <s v="Action"/>
    <n v="5"/>
    <n v="1"/>
    <b v="1"/>
    <n v="430"/>
    <n v="188"/>
    <s v="UK"/>
    <s v="Credit Card"/>
    <s v="French"/>
    <n v="78"/>
    <n v="3.9871794871794872"/>
    <n v="4.4000000000000004"/>
    <b v="1"/>
    <x v="0"/>
    <n v="2288"/>
    <s v="Smart TV"/>
    <s v="55+"/>
    <s v="Morning"/>
    <n v="25.080385852090032"/>
  </r>
  <r>
    <n v="7696"/>
    <s v="John"/>
    <x v="147"/>
    <x v="3"/>
    <n v="15.99"/>
    <s v="Premium"/>
    <n v="235"/>
    <s v="Action"/>
    <n v="2"/>
    <n v="5"/>
    <b v="0"/>
    <n v="709"/>
    <n v="151"/>
    <s v="UK"/>
    <s v="Debit Card"/>
    <s v="German"/>
    <n v="72"/>
    <n v="3.2638888888888888"/>
    <n v="3.7"/>
    <b v="0"/>
    <x v="0"/>
    <n v="2163"/>
    <s v="Laptop"/>
    <s v="45-54"/>
    <s v="Afternoon"/>
    <n v="30.638297872340424"/>
  </r>
  <r>
    <n v="5795"/>
    <s v="John"/>
    <x v="349"/>
    <x v="22"/>
    <n v="11.99"/>
    <s v="Standard"/>
    <n v="157"/>
    <s v="Action"/>
    <n v="4"/>
    <n v="2"/>
    <b v="0"/>
    <n v="754"/>
    <n v="23"/>
    <s v="Germany"/>
    <s v="Debit Card"/>
    <s v="Spanish"/>
    <n v="43"/>
    <n v="3.6511627906976742"/>
    <n v="4.4000000000000004"/>
    <b v="0"/>
    <x v="0"/>
    <n v="1965"/>
    <s v="Laptop"/>
    <s v="25-34"/>
    <s v="Morning"/>
    <n v="27.388535031847134"/>
  </r>
  <r>
    <n v="7135"/>
    <s v="Johnathan"/>
    <x v="350"/>
    <x v="11"/>
    <n v="15.99"/>
    <s v="Premium"/>
    <n v="478"/>
    <s v="Drama"/>
    <n v="4"/>
    <n v="5"/>
    <b v="1"/>
    <n v="578"/>
    <n v="117"/>
    <s v="Germany"/>
    <s v="Credit Card"/>
    <s v="Hindi"/>
    <n v="27"/>
    <n v="17.703703703703702"/>
    <n v="4.9000000000000004"/>
    <b v="0"/>
    <x v="0"/>
    <n v="3468"/>
    <s v="Smart TV"/>
    <s v="45-54"/>
    <s v="Morning"/>
    <n v="5.6485355648535567"/>
  </r>
  <r>
    <n v="8674"/>
    <s v="Johnny"/>
    <x v="351"/>
    <x v="15"/>
    <n v="15.99"/>
    <s v="Premium"/>
    <n v="455"/>
    <s v="Comedy"/>
    <n v="5"/>
    <n v="6"/>
    <b v="1"/>
    <n v="813"/>
    <n v="155"/>
    <s v="Canada"/>
    <s v="Cryptocurrency"/>
    <s v="French"/>
    <n v="85"/>
    <n v="5.3529411764705879"/>
    <n v="3.6"/>
    <b v="1"/>
    <x v="0"/>
    <n v="2897"/>
    <s v="Smart TV"/>
    <s v="25-34"/>
    <s v="Morning"/>
    <n v="18.681318681318682"/>
  </r>
  <r>
    <n v="8250"/>
    <s v="Jonathan"/>
    <x v="352"/>
    <x v="14"/>
    <n v="15.99"/>
    <s v="Premium"/>
    <n v="469"/>
    <s v="Documentary"/>
    <n v="3"/>
    <n v="5"/>
    <b v="1"/>
    <n v="406"/>
    <n v="71"/>
    <s v="Australia"/>
    <s v="Cryptocurrency"/>
    <s v="French"/>
    <n v="88"/>
    <n v="5.3295454545454541"/>
    <n v="4.8"/>
    <b v="1"/>
    <x v="0"/>
    <n v="423"/>
    <s v="Tablet"/>
    <s v="35-44"/>
    <s v="Afternoon"/>
    <n v="18.763326226012794"/>
  </r>
  <r>
    <n v="2690"/>
    <s v="Jonathan"/>
    <x v="319"/>
    <x v="14"/>
    <n v="15.99"/>
    <s v="Premium"/>
    <n v="466"/>
    <s v="Sci-Fi"/>
    <n v="3"/>
    <n v="2"/>
    <b v="0"/>
    <n v="977"/>
    <n v="94"/>
    <s v="France"/>
    <s v="Cryptocurrency"/>
    <s v="Mandarin"/>
    <n v="67"/>
    <n v="6.955223880597015"/>
    <n v="3.6"/>
    <b v="1"/>
    <x v="0"/>
    <n v="4004"/>
    <s v="Smartphone"/>
    <s v="35-44"/>
    <s v="Afternoon"/>
    <n v="14.377682403433475"/>
  </r>
  <r>
    <n v="2808"/>
    <s v="Jonathan"/>
    <x v="353"/>
    <x v="10"/>
    <n v="15.99"/>
    <s v="Premium"/>
    <n v="91"/>
    <s v="Horror"/>
    <n v="3"/>
    <n v="6"/>
    <b v="0"/>
    <n v="961"/>
    <n v="170"/>
    <s v="USA"/>
    <s v="PayPal"/>
    <s v="Mandarin"/>
    <n v="87"/>
    <n v="1.0459770114942528"/>
    <n v="4.2"/>
    <b v="0"/>
    <x v="0"/>
    <n v="718"/>
    <s v="Smart TV"/>
    <s v="25-34"/>
    <s v="Afternoon"/>
    <n v="95.604395604395606"/>
  </r>
  <r>
    <n v="8731"/>
    <s v="Jonathan"/>
    <x v="138"/>
    <x v="4"/>
    <n v="15.99"/>
    <s v="Premium"/>
    <n v="210"/>
    <s v="Romance"/>
    <n v="5"/>
    <n v="5"/>
    <b v="0"/>
    <n v="206"/>
    <n v="194"/>
    <s v="Canada"/>
    <s v="PayPal"/>
    <s v="Hindi"/>
    <n v="62"/>
    <n v="3.3870967741935485"/>
    <n v="3.9"/>
    <b v="0"/>
    <x v="0"/>
    <n v="2856"/>
    <s v="Smartphone"/>
    <s v="45-54"/>
    <s v="Evening"/>
    <n v="29.523809523809526"/>
  </r>
  <r>
    <n v="6400"/>
    <s v="Jonathan"/>
    <x v="111"/>
    <x v="10"/>
    <n v="11.99"/>
    <s v="Standard"/>
    <n v="356"/>
    <s v="Horror"/>
    <n v="3"/>
    <n v="2"/>
    <b v="1"/>
    <n v="776"/>
    <n v="40"/>
    <s v="USA"/>
    <s v="Credit Card"/>
    <s v="Mandarin"/>
    <n v="56"/>
    <n v="6.3571428571428568"/>
    <n v="3.4"/>
    <b v="1"/>
    <x v="0"/>
    <n v="3408"/>
    <s v="Tablet"/>
    <s v="35-44"/>
    <s v="Evening"/>
    <n v="15.730337078651685"/>
  </r>
  <r>
    <n v="1674"/>
    <s v="Jonathan"/>
    <x v="354"/>
    <x v="6"/>
    <n v="11.99"/>
    <s v="Standard"/>
    <n v="328"/>
    <s v="Comedy"/>
    <n v="2"/>
    <n v="2"/>
    <b v="1"/>
    <n v="415"/>
    <n v="162"/>
    <s v="UK"/>
    <s v="PayPal"/>
    <s v="French"/>
    <n v="19"/>
    <n v="17.263157894736842"/>
    <n v="4.4000000000000004"/>
    <b v="1"/>
    <x v="0"/>
    <n v="1311"/>
    <s v="Smartphone"/>
    <s v="35-44"/>
    <s v="Morning"/>
    <n v="5.7926829268292686"/>
  </r>
  <r>
    <n v="9257"/>
    <s v="Jonathan"/>
    <x v="355"/>
    <x v="14"/>
    <n v="7.99"/>
    <s v="Basic"/>
    <n v="114"/>
    <s v="Horror"/>
    <n v="1"/>
    <n v="1"/>
    <b v="1"/>
    <n v="896"/>
    <n v="9"/>
    <s v="Australia"/>
    <s v="Debit Card"/>
    <s v="Mandarin"/>
    <n v="60"/>
    <n v="1.9"/>
    <n v="3.2"/>
    <b v="0"/>
    <x v="0"/>
    <n v="2731"/>
    <s v="Desktop"/>
    <s v="18-24"/>
    <s v="Morning"/>
    <n v="52.631578947368418"/>
  </r>
  <r>
    <n v="5468"/>
    <s v="Jonathon"/>
    <x v="356"/>
    <x v="15"/>
    <n v="11.99"/>
    <s v="Standard"/>
    <n v="208"/>
    <s v="Romance"/>
    <n v="4"/>
    <n v="6"/>
    <b v="1"/>
    <n v="135"/>
    <n v="9"/>
    <s v="USA"/>
    <s v="PayPal"/>
    <s v="Hindi"/>
    <n v="41"/>
    <n v="5.0731707317073171"/>
    <n v="3"/>
    <b v="1"/>
    <x v="0"/>
    <n v="2465"/>
    <s v="Tablet"/>
    <s v="35-44"/>
    <s v="Late Night"/>
    <n v="19.71153846153846"/>
  </r>
  <r>
    <n v="9333"/>
    <s v="Jonathon"/>
    <x v="357"/>
    <x v="11"/>
    <n v="11.99"/>
    <s v="Standard"/>
    <n v="23"/>
    <s v="Comedy"/>
    <n v="2"/>
    <n v="1"/>
    <b v="0"/>
    <n v="544"/>
    <n v="25"/>
    <s v="India"/>
    <s v="Cryptocurrency"/>
    <s v="German"/>
    <n v="47"/>
    <n v="0.48936170212765956"/>
    <n v="3.6"/>
    <b v="0"/>
    <x v="0"/>
    <n v="2761"/>
    <s v="Laptop"/>
    <s v="25-34"/>
    <s v="Evening"/>
    <n v="204.34782608695653"/>
  </r>
  <r>
    <n v="5721"/>
    <s v="Jordan"/>
    <x v="302"/>
    <x v="21"/>
    <n v="15.99"/>
    <s v="Premium"/>
    <n v="415"/>
    <s v="Documentary"/>
    <n v="2"/>
    <n v="1"/>
    <b v="0"/>
    <n v="958"/>
    <n v="192"/>
    <s v="USA"/>
    <s v="Credit Card"/>
    <s v="German"/>
    <n v="22"/>
    <n v="18.863636363636363"/>
    <n v="4.8"/>
    <b v="1"/>
    <x v="0"/>
    <n v="1955"/>
    <s v="Tablet"/>
    <s v="35-44"/>
    <s v="Afternoon"/>
    <n v="5.3012048192771086"/>
  </r>
  <r>
    <n v="4471"/>
    <s v="Jordan"/>
    <x v="165"/>
    <x v="7"/>
    <n v="11.99"/>
    <s v="Standard"/>
    <n v="129"/>
    <s v="Drama"/>
    <n v="5"/>
    <n v="3"/>
    <b v="0"/>
    <n v="291"/>
    <n v="37"/>
    <s v="India"/>
    <s v="Credit Card"/>
    <s v="Mandarin"/>
    <n v="51"/>
    <n v="2.5294117647058822"/>
    <n v="3.8"/>
    <b v="0"/>
    <x v="0"/>
    <n v="4980"/>
    <s v="Tablet"/>
    <s v="25-34"/>
    <s v="Morning"/>
    <n v="39.534883720930232"/>
  </r>
  <r>
    <n v="2565"/>
    <s v="Jose"/>
    <x v="324"/>
    <x v="0"/>
    <n v="7.99"/>
    <s v="Basic"/>
    <n v="231"/>
    <s v="Comedy"/>
    <n v="5"/>
    <n v="4"/>
    <b v="1"/>
    <n v="356"/>
    <n v="81"/>
    <s v="Australia"/>
    <s v="Credit Card"/>
    <s v="French"/>
    <n v="73"/>
    <n v="3.1643835616438358"/>
    <n v="3.4"/>
    <b v="0"/>
    <x v="0"/>
    <n v="4465"/>
    <s v="Tablet"/>
    <s v="55+"/>
    <s v="Late Night"/>
    <n v="31.601731601731604"/>
  </r>
  <r>
    <n v="6888"/>
    <s v="Jose"/>
    <x v="90"/>
    <x v="20"/>
    <n v="15.99"/>
    <s v="Premium"/>
    <n v="364"/>
    <s v="Comedy"/>
    <n v="2"/>
    <n v="5"/>
    <b v="0"/>
    <n v="865"/>
    <n v="104"/>
    <s v="USA"/>
    <s v="Credit Card"/>
    <s v="Mandarin"/>
    <n v="31"/>
    <n v="11.741935483870968"/>
    <n v="3.1"/>
    <b v="0"/>
    <x v="0"/>
    <n v="1261"/>
    <s v="Smartphone"/>
    <s v="35-44"/>
    <s v="Late Night"/>
    <n v="8.5164835164835164"/>
  </r>
  <r>
    <n v="8581"/>
    <s v="Jose"/>
    <x v="358"/>
    <x v="15"/>
    <n v="11.99"/>
    <s v="Standard"/>
    <n v="390"/>
    <s v="Romance"/>
    <n v="5"/>
    <n v="1"/>
    <b v="1"/>
    <n v="889"/>
    <n v="145"/>
    <s v="USA"/>
    <s v="PayPal"/>
    <s v="Hindi"/>
    <n v="60"/>
    <n v="6.5"/>
    <n v="4.5"/>
    <b v="1"/>
    <x v="0"/>
    <n v="3027"/>
    <s v="Smart TV"/>
    <s v="55+"/>
    <s v="Late Night"/>
    <n v="15.384615384615385"/>
  </r>
  <r>
    <n v="5469"/>
    <s v="Jose"/>
    <x v="359"/>
    <x v="29"/>
    <n v="15.99"/>
    <s v="Premium"/>
    <n v="24"/>
    <s v="Sci-Fi"/>
    <n v="2"/>
    <n v="1"/>
    <b v="0"/>
    <n v="742"/>
    <n v="150"/>
    <s v="USA"/>
    <s v="Credit Card"/>
    <s v="French"/>
    <n v="57"/>
    <n v="0.42105263157894735"/>
    <n v="3"/>
    <b v="0"/>
    <x v="0"/>
    <n v="150"/>
    <s v="Smart TV"/>
    <s v="18-24"/>
    <s v="Morning"/>
    <n v="237.5"/>
  </r>
  <r>
    <n v="2321"/>
    <s v="Joseph"/>
    <x v="360"/>
    <x v="10"/>
    <n v="15.99"/>
    <s v="Premium"/>
    <n v="358"/>
    <s v="Drama"/>
    <n v="3"/>
    <n v="1"/>
    <b v="0"/>
    <n v="348"/>
    <n v="49"/>
    <s v="France"/>
    <s v="Debit Card"/>
    <s v="Hindi"/>
    <n v="14"/>
    <n v="25.571428571428573"/>
    <n v="4.2"/>
    <b v="0"/>
    <x v="0"/>
    <n v="111"/>
    <s v="Desktop"/>
    <s v="35-44"/>
    <s v="Morning"/>
    <n v="3.9106145251396649"/>
  </r>
  <r>
    <n v="9278"/>
    <s v="Joseph"/>
    <x v="361"/>
    <x v="10"/>
    <n v="7.99"/>
    <s v="Basic"/>
    <n v="429"/>
    <s v="Drama"/>
    <n v="5"/>
    <n v="4"/>
    <b v="0"/>
    <n v="944"/>
    <n v="165"/>
    <s v="France"/>
    <s v="PayPal"/>
    <s v="French"/>
    <n v="12"/>
    <n v="35.75"/>
    <n v="4.7"/>
    <b v="1"/>
    <x v="0"/>
    <n v="2394"/>
    <s v="Tablet"/>
    <s v="45-54"/>
    <s v="Morning"/>
    <n v="2.7972027972027971"/>
  </r>
  <r>
    <n v="7274"/>
    <s v="Joseph"/>
    <x v="189"/>
    <x v="23"/>
    <n v="11.99"/>
    <s v="Standard"/>
    <n v="193"/>
    <s v="Documentary"/>
    <n v="4"/>
    <n v="4"/>
    <b v="0"/>
    <n v="364"/>
    <n v="181"/>
    <s v="France"/>
    <s v="Credit Card"/>
    <s v="English"/>
    <n v="51"/>
    <n v="3.784313725490196"/>
    <n v="4.7"/>
    <b v="0"/>
    <x v="0"/>
    <n v="2384"/>
    <s v="Desktop"/>
    <s v="55+"/>
    <s v="Afternoon"/>
    <n v="26.424870466321241"/>
  </r>
  <r>
    <n v="5321"/>
    <s v="Joseph"/>
    <x v="362"/>
    <x v="24"/>
    <n v="7.99"/>
    <s v="Basic"/>
    <n v="20"/>
    <s v="Romance"/>
    <n v="5"/>
    <n v="2"/>
    <b v="0"/>
    <n v="895"/>
    <n v="40"/>
    <s v="Canada"/>
    <s v="Cryptocurrency"/>
    <s v="English"/>
    <n v="97"/>
    <n v="0.20618556701030927"/>
    <n v="3.8"/>
    <b v="0"/>
    <x v="0"/>
    <n v="4216"/>
    <s v="Desktop"/>
    <s v="55+"/>
    <s v="Afternoon"/>
    <n v="484.99999999999994"/>
  </r>
  <r>
    <n v="3004"/>
    <s v="Joseph"/>
    <x v="363"/>
    <x v="0"/>
    <n v="11.99"/>
    <s v="Standard"/>
    <n v="184"/>
    <s v="Documentary"/>
    <n v="3"/>
    <n v="4"/>
    <b v="0"/>
    <n v="233"/>
    <n v="15"/>
    <s v="Canada"/>
    <s v="Cryptocurrency"/>
    <s v="Mandarin"/>
    <n v="28"/>
    <n v="6.5714285714285712"/>
    <n v="3.5"/>
    <b v="1"/>
    <x v="0"/>
    <n v="2760"/>
    <s v="Smart TV"/>
    <s v="45-54"/>
    <s v="Late Night"/>
    <n v="15.217391304347828"/>
  </r>
  <r>
    <n v="1005"/>
    <s v="Joseph"/>
    <x v="298"/>
    <x v="24"/>
    <n v="11.99"/>
    <s v="Standard"/>
    <n v="163"/>
    <s v="Horror"/>
    <n v="2"/>
    <n v="1"/>
    <b v="0"/>
    <n v="817"/>
    <n v="182"/>
    <s v="India"/>
    <s v="Credit Card"/>
    <s v="English"/>
    <n v="43"/>
    <n v="3.7906976744186047"/>
    <n v="4.5999999999999996"/>
    <b v="1"/>
    <x v="0"/>
    <n v="168"/>
    <s v="Laptop"/>
    <s v="55+"/>
    <s v="Afternoon"/>
    <n v="26.380368098159508"/>
  </r>
  <r>
    <n v="8063"/>
    <s v="Joseph"/>
    <x v="364"/>
    <x v="21"/>
    <n v="7.99"/>
    <s v="Basic"/>
    <n v="217"/>
    <s v="Comedy"/>
    <n v="1"/>
    <n v="6"/>
    <b v="0"/>
    <n v="53"/>
    <n v="153"/>
    <s v="Canada"/>
    <s v="PayPal"/>
    <s v="Spanish"/>
    <n v="2"/>
    <n v="108.5"/>
    <n v="3.1"/>
    <b v="1"/>
    <x v="0"/>
    <n v="1431"/>
    <s v="Laptop"/>
    <s v="55+"/>
    <s v="Evening"/>
    <n v="0.92165898617511521"/>
  </r>
  <r>
    <n v="8045"/>
    <s v="Joseph"/>
    <x v="214"/>
    <x v="4"/>
    <n v="7.99"/>
    <s v="Basic"/>
    <n v="339"/>
    <s v="Romance"/>
    <n v="5"/>
    <n v="5"/>
    <b v="1"/>
    <n v="354"/>
    <n v="129"/>
    <s v="France"/>
    <s v="Cryptocurrency"/>
    <s v="French"/>
    <n v="14"/>
    <n v="24.214285714285715"/>
    <n v="3.9"/>
    <b v="0"/>
    <x v="0"/>
    <n v="4311"/>
    <s v="Desktop"/>
    <s v="45-54"/>
    <s v="Late Night"/>
    <n v="4.1297935103244834"/>
  </r>
  <r>
    <n v="6570"/>
    <s v="Joseph"/>
    <x v="45"/>
    <x v="21"/>
    <n v="11.99"/>
    <s v="Standard"/>
    <n v="39"/>
    <s v="Romance"/>
    <n v="5"/>
    <n v="3"/>
    <b v="1"/>
    <n v="28"/>
    <n v="189"/>
    <s v="Canada"/>
    <s v="Credit Card"/>
    <s v="French"/>
    <n v="26"/>
    <n v="1.5"/>
    <n v="4.5999999999999996"/>
    <b v="1"/>
    <x v="0"/>
    <n v="4938"/>
    <s v="Smartphone"/>
    <s v="55+"/>
    <s v="Evening"/>
    <n v="66.666666666666657"/>
  </r>
  <r>
    <n v="8612"/>
    <s v="Joseph"/>
    <x v="365"/>
    <x v="0"/>
    <n v="7.99"/>
    <s v="Basic"/>
    <n v="285"/>
    <s v="Comedy"/>
    <n v="5"/>
    <n v="5"/>
    <b v="0"/>
    <n v="600"/>
    <n v="109"/>
    <s v="Germany"/>
    <s v="Cryptocurrency"/>
    <s v="Mandarin"/>
    <n v="76"/>
    <n v="3.75"/>
    <n v="4"/>
    <b v="0"/>
    <x v="0"/>
    <n v="2330"/>
    <s v="Smartphone"/>
    <s v="25-34"/>
    <s v="Morning"/>
    <n v="26.666666666666668"/>
  </r>
  <r>
    <n v="6566"/>
    <s v="Joshua"/>
    <x v="184"/>
    <x v="11"/>
    <n v="11.99"/>
    <s v="Standard"/>
    <n v="312"/>
    <s v="Horror"/>
    <n v="5"/>
    <n v="1"/>
    <b v="1"/>
    <n v="895"/>
    <n v="154"/>
    <s v="Germany"/>
    <s v="Debit Card"/>
    <s v="Spanish"/>
    <n v="85"/>
    <n v="3.6705882352941175"/>
    <n v="4.7"/>
    <b v="1"/>
    <x v="0"/>
    <n v="3428"/>
    <s v="Laptop"/>
    <s v="25-34"/>
    <s v="Evening"/>
    <n v="27.243589743589741"/>
  </r>
  <r>
    <n v="5644"/>
    <s v="Joshua"/>
    <x v="258"/>
    <x v="20"/>
    <n v="11.99"/>
    <s v="Standard"/>
    <n v="19"/>
    <s v="Comedy"/>
    <n v="4"/>
    <n v="2"/>
    <b v="1"/>
    <n v="741"/>
    <n v="36"/>
    <s v="France"/>
    <s v="PayPal"/>
    <s v="English"/>
    <n v="13"/>
    <n v="1.4615384615384615"/>
    <n v="4.4000000000000004"/>
    <b v="0"/>
    <x v="0"/>
    <n v="3641"/>
    <s v="Tablet"/>
    <s v="18-24"/>
    <s v="Afternoon"/>
    <n v="68.421052631578945"/>
  </r>
  <r>
    <n v="6998"/>
    <s v="Joshua"/>
    <x v="316"/>
    <x v="4"/>
    <n v="7.99"/>
    <s v="Basic"/>
    <n v="54"/>
    <s v="Sci-Fi"/>
    <n v="4"/>
    <n v="5"/>
    <b v="1"/>
    <n v="285"/>
    <n v="66"/>
    <s v="India"/>
    <s v="Credit Card"/>
    <s v="English"/>
    <n v="43"/>
    <n v="1.2558139534883721"/>
    <n v="3.8"/>
    <b v="0"/>
    <x v="0"/>
    <n v="290"/>
    <s v="Tablet"/>
    <s v="45-54"/>
    <s v="Late Night"/>
    <n v="79.629629629629633"/>
  </r>
  <r>
    <n v="8719"/>
    <s v="Joshua"/>
    <x v="366"/>
    <x v="8"/>
    <n v="15.99"/>
    <s v="Premium"/>
    <n v="345"/>
    <s v="Documentary"/>
    <n v="4"/>
    <n v="5"/>
    <b v="0"/>
    <n v="180"/>
    <n v="99"/>
    <s v="UK"/>
    <s v="Cryptocurrency"/>
    <s v="French"/>
    <n v="73"/>
    <n v="4.7260273972602738"/>
    <n v="4.7"/>
    <b v="1"/>
    <x v="0"/>
    <n v="2636"/>
    <s v="Smartphone"/>
    <s v="18-24"/>
    <s v="Late Night"/>
    <n v="21.159420289855071"/>
  </r>
  <r>
    <n v="9417"/>
    <s v="Joshua"/>
    <x v="142"/>
    <x v="27"/>
    <n v="11.99"/>
    <s v="Standard"/>
    <n v="52"/>
    <s v="Action"/>
    <n v="4"/>
    <n v="4"/>
    <b v="0"/>
    <n v="377"/>
    <n v="135"/>
    <s v="UK"/>
    <s v="Credit Card"/>
    <s v="Spanish"/>
    <n v="90"/>
    <n v="0.57777777777777772"/>
    <n v="4.0999999999999996"/>
    <b v="1"/>
    <x v="0"/>
    <n v="1972"/>
    <s v="Smart TV"/>
    <s v="25-34"/>
    <s v="Evening"/>
    <n v="173.07692307692309"/>
  </r>
  <r>
    <n v="1687"/>
    <s v="Joshua"/>
    <x v="367"/>
    <x v="2"/>
    <n v="7.99"/>
    <s v="Basic"/>
    <n v="44"/>
    <s v="Action"/>
    <n v="4"/>
    <n v="5"/>
    <b v="1"/>
    <n v="190"/>
    <n v="193"/>
    <s v="France"/>
    <s v="PayPal"/>
    <s v="Hindi"/>
    <n v="13"/>
    <n v="3.3846153846153846"/>
    <n v="3.1"/>
    <b v="0"/>
    <x v="0"/>
    <n v="3"/>
    <s v="Laptop"/>
    <s v="18-24"/>
    <s v="Late Night"/>
    <n v="29.545454545454547"/>
  </r>
  <r>
    <n v="6705"/>
    <s v="Joshua"/>
    <x v="368"/>
    <x v="1"/>
    <n v="7.99"/>
    <s v="Basic"/>
    <n v="163"/>
    <s v="Romance"/>
    <n v="2"/>
    <n v="6"/>
    <b v="1"/>
    <n v="206"/>
    <n v="132"/>
    <s v="Germany"/>
    <s v="Debit Card"/>
    <s v="Hindi"/>
    <n v="63"/>
    <n v="2.5873015873015874"/>
    <n v="3.5"/>
    <b v="1"/>
    <x v="0"/>
    <n v="1790"/>
    <s v="Desktop"/>
    <s v="35-44"/>
    <s v="Evening"/>
    <n v="38.650306748466257"/>
  </r>
  <r>
    <n v="5850"/>
    <s v="Joshua"/>
    <x v="32"/>
    <x v="7"/>
    <n v="15.99"/>
    <s v="Premium"/>
    <n v="164"/>
    <s v="Action"/>
    <n v="2"/>
    <n v="1"/>
    <b v="0"/>
    <n v="833"/>
    <n v="89"/>
    <s v="France"/>
    <s v="Cryptocurrency"/>
    <s v="Spanish"/>
    <n v="32"/>
    <n v="5.125"/>
    <n v="4.9000000000000004"/>
    <b v="0"/>
    <x v="0"/>
    <n v="2644"/>
    <s v="Smart TV"/>
    <s v="18-24"/>
    <s v="Evening"/>
    <n v="19.512195121951219"/>
  </r>
  <r>
    <n v="3763"/>
    <s v="Juan"/>
    <x v="203"/>
    <x v="23"/>
    <n v="11.99"/>
    <s v="Standard"/>
    <n v="181"/>
    <s v="Horror"/>
    <n v="4"/>
    <n v="2"/>
    <b v="0"/>
    <n v="848"/>
    <n v="172"/>
    <s v="India"/>
    <s v="Cryptocurrency"/>
    <s v="Mandarin"/>
    <n v="6"/>
    <n v="30.166666666666668"/>
    <n v="3.4"/>
    <b v="0"/>
    <x v="0"/>
    <n v="3314"/>
    <s v="Smartphone"/>
    <s v="55+"/>
    <s v="Morning"/>
    <n v="3.3149171270718232"/>
  </r>
  <r>
    <n v="5112"/>
    <s v="Juan"/>
    <x v="369"/>
    <x v="10"/>
    <n v="15.99"/>
    <s v="Premium"/>
    <n v="240"/>
    <s v="Horror"/>
    <n v="2"/>
    <n v="6"/>
    <b v="1"/>
    <n v="564"/>
    <n v="121"/>
    <s v="USA"/>
    <s v="Cryptocurrency"/>
    <s v="Hindi"/>
    <n v="40"/>
    <n v="6"/>
    <n v="3.5"/>
    <b v="1"/>
    <x v="0"/>
    <n v="333"/>
    <s v="Smart TV"/>
    <s v="25-34"/>
    <s v="Evening"/>
    <n v="16.666666666666664"/>
  </r>
  <r>
    <n v="4028"/>
    <s v="Juan"/>
    <x v="11"/>
    <x v="1"/>
    <n v="7.99"/>
    <s v="Basic"/>
    <n v="76"/>
    <s v="Horror"/>
    <n v="2"/>
    <n v="4"/>
    <b v="1"/>
    <n v="324"/>
    <n v="113"/>
    <s v="Australia"/>
    <s v="Credit Card"/>
    <s v="French"/>
    <n v="87"/>
    <n v="0.87356321839080464"/>
    <n v="4.9000000000000004"/>
    <b v="0"/>
    <x v="0"/>
    <n v="4702"/>
    <s v="Laptop"/>
    <s v="25-34"/>
    <s v="Morning"/>
    <n v="114.4736842105263"/>
  </r>
  <r>
    <n v="8946"/>
    <s v="Judy"/>
    <x v="329"/>
    <x v="10"/>
    <n v="15.99"/>
    <s v="Premium"/>
    <n v="277"/>
    <s v="Romance"/>
    <n v="3"/>
    <n v="5"/>
    <b v="0"/>
    <n v="959"/>
    <n v="174"/>
    <s v="USA"/>
    <s v="PayPal"/>
    <s v="French"/>
    <n v="51"/>
    <n v="5.4313725490196081"/>
    <n v="3.4"/>
    <b v="1"/>
    <x v="0"/>
    <n v="1876"/>
    <s v="Smartphone"/>
    <s v="25-34"/>
    <s v="Late Night"/>
    <n v="18.411552346570399"/>
  </r>
  <r>
    <n v="9389"/>
    <s v="Julia"/>
    <x v="190"/>
    <x v="13"/>
    <n v="15.99"/>
    <s v="Premium"/>
    <n v="53"/>
    <s v="Sci-Fi"/>
    <n v="1"/>
    <n v="2"/>
    <b v="0"/>
    <n v="849"/>
    <n v="98"/>
    <s v="India"/>
    <s v="Credit Card"/>
    <s v="Mandarin"/>
    <n v="14"/>
    <n v="3.7857142857142856"/>
    <n v="3.1"/>
    <b v="0"/>
    <x v="0"/>
    <n v="2318"/>
    <s v="Smartphone"/>
    <s v="35-44"/>
    <s v="Evening"/>
    <n v="26.415094339622641"/>
  </r>
  <r>
    <n v="6960"/>
    <s v="Julian"/>
    <x v="353"/>
    <x v="8"/>
    <n v="15.99"/>
    <s v="Premium"/>
    <n v="214"/>
    <s v="Documentary"/>
    <n v="5"/>
    <n v="6"/>
    <b v="1"/>
    <n v="780"/>
    <n v="16"/>
    <s v="France"/>
    <s v="PayPal"/>
    <s v="French"/>
    <n v="1"/>
    <n v="214"/>
    <n v="3.3"/>
    <b v="1"/>
    <x v="0"/>
    <n v="1651"/>
    <s v="Smart TV"/>
    <s v="55+"/>
    <s v="Evening"/>
    <n v="0.46728971962616817"/>
  </r>
  <r>
    <n v="2147"/>
    <s v="Julie"/>
    <x v="100"/>
    <x v="7"/>
    <n v="11.99"/>
    <s v="Standard"/>
    <n v="132"/>
    <s v="Action"/>
    <n v="4"/>
    <n v="6"/>
    <b v="1"/>
    <n v="170"/>
    <n v="164"/>
    <s v="France"/>
    <s v="Debit Card"/>
    <s v="English"/>
    <n v="71"/>
    <n v="1.8591549295774648"/>
    <n v="3.3"/>
    <b v="1"/>
    <x v="0"/>
    <n v="4873"/>
    <s v="Laptop"/>
    <s v="45-54"/>
    <s v="Morning"/>
    <n v="53.787878787878782"/>
  </r>
  <r>
    <n v="5362"/>
    <s v="Julie"/>
    <x v="157"/>
    <x v="18"/>
    <n v="15.99"/>
    <s v="Premium"/>
    <n v="478"/>
    <s v="Comedy"/>
    <n v="4"/>
    <n v="3"/>
    <b v="1"/>
    <n v="551"/>
    <n v="96"/>
    <s v="UK"/>
    <s v="Cryptocurrency"/>
    <s v="Spanish"/>
    <n v="65"/>
    <n v="7.3538461538461535"/>
    <n v="4.5999999999999996"/>
    <b v="1"/>
    <x v="0"/>
    <n v="860"/>
    <s v="Laptop"/>
    <s v="55+"/>
    <s v="Morning"/>
    <n v="13.598326359832635"/>
  </r>
  <r>
    <n v="9635"/>
    <s v="Justin"/>
    <x v="114"/>
    <x v="8"/>
    <n v="11.99"/>
    <s v="Standard"/>
    <n v="456"/>
    <s v="Comedy"/>
    <n v="2"/>
    <n v="5"/>
    <b v="0"/>
    <n v="734"/>
    <n v="83"/>
    <s v="India"/>
    <s v="Debit Card"/>
    <s v="French"/>
    <n v="87"/>
    <n v="5.2413793103448274"/>
    <n v="3.8"/>
    <b v="1"/>
    <x v="0"/>
    <n v="581"/>
    <s v="Tablet"/>
    <s v="35-44"/>
    <s v="Evening"/>
    <n v="19.078947368421055"/>
  </r>
  <r>
    <n v="5537"/>
    <s v="Justin"/>
    <x v="61"/>
    <x v="17"/>
    <n v="11.99"/>
    <s v="Standard"/>
    <n v="214"/>
    <s v="Documentary"/>
    <n v="1"/>
    <n v="3"/>
    <b v="0"/>
    <n v="39"/>
    <n v="89"/>
    <s v="Canada"/>
    <s v="Debit Card"/>
    <s v="Hindi"/>
    <n v="37"/>
    <n v="5.7837837837837842"/>
    <n v="3.5"/>
    <b v="1"/>
    <x v="0"/>
    <n v="2597"/>
    <s v="Tablet"/>
    <s v="45-54"/>
    <s v="Morning"/>
    <n v="17.289719626168225"/>
  </r>
  <r>
    <n v="9822"/>
    <s v="Justin"/>
    <x v="239"/>
    <x v="22"/>
    <n v="7.99"/>
    <s v="Basic"/>
    <n v="276"/>
    <s v="Comedy"/>
    <n v="4"/>
    <n v="1"/>
    <b v="1"/>
    <n v="348"/>
    <n v="13"/>
    <s v="India"/>
    <s v="Cryptocurrency"/>
    <s v="German"/>
    <n v="34"/>
    <n v="8.117647058823529"/>
    <n v="4.7"/>
    <b v="0"/>
    <x v="0"/>
    <n v="3178"/>
    <s v="Smart TV"/>
    <s v="55+"/>
    <s v="Afternoon"/>
    <n v="12.318840579710146"/>
  </r>
  <r>
    <n v="4110"/>
    <s v="Justin"/>
    <x v="370"/>
    <x v="8"/>
    <n v="11.99"/>
    <s v="Standard"/>
    <n v="133"/>
    <s v="Drama"/>
    <n v="5"/>
    <n v="4"/>
    <b v="0"/>
    <n v="951"/>
    <n v="86"/>
    <s v="UK"/>
    <s v="PayPal"/>
    <s v="German"/>
    <n v="88"/>
    <n v="1.5113636363636365"/>
    <n v="4.4000000000000004"/>
    <b v="0"/>
    <x v="0"/>
    <n v="3815"/>
    <s v="Smart TV"/>
    <s v="45-54"/>
    <s v="Evening"/>
    <n v="66.165413533834581"/>
  </r>
  <r>
    <n v="5220"/>
    <s v="Justin"/>
    <x v="371"/>
    <x v="16"/>
    <n v="7.99"/>
    <s v="Basic"/>
    <n v="166"/>
    <s v="Horror"/>
    <n v="2"/>
    <n v="3"/>
    <b v="1"/>
    <n v="493"/>
    <n v="168"/>
    <s v="USA"/>
    <s v="PayPal"/>
    <s v="English"/>
    <n v="55"/>
    <n v="3.0181818181818181"/>
    <n v="3.4"/>
    <b v="1"/>
    <x v="0"/>
    <n v="954"/>
    <s v="Laptop"/>
    <s v="18-24"/>
    <s v="Evening"/>
    <n v="33.132530120481931"/>
  </r>
  <r>
    <n v="5627"/>
    <s v="Kara"/>
    <x v="372"/>
    <x v="29"/>
    <n v="11.99"/>
    <s v="Standard"/>
    <n v="124"/>
    <s v="Sci-Fi"/>
    <n v="4"/>
    <n v="2"/>
    <b v="1"/>
    <n v="207"/>
    <n v="140"/>
    <s v="USA"/>
    <s v="Cryptocurrency"/>
    <s v="Hindi"/>
    <n v="44"/>
    <n v="2.8181818181818183"/>
    <n v="4.8"/>
    <b v="1"/>
    <x v="0"/>
    <n v="3349"/>
    <s v="Laptop"/>
    <s v="45-54"/>
    <s v="Evening"/>
    <n v="35.483870967741936"/>
  </r>
  <r>
    <n v="7539"/>
    <s v="Kara"/>
    <x v="92"/>
    <x v="16"/>
    <n v="7.99"/>
    <s v="Basic"/>
    <n v="297"/>
    <s v="Horror"/>
    <n v="1"/>
    <n v="6"/>
    <b v="1"/>
    <n v="959"/>
    <n v="71"/>
    <s v="Germany"/>
    <s v="Cryptocurrency"/>
    <s v="French"/>
    <n v="82"/>
    <n v="3.6219512195121952"/>
    <n v="3.3"/>
    <b v="1"/>
    <x v="0"/>
    <n v="2562"/>
    <s v="Tablet"/>
    <s v="25-34"/>
    <s v="Afternoon"/>
    <n v="27.609427609427613"/>
  </r>
  <r>
    <n v="6078"/>
    <s v="Kara"/>
    <x v="373"/>
    <x v="6"/>
    <n v="7.99"/>
    <s v="Basic"/>
    <n v="281"/>
    <s v="Comedy"/>
    <n v="4"/>
    <n v="5"/>
    <b v="0"/>
    <n v="905"/>
    <n v="128"/>
    <s v="Germany"/>
    <s v="Cryptocurrency"/>
    <s v="German"/>
    <n v="70"/>
    <n v="4.0142857142857142"/>
    <n v="4.3"/>
    <b v="0"/>
    <x v="0"/>
    <n v="1952"/>
    <s v="Laptop"/>
    <s v="18-24"/>
    <s v="Evening"/>
    <n v="24.911032028469752"/>
  </r>
  <r>
    <n v="2361"/>
    <s v="Karen"/>
    <x v="374"/>
    <x v="26"/>
    <n v="15.99"/>
    <s v="Premium"/>
    <n v="171"/>
    <s v="Action"/>
    <n v="2"/>
    <n v="3"/>
    <b v="0"/>
    <n v="763"/>
    <n v="16"/>
    <s v="UK"/>
    <s v="PayPal"/>
    <s v="Spanish"/>
    <n v="17"/>
    <n v="10.058823529411764"/>
    <n v="3.4"/>
    <b v="1"/>
    <x v="0"/>
    <n v="428"/>
    <s v="Tablet"/>
    <s v="25-34"/>
    <s v="Evening"/>
    <n v="9.9415204678362574"/>
  </r>
  <r>
    <n v="5679"/>
    <s v="Karen"/>
    <x v="176"/>
    <x v="23"/>
    <n v="15.99"/>
    <s v="Premium"/>
    <n v="108"/>
    <s v="Action"/>
    <n v="4"/>
    <n v="2"/>
    <b v="0"/>
    <n v="694"/>
    <n v="199"/>
    <s v="UK"/>
    <s v="Cryptocurrency"/>
    <s v="Mandarin"/>
    <n v="81"/>
    <n v="1.3333333333333333"/>
    <n v="5"/>
    <b v="0"/>
    <x v="0"/>
    <n v="851"/>
    <s v="Laptop"/>
    <s v="45-54"/>
    <s v="Afternoon"/>
    <n v="75"/>
  </r>
  <r>
    <n v="5299"/>
    <s v="Katelyn"/>
    <x v="375"/>
    <x v="4"/>
    <n v="7.99"/>
    <s v="Basic"/>
    <n v="275"/>
    <s v="Comedy"/>
    <n v="2"/>
    <n v="2"/>
    <b v="1"/>
    <n v="755"/>
    <n v="166"/>
    <s v="Germany"/>
    <s v="Debit Card"/>
    <s v="Mandarin"/>
    <n v="45"/>
    <n v="6.1111111111111107"/>
    <n v="3.9"/>
    <b v="0"/>
    <x v="0"/>
    <n v="3975"/>
    <s v="Tablet"/>
    <s v="35-44"/>
    <s v="Morning"/>
    <n v="16.363636363636363"/>
  </r>
  <r>
    <n v="4982"/>
    <s v="Katherine"/>
    <x v="70"/>
    <x v="21"/>
    <n v="11.99"/>
    <s v="Standard"/>
    <n v="375"/>
    <s v="Drama"/>
    <n v="4"/>
    <n v="3"/>
    <b v="0"/>
    <n v="366"/>
    <n v="13"/>
    <s v="Canada"/>
    <s v="PayPal"/>
    <s v="Hindi"/>
    <n v="73"/>
    <n v="5.1369863013698627"/>
    <n v="4.8"/>
    <b v="1"/>
    <x v="0"/>
    <n v="2164"/>
    <s v="Tablet"/>
    <s v="25-34"/>
    <s v="Afternoon"/>
    <n v="19.466666666666665"/>
  </r>
  <r>
    <n v="7399"/>
    <s v="Katherine"/>
    <x v="376"/>
    <x v="1"/>
    <n v="11.99"/>
    <s v="Standard"/>
    <n v="119"/>
    <s v="Romance"/>
    <n v="2"/>
    <n v="5"/>
    <b v="1"/>
    <n v="344"/>
    <n v="93"/>
    <s v="Germany"/>
    <s v="Debit Card"/>
    <s v="Hindi"/>
    <n v="0"/>
    <e v="#DIV/0!"/>
    <n v="4.2"/>
    <b v="0"/>
    <x v="0"/>
    <n v="2259"/>
    <s v="Tablet"/>
    <s v="45-54"/>
    <s v="Late Night"/>
    <n v="0"/>
  </r>
  <r>
    <n v="6539"/>
    <s v="Katherine"/>
    <x v="367"/>
    <x v="25"/>
    <n v="11.99"/>
    <s v="Standard"/>
    <n v="203"/>
    <s v="Horror"/>
    <n v="1"/>
    <n v="3"/>
    <b v="0"/>
    <n v="961"/>
    <n v="41"/>
    <s v="Australia"/>
    <s v="Debit Card"/>
    <s v="German"/>
    <n v="76"/>
    <n v="2.6710526315789473"/>
    <n v="4.2"/>
    <b v="1"/>
    <x v="0"/>
    <n v="3276"/>
    <s v="Smart TV"/>
    <s v="55+"/>
    <s v="Late Night"/>
    <n v="37.438423645320199"/>
  </r>
  <r>
    <n v="1035"/>
    <s v="Katherine"/>
    <x v="79"/>
    <x v="5"/>
    <n v="11.99"/>
    <s v="Standard"/>
    <n v="395"/>
    <s v="Romance"/>
    <n v="2"/>
    <n v="4"/>
    <b v="1"/>
    <n v="139"/>
    <n v="29"/>
    <s v="Germany"/>
    <s v="Debit Card"/>
    <s v="Spanish"/>
    <n v="44"/>
    <n v="8.9772727272727266"/>
    <n v="3.9"/>
    <b v="1"/>
    <x v="0"/>
    <n v="3201"/>
    <s v="Tablet"/>
    <s v="45-54"/>
    <s v="Morning"/>
    <n v="11.139240506329113"/>
  </r>
  <r>
    <n v="8743"/>
    <s v="Katherine"/>
    <x v="27"/>
    <x v="26"/>
    <n v="11.99"/>
    <s v="Standard"/>
    <n v="129"/>
    <s v="Action"/>
    <n v="3"/>
    <n v="5"/>
    <b v="1"/>
    <n v="594"/>
    <n v="127"/>
    <s v="India"/>
    <s v="PayPal"/>
    <s v="German"/>
    <n v="79"/>
    <n v="1.6329113924050633"/>
    <n v="3.9"/>
    <b v="0"/>
    <x v="0"/>
    <n v="2858"/>
    <s v="Smartphone"/>
    <s v="45-54"/>
    <s v="Morning"/>
    <n v="61.240310077519375"/>
  </r>
  <r>
    <n v="5320"/>
    <s v="Katherine"/>
    <x v="377"/>
    <x v="1"/>
    <n v="11.99"/>
    <s v="Standard"/>
    <n v="123"/>
    <s v="Documentary"/>
    <n v="1"/>
    <n v="6"/>
    <b v="0"/>
    <n v="718"/>
    <n v="25"/>
    <s v="USA"/>
    <s v="PayPal"/>
    <s v="German"/>
    <n v="73"/>
    <n v="1.6849315068493151"/>
    <n v="4.4000000000000004"/>
    <b v="0"/>
    <x v="0"/>
    <n v="3179"/>
    <s v="Smart TV"/>
    <s v="25-34"/>
    <s v="Morning"/>
    <n v="59.349593495934961"/>
  </r>
  <r>
    <n v="6518"/>
    <s v="Kathryn"/>
    <x v="378"/>
    <x v="19"/>
    <n v="7.99"/>
    <s v="Basic"/>
    <n v="478"/>
    <s v="Action"/>
    <n v="5"/>
    <n v="3"/>
    <b v="1"/>
    <n v="780"/>
    <n v="78"/>
    <s v="UK"/>
    <s v="PayPal"/>
    <s v="Spanish"/>
    <n v="66"/>
    <n v="7.2424242424242422"/>
    <n v="4"/>
    <b v="0"/>
    <x v="0"/>
    <n v="4068"/>
    <s v="Smart TV"/>
    <s v="35-44"/>
    <s v="Morning"/>
    <n v="13.807531380753138"/>
  </r>
  <r>
    <n v="6288"/>
    <s v="Kathryn"/>
    <x v="356"/>
    <x v="7"/>
    <n v="15.99"/>
    <s v="Premium"/>
    <n v="267"/>
    <s v="Romance"/>
    <n v="1"/>
    <n v="2"/>
    <b v="0"/>
    <n v="107"/>
    <n v="140"/>
    <s v="Australia"/>
    <s v="PayPal"/>
    <s v="French"/>
    <n v="7"/>
    <n v="38.142857142857146"/>
    <n v="4.8"/>
    <b v="0"/>
    <x v="0"/>
    <n v="783"/>
    <s v="Smart TV"/>
    <s v="25-34"/>
    <s v="Evening"/>
    <n v="2.6217228464419478"/>
  </r>
  <r>
    <n v="4351"/>
    <s v="Kathy"/>
    <x v="329"/>
    <x v="3"/>
    <n v="11.99"/>
    <s v="Standard"/>
    <n v="166"/>
    <s v="Horror"/>
    <n v="1"/>
    <n v="6"/>
    <b v="1"/>
    <n v="788"/>
    <n v="31"/>
    <s v="USA"/>
    <s v="PayPal"/>
    <s v="German"/>
    <n v="25"/>
    <n v="6.64"/>
    <n v="4.3"/>
    <b v="1"/>
    <x v="0"/>
    <n v="633"/>
    <s v="Smart TV"/>
    <s v="35-44"/>
    <s v="Afternoon"/>
    <n v="15.060240963855422"/>
  </r>
  <r>
    <n v="9430"/>
    <s v="Katie"/>
    <x v="214"/>
    <x v="13"/>
    <n v="7.99"/>
    <s v="Basic"/>
    <n v="312"/>
    <s v="Sci-Fi"/>
    <n v="4"/>
    <n v="1"/>
    <b v="0"/>
    <n v="769"/>
    <n v="140"/>
    <s v="UK"/>
    <s v="Debit Card"/>
    <s v="Mandarin"/>
    <n v="94"/>
    <n v="3.3191489361702127"/>
    <n v="4.8"/>
    <b v="1"/>
    <x v="0"/>
    <n v="3674"/>
    <s v="Smart TV"/>
    <s v="45-54"/>
    <s v="Evening"/>
    <n v="30.128205128205128"/>
  </r>
  <r>
    <n v="3969"/>
    <s v="Katie"/>
    <x v="379"/>
    <x v="21"/>
    <n v="15.99"/>
    <s v="Premium"/>
    <n v="461"/>
    <s v="Sci-Fi"/>
    <n v="2"/>
    <n v="6"/>
    <b v="1"/>
    <n v="31"/>
    <n v="173"/>
    <s v="Canada"/>
    <s v="PayPal"/>
    <s v="Spanish"/>
    <n v="84"/>
    <n v="5.4880952380952381"/>
    <n v="3.5"/>
    <b v="1"/>
    <x v="0"/>
    <n v="3730"/>
    <s v="Tablet"/>
    <s v="25-34"/>
    <s v="Morning"/>
    <n v="18.221258134490238"/>
  </r>
  <r>
    <n v="4738"/>
    <s v="Katrina"/>
    <x v="380"/>
    <x v="9"/>
    <n v="15.99"/>
    <s v="Premium"/>
    <n v="306"/>
    <s v="Drama"/>
    <n v="5"/>
    <n v="6"/>
    <b v="1"/>
    <n v="483"/>
    <n v="5"/>
    <s v="UK"/>
    <s v="Debit Card"/>
    <s v="Hindi"/>
    <n v="56"/>
    <n v="5.4642857142857144"/>
    <n v="4.7"/>
    <b v="0"/>
    <x v="0"/>
    <n v="1556"/>
    <s v="Tablet"/>
    <s v="35-44"/>
    <s v="Evening"/>
    <n v="18.300653594771241"/>
  </r>
  <r>
    <n v="7667"/>
    <s v="Katrina"/>
    <x v="64"/>
    <x v="11"/>
    <n v="15.99"/>
    <s v="Premium"/>
    <n v="443"/>
    <s v="Romance"/>
    <n v="1"/>
    <n v="3"/>
    <b v="0"/>
    <n v="326"/>
    <n v="59"/>
    <s v="Germany"/>
    <s v="PayPal"/>
    <s v="Hindi"/>
    <n v="57"/>
    <n v="7.7719298245614032"/>
    <n v="3.9"/>
    <b v="0"/>
    <x v="0"/>
    <n v="3712"/>
    <s v="Desktop"/>
    <s v="35-44"/>
    <s v="Late Night"/>
    <n v="12.866817155756207"/>
  </r>
  <r>
    <n v="5067"/>
    <s v="Kayla"/>
    <x v="381"/>
    <x v="18"/>
    <n v="7.99"/>
    <s v="Basic"/>
    <n v="155"/>
    <s v="Documentary"/>
    <n v="5"/>
    <n v="1"/>
    <b v="1"/>
    <n v="305"/>
    <n v="77"/>
    <s v="USA"/>
    <s v="Cryptocurrency"/>
    <s v="French"/>
    <n v="66"/>
    <n v="2.3484848484848486"/>
    <n v="3.4"/>
    <b v="0"/>
    <x v="0"/>
    <n v="234"/>
    <s v="Smartphone"/>
    <s v="55+"/>
    <s v="Afternoon"/>
    <n v="42.58064516129032"/>
  </r>
  <r>
    <n v="8589"/>
    <s v="Kayla"/>
    <x v="196"/>
    <x v="15"/>
    <n v="11.99"/>
    <s v="Standard"/>
    <n v="102"/>
    <s v="Romance"/>
    <n v="2"/>
    <n v="1"/>
    <b v="1"/>
    <n v="108"/>
    <n v="105"/>
    <s v="France"/>
    <s v="PayPal"/>
    <s v="English"/>
    <n v="76"/>
    <n v="1.3421052631578947"/>
    <n v="4.7"/>
    <b v="0"/>
    <x v="0"/>
    <n v="933"/>
    <s v="Desktop"/>
    <s v="35-44"/>
    <s v="Afternoon"/>
    <n v="74.509803921568633"/>
  </r>
  <r>
    <n v="4656"/>
    <s v="Kayla"/>
    <x v="382"/>
    <x v="14"/>
    <n v="7.99"/>
    <s v="Basic"/>
    <n v="75"/>
    <s v="Action"/>
    <n v="3"/>
    <n v="5"/>
    <b v="0"/>
    <n v="607"/>
    <n v="94"/>
    <s v="Canada"/>
    <s v="Cryptocurrency"/>
    <s v="German"/>
    <n v="57"/>
    <n v="1.3157894736842106"/>
    <n v="3.8"/>
    <b v="1"/>
    <x v="0"/>
    <n v="4800"/>
    <s v="Smart TV"/>
    <s v="25-34"/>
    <s v="Afternoon"/>
    <n v="76"/>
  </r>
  <r>
    <n v="2788"/>
    <s v="Keith"/>
    <x v="272"/>
    <x v="23"/>
    <n v="15.99"/>
    <s v="Premium"/>
    <n v="404"/>
    <s v="Comedy"/>
    <n v="2"/>
    <n v="2"/>
    <b v="0"/>
    <n v="257"/>
    <n v="113"/>
    <s v="Germany"/>
    <s v="Credit Card"/>
    <s v="Mandarin"/>
    <n v="60"/>
    <n v="6.7333333333333334"/>
    <n v="3.8"/>
    <b v="0"/>
    <x v="0"/>
    <n v="1290"/>
    <s v="Smart TV"/>
    <s v="35-44"/>
    <s v="Late Night"/>
    <n v="14.85148514851485"/>
  </r>
  <r>
    <n v="1790"/>
    <s v="Kelly"/>
    <x v="383"/>
    <x v="25"/>
    <n v="11.99"/>
    <s v="Standard"/>
    <n v="362"/>
    <s v="Sci-Fi"/>
    <n v="2"/>
    <n v="2"/>
    <b v="0"/>
    <n v="535"/>
    <n v="200"/>
    <s v="Germany"/>
    <s v="Debit Card"/>
    <s v="Hindi"/>
    <n v="60"/>
    <n v="6.0333333333333332"/>
    <n v="4.9000000000000004"/>
    <b v="1"/>
    <x v="0"/>
    <n v="55"/>
    <s v="Tablet"/>
    <s v="18-24"/>
    <s v="Late Night"/>
    <n v="16.574585635359114"/>
  </r>
  <r>
    <n v="9908"/>
    <s v="Kelly"/>
    <x v="237"/>
    <x v="9"/>
    <n v="11.99"/>
    <s v="Standard"/>
    <n v="390"/>
    <s v="Romance"/>
    <n v="3"/>
    <n v="1"/>
    <b v="0"/>
    <n v="256"/>
    <n v="183"/>
    <s v="Germany"/>
    <s v="Credit Card"/>
    <s v="German"/>
    <n v="89"/>
    <n v="4.382022471910112"/>
    <n v="3.2"/>
    <b v="1"/>
    <x v="0"/>
    <n v="1180"/>
    <s v="Smart TV"/>
    <s v="45-54"/>
    <s v="Evening"/>
    <n v="22.820512820512821"/>
  </r>
  <r>
    <n v="4213"/>
    <s v="Kelsey"/>
    <x v="0"/>
    <x v="28"/>
    <n v="7.99"/>
    <s v="Basic"/>
    <n v="141"/>
    <s v="Action"/>
    <n v="4"/>
    <n v="2"/>
    <b v="1"/>
    <n v="379"/>
    <n v="35"/>
    <s v="Canada"/>
    <s v="Cryptocurrency"/>
    <s v="Hindi"/>
    <n v="29"/>
    <n v="4.8620689655172411"/>
    <n v="4.9000000000000004"/>
    <b v="1"/>
    <x v="0"/>
    <n v="3840"/>
    <s v="Tablet"/>
    <s v="45-54"/>
    <s v="Late Night"/>
    <n v="20.567375886524822"/>
  </r>
  <r>
    <n v="9814"/>
    <s v="Kenneth"/>
    <x v="384"/>
    <x v="18"/>
    <n v="11.99"/>
    <s v="Standard"/>
    <n v="413"/>
    <s v="Comedy"/>
    <n v="1"/>
    <n v="6"/>
    <b v="1"/>
    <n v="330"/>
    <n v="63"/>
    <s v="USA"/>
    <s v="PayPal"/>
    <s v="French"/>
    <n v="50"/>
    <n v="8.26"/>
    <n v="4.0999999999999996"/>
    <b v="1"/>
    <x v="0"/>
    <n v="1416"/>
    <s v="Smart TV"/>
    <s v="45-54"/>
    <s v="Late Night"/>
    <n v="12.106537530266344"/>
  </r>
  <r>
    <n v="3457"/>
    <s v="Kenneth"/>
    <x v="385"/>
    <x v="17"/>
    <n v="15.99"/>
    <s v="Premium"/>
    <n v="139"/>
    <s v="Comedy"/>
    <n v="2"/>
    <n v="1"/>
    <b v="0"/>
    <n v="257"/>
    <n v="173"/>
    <s v="Australia"/>
    <s v="Debit Card"/>
    <s v="English"/>
    <n v="16"/>
    <n v="8.6875"/>
    <n v="3.7"/>
    <b v="1"/>
    <x v="0"/>
    <n v="214"/>
    <s v="Smart TV"/>
    <s v="25-34"/>
    <s v="Late Night"/>
    <n v="11.510791366906476"/>
  </r>
  <r>
    <n v="3334"/>
    <s v="Kenneth"/>
    <x v="18"/>
    <x v="29"/>
    <n v="15.99"/>
    <s v="Premium"/>
    <n v="198"/>
    <s v="Action"/>
    <n v="3"/>
    <n v="1"/>
    <b v="1"/>
    <n v="614"/>
    <n v="69"/>
    <s v="France"/>
    <s v="PayPal"/>
    <s v="Spanish"/>
    <n v="27"/>
    <n v="7.333333333333333"/>
    <n v="3.6"/>
    <b v="1"/>
    <x v="0"/>
    <n v="459"/>
    <s v="Smartphone"/>
    <s v="25-34"/>
    <s v="Late Night"/>
    <n v="13.636363636363635"/>
  </r>
  <r>
    <n v="3620"/>
    <s v="Kerri"/>
    <x v="386"/>
    <x v="19"/>
    <n v="15.99"/>
    <s v="Premium"/>
    <n v="253"/>
    <s v="Comedy"/>
    <n v="5"/>
    <n v="5"/>
    <b v="1"/>
    <n v="141"/>
    <n v="199"/>
    <s v="USA"/>
    <s v="Debit Card"/>
    <s v="French"/>
    <n v="72"/>
    <n v="3.5138888888888888"/>
    <n v="3.1"/>
    <b v="0"/>
    <x v="0"/>
    <n v="4072"/>
    <s v="Laptop"/>
    <s v="45-54"/>
    <s v="Afternoon"/>
    <n v="28.458498023715418"/>
  </r>
  <r>
    <n v="7751"/>
    <s v="Kevin"/>
    <x v="387"/>
    <x v="28"/>
    <n v="11.99"/>
    <s v="Standard"/>
    <n v="457"/>
    <s v="Sci-Fi"/>
    <n v="2"/>
    <n v="5"/>
    <b v="1"/>
    <n v="754"/>
    <n v="98"/>
    <s v="Canada"/>
    <s v="PayPal"/>
    <s v="Mandarin"/>
    <n v="53"/>
    <n v="8.6226415094339615"/>
    <n v="3.6"/>
    <b v="1"/>
    <x v="0"/>
    <n v="935"/>
    <s v="Smartphone"/>
    <s v="55+"/>
    <s v="Evening"/>
    <n v="11.597374179431071"/>
  </r>
  <r>
    <n v="4206"/>
    <s v="Kevin"/>
    <x v="6"/>
    <x v="23"/>
    <n v="11.99"/>
    <s v="Standard"/>
    <n v="354"/>
    <s v="Romance"/>
    <n v="1"/>
    <n v="3"/>
    <b v="0"/>
    <n v="885"/>
    <n v="65"/>
    <s v="UK"/>
    <s v="Credit Card"/>
    <s v="English"/>
    <n v="70"/>
    <n v="5.0571428571428569"/>
    <n v="4.7"/>
    <b v="0"/>
    <x v="0"/>
    <n v="4008"/>
    <s v="Smart TV"/>
    <s v="18-24"/>
    <s v="Afternoon"/>
    <n v="19.774011299435028"/>
  </r>
  <r>
    <n v="7359"/>
    <s v="Kevin"/>
    <x v="388"/>
    <x v="11"/>
    <n v="15.99"/>
    <s v="Premium"/>
    <n v="477"/>
    <s v="Action"/>
    <n v="2"/>
    <n v="3"/>
    <b v="1"/>
    <n v="899"/>
    <n v="97"/>
    <s v="USA"/>
    <s v="Credit Card"/>
    <s v="English"/>
    <n v="42"/>
    <n v="11.357142857142858"/>
    <n v="4.7"/>
    <b v="1"/>
    <x v="0"/>
    <n v="3428"/>
    <s v="Laptop"/>
    <s v="45-54"/>
    <s v="Morning"/>
    <n v="8.8050314465408803"/>
  </r>
  <r>
    <n v="9499"/>
    <s v="Kevin"/>
    <x v="33"/>
    <x v="10"/>
    <n v="11.99"/>
    <s v="Standard"/>
    <n v="316"/>
    <s v="Action"/>
    <n v="1"/>
    <n v="3"/>
    <b v="0"/>
    <n v="793"/>
    <n v="141"/>
    <s v="USA"/>
    <s v="PayPal"/>
    <s v="German"/>
    <n v="28"/>
    <n v="11.285714285714286"/>
    <n v="3.4"/>
    <b v="0"/>
    <x v="0"/>
    <n v="2821"/>
    <s v="Desktop"/>
    <s v="45-54"/>
    <s v="Morning"/>
    <n v="8.8607594936708853"/>
  </r>
  <r>
    <n v="4577"/>
    <s v="Kevin"/>
    <x v="21"/>
    <x v="7"/>
    <n v="11.99"/>
    <s v="Standard"/>
    <n v="58"/>
    <s v="Comedy"/>
    <n v="1"/>
    <n v="6"/>
    <b v="0"/>
    <n v="983"/>
    <n v="8"/>
    <s v="UK"/>
    <s v="Credit Card"/>
    <s v="English"/>
    <n v="75"/>
    <n v="0.77333333333333332"/>
    <n v="4.3"/>
    <b v="1"/>
    <x v="0"/>
    <n v="2409"/>
    <s v="Tablet"/>
    <s v="55+"/>
    <s v="Afternoon"/>
    <n v="129.31034482758622"/>
  </r>
  <r>
    <n v="3443"/>
    <s v="Kevin"/>
    <x v="389"/>
    <x v="29"/>
    <n v="15.99"/>
    <s v="Premium"/>
    <n v="467"/>
    <s v="Documentary"/>
    <n v="4"/>
    <n v="2"/>
    <b v="0"/>
    <n v="18"/>
    <n v="34"/>
    <s v="Australia"/>
    <s v="Cryptocurrency"/>
    <s v="French"/>
    <n v="100"/>
    <n v="4.67"/>
    <n v="4.0999999999999996"/>
    <b v="1"/>
    <x v="0"/>
    <n v="1792"/>
    <s v="Smartphone"/>
    <s v="18-24"/>
    <s v="Afternoon"/>
    <n v="21.413276231263385"/>
  </r>
  <r>
    <n v="6398"/>
    <s v="Kim"/>
    <x v="390"/>
    <x v="19"/>
    <n v="7.99"/>
    <s v="Basic"/>
    <n v="55"/>
    <s v="Romance"/>
    <n v="3"/>
    <n v="2"/>
    <b v="1"/>
    <n v="17"/>
    <n v="40"/>
    <s v="UK"/>
    <s v="PayPal"/>
    <s v="Mandarin"/>
    <n v="48"/>
    <n v="1.1458333333333333"/>
    <n v="3.7"/>
    <b v="0"/>
    <x v="0"/>
    <n v="1672"/>
    <s v="Smart TV"/>
    <s v="45-54"/>
    <s v="Late Night"/>
    <n v="87.272727272727266"/>
  </r>
  <r>
    <n v="7439"/>
    <s v="Kim"/>
    <x v="391"/>
    <x v="29"/>
    <n v="15.99"/>
    <s v="Premium"/>
    <n v="427"/>
    <s v="Comedy"/>
    <n v="1"/>
    <n v="1"/>
    <b v="0"/>
    <n v="479"/>
    <n v="98"/>
    <s v="USA"/>
    <s v="PayPal"/>
    <s v="English"/>
    <n v="18"/>
    <n v="23.722222222222221"/>
    <n v="3.8"/>
    <b v="1"/>
    <x v="0"/>
    <n v="547"/>
    <s v="Tablet"/>
    <s v="55+"/>
    <s v="Late Night"/>
    <n v="4.2154566744730682"/>
  </r>
  <r>
    <n v="6866"/>
    <s v="Kim"/>
    <x v="329"/>
    <x v="2"/>
    <n v="11.99"/>
    <s v="Standard"/>
    <n v="479"/>
    <s v="Horror"/>
    <n v="1"/>
    <n v="3"/>
    <b v="1"/>
    <n v="952"/>
    <n v="48"/>
    <s v="USA"/>
    <s v="Credit Card"/>
    <s v="English"/>
    <n v="54"/>
    <n v="8.8703703703703702"/>
    <n v="4.5999999999999996"/>
    <b v="1"/>
    <x v="0"/>
    <n v="4"/>
    <s v="Desktop"/>
    <s v="55+"/>
    <s v="Evening"/>
    <n v="11.273486430062631"/>
  </r>
  <r>
    <n v="4608"/>
    <s v="Kimberly"/>
    <x v="285"/>
    <x v="27"/>
    <n v="11.99"/>
    <s v="Standard"/>
    <n v="338"/>
    <s v="Comedy"/>
    <n v="3"/>
    <n v="2"/>
    <b v="1"/>
    <n v="528"/>
    <n v="184"/>
    <s v="UK"/>
    <s v="Cryptocurrency"/>
    <s v="Spanish"/>
    <n v="58"/>
    <n v="5.8275862068965516"/>
    <n v="3.7"/>
    <b v="1"/>
    <x v="0"/>
    <n v="3966"/>
    <s v="Desktop"/>
    <s v="55+"/>
    <s v="Late Night"/>
    <n v="17.159763313609467"/>
  </r>
  <r>
    <n v="3469"/>
    <s v="Kimberly"/>
    <x v="392"/>
    <x v="0"/>
    <n v="7.99"/>
    <s v="Basic"/>
    <n v="379"/>
    <s v="Drama"/>
    <n v="3"/>
    <n v="5"/>
    <b v="1"/>
    <n v="377"/>
    <n v="153"/>
    <s v="Australia"/>
    <s v="Cryptocurrency"/>
    <s v="Mandarin"/>
    <n v="67"/>
    <n v="5.6567164179104479"/>
    <n v="3.6"/>
    <b v="1"/>
    <x v="0"/>
    <n v="3702"/>
    <s v="Smartphone"/>
    <s v="18-24"/>
    <s v="Afternoon"/>
    <n v="17.678100263852244"/>
  </r>
  <r>
    <n v="1255"/>
    <s v="Kimberly"/>
    <x v="393"/>
    <x v="24"/>
    <n v="11.99"/>
    <s v="Standard"/>
    <n v="82"/>
    <s v="Documentary"/>
    <n v="4"/>
    <n v="3"/>
    <b v="1"/>
    <n v="264"/>
    <n v="115"/>
    <s v="India"/>
    <s v="Cryptocurrency"/>
    <s v="French"/>
    <n v="30"/>
    <n v="2.7333333333333334"/>
    <n v="4.7"/>
    <b v="1"/>
    <x v="0"/>
    <n v="1870"/>
    <s v="Smart TV"/>
    <s v="18-24"/>
    <s v="Afternoon"/>
    <n v="36.585365853658537"/>
  </r>
  <r>
    <n v="1637"/>
    <s v="Kimberly"/>
    <x v="394"/>
    <x v="17"/>
    <n v="15.99"/>
    <s v="Premium"/>
    <n v="74"/>
    <s v="Sci-Fi"/>
    <n v="4"/>
    <n v="3"/>
    <b v="1"/>
    <n v="646"/>
    <n v="38"/>
    <s v="UK"/>
    <s v="Cryptocurrency"/>
    <s v="Hindi"/>
    <n v="37"/>
    <n v="2"/>
    <n v="4.0999999999999996"/>
    <b v="0"/>
    <x v="0"/>
    <n v="4111"/>
    <s v="Tablet"/>
    <s v="45-54"/>
    <s v="Late Night"/>
    <n v="50"/>
  </r>
  <r>
    <n v="3941"/>
    <s v="Krista"/>
    <x v="289"/>
    <x v="14"/>
    <n v="11.99"/>
    <s v="Standard"/>
    <n v="163"/>
    <s v="Romance"/>
    <n v="5"/>
    <n v="2"/>
    <b v="0"/>
    <n v="786"/>
    <n v="94"/>
    <s v="UK"/>
    <s v="Cryptocurrency"/>
    <s v="Mandarin"/>
    <n v="18"/>
    <n v="9.0555555555555554"/>
    <n v="4.5999999999999996"/>
    <b v="1"/>
    <x v="0"/>
    <n v="1364"/>
    <s v="Laptop"/>
    <s v="25-34"/>
    <s v="Evening"/>
    <n v="11.042944785276074"/>
  </r>
  <r>
    <n v="6181"/>
    <s v="Krista"/>
    <x v="280"/>
    <x v="29"/>
    <n v="11.99"/>
    <s v="Standard"/>
    <n v="175"/>
    <s v="Horror"/>
    <n v="4"/>
    <n v="3"/>
    <b v="1"/>
    <n v="424"/>
    <n v="125"/>
    <s v="UK"/>
    <s v="Credit Card"/>
    <s v="French"/>
    <n v="13"/>
    <n v="13.461538461538462"/>
    <n v="4.7"/>
    <b v="1"/>
    <x v="0"/>
    <n v="2821"/>
    <s v="Smart TV"/>
    <s v="35-44"/>
    <s v="Evening"/>
    <n v="7.4285714285714288"/>
  </r>
  <r>
    <n v="4079"/>
    <s v="Kristen"/>
    <x v="395"/>
    <x v="6"/>
    <n v="7.99"/>
    <s v="Basic"/>
    <n v="171"/>
    <s v="Horror"/>
    <n v="3"/>
    <n v="6"/>
    <b v="1"/>
    <n v="858"/>
    <n v="58"/>
    <s v="Germany"/>
    <s v="Debit Card"/>
    <s v="German"/>
    <n v="21"/>
    <n v="8.1428571428571423"/>
    <n v="4.5"/>
    <b v="1"/>
    <x v="0"/>
    <n v="2521"/>
    <s v="Smartphone"/>
    <s v="45-54"/>
    <s v="Afternoon"/>
    <n v="12.280701754385964"/>
  </r>
  <r>
    <n v="7973"/>
    <s v="Kristin"/>
    <x v="396"/>
    <x v="20"/>
    <n v="7.99"/>
    <s v="Basic"/>
    <n v="469"/>
    <s v="Romance"/>
    <n v="5"/>
    <n v="2"/>
    <b v="1"/>
    <n v="748"/>
    <n v="147"/>
    <s v="France"/>
    <s v="Cryptocurrency"/>
    <s v="Hindi"/>
    <n v="33"/>
    <n v="14.212121212121213"/>
    <n v="4.5999999999999996"/>
    <b v="1"/>
    <x v="0"/>
    <n v="3983"/>
    <s v="Smart TV"/>
    <s v="55+"/>
    <s v="Evening"/>
    <n v="7.0362473347547976"/>
  </r>
  <r>
    <n v="9399"/>
    <s v="Kristin"/>
    <x v="397"/>
    <x v="27"/>
    <n v="7.99"/>
    <s v="Basic"/>
    <n v="127"/>
    <s v="Action"/>
    <n v="2"/>
    <n v="2"/>
    <b v="0"/>
    <n v="842"/>
    <n v="24"/>
    <s v="Canada"/>
    <s v="Cryptocurrency"/>
    <s v="Spanish"/>
    <n v="72"/>
    <n v="1.7638888888888888"/>
    <n v="3.2"/>
    <b v="1"/>
    <x v="0"/>
    <n v="4644"/>
    <s v="Smartphone"/>
    <s v="25-34"/>
    <s v="Late Night"/>
    <n v="56.69291338582677"/>
  </r>
  <r>
    <n v="8952"/>
    <s v="Kristin"/>
    <x v="202"/>
    <x v="5"/>
    <n v="11.99"/>
    <s v="Standard"/>
    <n v="216"/>
    <s v="Romance"/>
    <n v="1"/>
    <n v="1"/>
    <b v="0"/>
    <n v="872"/>
    <n v="150"/>
    <s v="France"/>
    <s v="Credit Card"/>
    <s v="English"/>
    <n v="10"/>
    <n v="21.6"/>
    <n v="3.8"/>
    <b v="1"/>
    <x v="0"/>
    <n v="4037"/>
    <s v="Tablet"/>
    <s v="18-24"/>
    <s v="Late Night"/>
    <n v="4.6296296296296298"/>
  </r>
  <r>
    <n v="4211"/>
    <s v="Kristina"/>
    <x v="398"/>
    <x v="25"/>
    <n v="7.99"/>
    <s v="Basic"/>
    <n v="277"/>
    <s v="Romance"/>
    <n v="1"/>
    <n v="3"/>
    <b v="1"/>
    <n v="455"/>
    <n v="120"/>
    <s v="France"/>
    <s v="PayPal"/>
    <s v="Spanish"/>
    <n v="92"/>
    <n v="3.0108695652173911"/>
    <n v="4.7"/>
    <b v="0"/>
    <x v="0"/>
    <n v="1360"/>
    <s v="Laptop"/>
    <s v="18-24"/>
    <s v="Afternoon"/>
    <n v="33.2129963898917"/>
  </r>
  <r>
    <n v="5280"/>
    <s v="Kristy"/>
    <x v="247"/>
    <x v="14"/>
    <n v="7.99"/>
    <s v="Basic"/>
    <n v="25"/>
    <s v="Horror"/>
    <n v="5"/>
    <n v="2"/>
    <b v="1"/>
    <n v="429"/>
    <n v="138"/>
    <s v="Australia"/>
    <s v="Credit Card"/>
    <s v="English"/>
    <n v="40"/>
    <n v="0.625"/>
    <n v="3.5"/>
    <b v="0"/>
    <x v="0"/>
    <n v="1713"/>
    <s v="Smartphone"/>
    <s v="55+"/>
    <s v="Late Night"/>
    <n v="160"/>
  </r>
  <r>
    <n v="9179"/>
    <s v="Kurt"/>
    <x v="243"/>
    <x v="18"/>
    <n v="15.99"/>
    <s v="Premium"/>
    <n v="121"/>
    <s v="Horror"/>
    <n v="4"/>
    <n v="5"/>
    <b v="1"/>
    <n v="53"/>
    <n v="77"/>
    <s v="Australia"/>
    <s v="PayPal"/>
    <s v="Hindi"/>
    <n v="54"/>
    <n v="2.2407407407407409"/>
    <n v="3.1"/>
    <b v="1"/>
    <x v="0"/>
    <n v="3913"/>
    <s v="Laptop"/>
    <s v="35-44"/>
    <s v="Morning"/>
    <n v="44.628099173553721"/>
  </r>
  <r>
    <n v="9122"/>
    <s v="Kyle"/>
    <x v="399"/>
    <x v="7"/>
    <n v="15.99"/>
    <s v="Premium"/>
    <n v="168"/>
    <s v="Action"/>
    <n v="3"/>
    <n v="2"/>
    <b v="1"/>
    <n v="25"/>
    <n v="171"/>
    <s v="France"/>
    <s v="PayPal"/>
    <s v="Hindi"/>
    <n v="79"/>
    <n v="2.1265822784810124"/>
    <n v="4"/>
    <b v="0"/>
    <x v="0"/>
    <n v="773"/>
    <s v="Desktop"/>
    <s v="25-34"/>
    <s v="Evening"/>
    <n v="47.023809523809526"/>
  </r>
  <r>
    <n v="5420"/>
    <s v="Lance"/>
    <x v="218"/>
    <x v="25"/>
    <n v="11.99"/>
    <s v="Standard"/>
    <n v="204"/>
    <s v="Drama"/>
    <n v="4"/>
    <n v="6"/>
    <b v="0"/>
    <n v="928"/>
    <n v="30"/>
    <s v="India"/>
    <s v="Credit Card"/>
    <s v="Mandarin"/>
    <n v="58"/>
    <n v="3.5172413793103448"/>
    <n v="4.4000000000000004"/>
    <b v="0"/>
    <x v="0"/>
    <n v="1765"/>
    <s v="Smartphone"/>
    <s v="45-54"/>
    <s v="Late Night"/>
    <n v="28.431372549019606"/>
  </r>
  <r>
    <n v="6601"/>
    <s v="Larry"/>
    <x v="379"/>
    <x v="0"/>
    <n v="7.99"/>
    <s v="Basic"/>
    <n v="283"/>
    <s v="Action"/>
    <n v="1"/>
    <n v="5"/>
    <b v="1"/>
    <n v="407"/>
    <n v="15"/>
    <s v="France"/>
    <s v="Debit Card"/>
    <s v="French"/>
    <n v="26"/>
    <n v="10.884615384615385"/>
    <n v="3.1"/>
    <b v="1"/>
    <x v="0"/>
    <n v="906"/>
    <s v="Smart TV"/>
    <s v="55+"/>
    <s v="Afternoon"/>
    <n v="9.1872791519434625"/>
  </r>
  <r>
    <n v="6534"/>
    <s v="Larry"/>
    <x v="400"/>
    <x v="7"/>
    <n v="11.99"/>
    <s v="Standard"/>
    <n v="104"/>
    <s v="Documentary"/>
    <n v="2"/>
    <n v="6"/>
    <b v="0"/>
    <n v="570"/>
    <n v="29"/>
    <s v="UK"/>
    <s v="PayPal"/>
    <s v="German"/>
    <n v="56"/>
    <n v="1.8571428571428572"/>
    <n v="3.9"/>
    <b v="1"/>
    <x v="0"/>
    <n v="4501"/>
    <s v="Desktop"/>
    <s v="35-44"/>
    <s v="Late Night"/>
    <n v="53.846153846153847"/>
  </r>
  <r>
    <n v="1635"/>
    <s v="Larry"/>
    <x v="339"/>
    <x v="29"/>
    <n v="15.99"/>
    <s v="Premium"/>
    <n v="321"/>
    <s v="Sci-Fi"/>
    <n v="1"/>
    <n v="5"/>
    <b v="1"/>
    <n v="276"/>
    <n v="182"/>
    <s v="Australia"/>
    <s v="Cryptocurrency"/>
    <s v="Mandarin"/>
    <n v="52"/>
    <n v="6.1730769230769234"/>
    <n v="4.9000000000000004"/>
    <b v="1"/>
    <x v="0"/>
    <n v="1013"/>
    <s v="Smart TV"/>
    <s v="35-44"/>
    <s v="Afternoon"/>
    <n v="16.199376947040498"/>
  </r>
  <r>
    <n v="8875"/>
    <s v="Larry"/>
    <x v="401"/>
    <x v="11"/>
    <n v="15.99"/>
    <s v="Premium"/>
    <n v="138"/>
    <s v="Action"/>
    <n v="5"/>
    <n v="2"/>
    <b v="0"/>
    <n v="40"/>
    <n v="166"/>
    <s v="UK"/>
    <s v="Cryptocurrency"/>
    <s v="French"/>
    <n v="83"/>
    <n v="1.6626506024096386"/>
    <n v="4.2"/>
    <b v="0"/>
    <x v="0"/>
    <n v="4777"/>
    <s v="Tablet"/>
    <s v="25-34"/>
    <s v="Morning"/>
    <n v="60.144927536231883"/>
  </r>
  <r>
    <n v="2981"/>
    <s v="Laura"/>
    <x v="402"/>
    <x v="20"/>
    <n v="11.99"/>
    <s v="Standard"/>
    <n v="482"/>
    <s v="Sci-Fi"/>
    <n v="5"/>
    <n v="2"/>
    <b v="1"/>
    <n v="665"/>
    <n v="96"/>
    <s v="France"/>
    <s v="Debit Card"/>
    <s v="Spanish"/>
    <n v="24"/>
    <n v="20.083333333333332"/>
    <n v="4.7"/>
    <b v="1"/>
    <x v="0"/>
    <n v="4851"/>
    <s v="Smartphone"/>
    <s v="18-24"/>
    <s v="Afternoon"/>
    <n v="4.9792531120331951"/>
  </r>
  <r>
    <n v="9597"/>
    <s v="Lauren"/>
    <x v="403"/>
    <x v="4"/>
    <n v="11.99"/>
    <s v="Standard"/>
    <n v="447"/>
    <s v="Romance"/>
    <n v="5"/>
    <n v="5"/>
    <b v="0"/>
    <n v="73"/>
    <n v="138"/>
    <s v="Germany"/>
    <s v="Debit Card"/>
    <s v="Hindi"/>
    <n v="84"/>
    <n v="5.3214285714285712"/>
    <n v="4.0999999999999996"/>
    <b v="0"/>
    <x v="0"/>
    <n v="784"/>
    <s v="Smartphone"/>
    <s v="25-34"/>
    <s v="Afternoon"/>
    <n v="18.791946308724832"/>
  </r>
  <r>
    <n v="7445"/>
    <s v="Lauren"/>
    <x v="70"/>
    <x v="28"/>
    <n v="15.99"/>
    <s v="Premium"/>
    <n v="115"/>
    <s v="Horror"/>
    <n v="2"/>
    <n v="6"/>
    <b v="1"/>
    <n v="583"/>
    <n v="127"/>
    <s v="USA"/>
    <s v="Credit Card"/>
    <s v="English"/>
    <n v="0"/>
    <e v="#DIV/0!"/>
    <n v="3.6"/>
    <b v="0"/>
    <x v="0"/>
    <n v="244"/>
    <s v="Desktop"/>
    <s v="35-44"/>
    <s v="Late Night"/>
    <n v="0"/>
  </r>
  <r>
    <n v="8015"/>
    <s v="Laurie"/>
    <x v="299"/>
    <x v="0"/>
    <n v="7.99"/>
    <s v="Basic"/>
    <n v="478"/>
    <s v="Action"/>
    <n v="2"/>
    <n v="2"/>
    <b v="1"/>
    <n v="214"/>
    <n v="191"/>
    <s v="UK"/>
    <s v="Debit Card"/>
    <s v="Spanish"/>
    <n v="44"/>
    <n v="10.863636363636363"/>
    <n v="3.6"/>
    <b v="0"/>
    <x v="0"/>
    <n v="3325"/>
    <s v="Desktop"/>
    <s v="35-44"/>
    <s v="Afternoon"/>
    <n v="9.2050209205020916"/>
  </r>
  <r>
    <n v="4320"/>
    <s v="Laurie"/>
    <x v="46"/>
    <x v="11"/>
    <n v="15.99"/>
    <s v="Premium"/>
    <n v="223"/>
    <s v="Action"/>
    <n v="5"/>
    <n v="3"/>
    <b v="1"/>
    <n v="499"/>
    <n v="124"/>
    <s v="Canada"/>
    <s v="PayPal"/>
    <s v="German"/>
    <n v="78"/>
    <n v="2.858974358974359"/>
    <n v="4.7"/>
    <b v="1"/>
    <x v="0"/>
    <n v="2853"/>
    <s v="Laptop"/>
    <s v="45-54"/>
    <s v="Morning"/>
    <n v="34.977578475336323"/>
  </r>
  <r>
    <n v="3687"/>
    <s v="Laurie"/>
    <x v="404"/>
    <x v="0"/>
    <n v="15.99"/>
    <s v="Premium"/>
    <n v="205"/>
    <s v="Horror"/>
    <n v="3"/>
    <n v="2"/>
    <b v="1"/>
    <n v="420"/>
    <n v="24"/>
    <s v="France"/>
    <s v="Debit Card"/>
    <s v="Spanish"/>
    <n v="61"/>
    <n v="3.360655737704918"/>
    <n v="4.8"/>
    <b v="0"/>
    <x v="0"/>
    <n v="564"/>
    <s v="Desktop"/>
    <s v="45-54"/>
    <s v="Afternoon"/>
    <n v="29.756097560975608"/>
  </r>
  <r>
    <n v="6779"/>
    <s v="Leah"/>
    <x v="405"/>
    <x v="20"/>
    <n v="7.99"/>
    <s v="Basic"/>
    <n v="196"/>
    <s v="Romance"/>
    <n v="1"/>
    <n v="6"/>
    <b v="1"/>
    <n v="936"/>
    <n v="152"/>
    <s v="Australia"/>
    <s v="PayPal"/>
    <s v="Mandarin"/>
    <n v="3"/>
    <n v="65.333333333333329"/>
    <n v="3.1"/>
    <b v="1"/>
    <x v="0"/>
    <n v="2845"/>
    <s v="Smartphone"/>
    <s v="45-54"/>
    <s v="Afternoon"/>
    <n v="1.5306122448979591"/>
  </r>
  <r>
    <n v="4558"/>
    <s v="Leah"/>
    <x v="406"/>
    <x v="15"/>
    <n v="11.99"/>
    <s v="Standard"/>
    <n v="292"/>
    <s v="Drama"/>
    <n v="4"/>
    <n v="2"/>
    <b v="1"/>
    <n v="109"/>
    <n v="68"/>
    <s v="Germany"/>
    <s v="Credit Card"/>
    <s v="English"/>
    <n v="95"/>
    <n v="3.0736842105263156"/>
    <n v="4.3"/>
    <b v="0"/>
    <x v="0"/>
    <n v="1127"/>
    <s v="Laptop"/>
    <s v="55+"/>
    <s v="Evening"/>
    <n v="32.534246575342465"/>
  </r>
  <r>
    <n v="5389"/>
    <s v="Leon"/>
    <x v="407"/>
    <x v="14"/>
    <n v="11.99"/>
    <s v="Standard"/>
    <n v="352"/>
    <s v="Drama"/>
    <n v="4"/>
    <n v="1"/>
    <b v="0"/>
    <n v="521"/>
    <n v="128"/>
    <s v="Germany"/>
    <s v="Cryptocurrency"/>
    <s v="English"/>
    <n v="59"/>
    <n v="5.9661016949152543"/>
    <n v="4.5999999999999996"/>
    <b v="1"/>
    <x v="0"/>
    <n v="2131"/>
    <s v="Desktop"/>
    <s v="45-54"/>
    <s v="Afternoon"/>
    <n v="16.761363636363637"/>
  </r>
  <r>
    <n v="8876"/>
    <s v="Leslie"/>
    <x v="33"/>
    <x v="28"/>
    <n v="11.99"/>
    <s v="Standard"/>
    <n v="491"/>
    <s v="Horror"/>
    <n v="2"/>
    <n v="3"/>
    <b v="1"/>
    <n v="194"/>
    <n v="187"/>
    <s v="India"/>
    <s v="PayPal"/>
    <s v="French"/>
    <n v="44"/>
    <n v="11.159090909090908"/>
    <n v="4.4000000000000004"/>
    <b v="1"/>
    <x v="0"/>
    <n v="540"/>
    <s v="Smartphone"/>
    <s v="25-34"/>
    <s v="Afternoon"/>
    <n v="8.9613034623217924"/>
  </r>
  <r>
    <n v="1354"/>
    <s v="Levi"/>
    <x v="408"/>
    <x v="19"/>
    <n v="7.99"/>
    <s v="Basic"/>
    <n v="36"/>
    <s v="Sci-Fi"/>
    <n v="1"/>
    <n v="6"/>
    <b v="0"/>
    <n v="214"/>
    <n v="114"/>
    <s v="India"/>
    <s v="PayPal"/>
    <s v="Spanish"/>
    <n v="39"/>
    <n v="0.92307692307692313"/>
    <n v="4.9000000000000004"/>
    <b v="0"/>
    <x v="0"/>
    <n v="1110"/>
    <s v="Tablet"/>
    <s v="18-24"/>
    <s v="Afternoon"/>
    <n v="108.33333333333333"/>
  </r>
  <r>
    <n v="6896"/>
    <s v="Linda"/>
    <x v="172"/>
    <x v="10"/>
    <n v="7.99"/>
    <s v="Basic"/>
    <n v="164"/>
    <s v="Documentary"/>
    <n v="5"/>
    <n v="4"/>
    <b v="1"/>
    <n v="406"/>
    <n v="79"/>
    <s v="USA"/>
    <s v="Credit Card"/>
    <s v="French"/>
    <n v="90"/>
    <n v="1.8222222222222222"/>
    <n v="3.2"/>
    <b v="0"/>
    <x v="0"/>
    <n v="3898"/>
    <s v="Laptop"/>
    <s v="55+"/>
    <s v="Late Night"/>
    <n v="54.878048780487809"/>
  </r>
  <r>
    <n v="6974"/>
    <s v="Linda"/>
    <x v="409"/>
    <x v="27"/>
    <n v="11.99"/>
    <s v="Standard"/>
    <n v="420"/>
    <s v="Comedy"/>
    <n v="1"/>
    <n v="2"/>
    <b v="0"/>
    <n v="1000"/>
    <n v="159"/>
    <s v="India"/>
    <s v="Cryptocurrency"/>
    <s v="German"/>
    <n v="22"/>
    <n v="19.09090909090909"/>
    <n v="4.8"/>
    <b v="0"/>
    <x v="0"/>
    <n v="2229"/>
    <s v="Smart TV"/>
    <s v="25-34"/>
    <s v="Morning"/>
    <n v="5.2380952380952381"/>
  </r>
  <r>
    <n v="1539"/>
    <s v="Linda"/>
    <x v="267"/>
    <x v="14"/>
    <n v="15.99"/>
    <s v="Premium"/>
    <n v="348"/>
    <s v="Drama"/>
    <n v="1"/>
    <n v="5"/>
    <b v="1"/>
    <n v="266"/>
    <n v="94"/>
    <s v="Australia"/>
    <s v="Debit Card"/>
    <s v="English"/>
    <n v="82"/>
    <n v="4.2439024390243905"/>
    <n v="4.3"/>
    <b v="1"/>
    <x v="0"/>
    <n v="2356"/>
    <s v="Laptop"/>
    <s v="45-54"/>
    <s v="Morning"/>
    <n v="23.563218390804597"/>
  </r>
  <r>
    <n v="3639"/>
    <s v="Lindsay"/>
    <x v="29"/>
    <x v="5"/>
    <n v="11.99"/>
    <s v="Standard"/>
    <n v="85"/>
    <s v="Horror"/>
    <n v="3"/>
    <n v="1"/>
    <b v="1"/>
    <n v="851"/>
    <n v="48"/>
    <s v="USA"/>
    <s v="Cryptocurrency"/>
    <s v="French"/>
    <n v="45"/>
    <n v="1.8888888888888888"/>
    <n v="4.5999999999999996"/>
    <b v="0"/>
    <x v="0"/>
    <n v="2706"/>
    <s v="Tablet"/>
    <s v="35-44"/>
    <s v="Evening"/>
    <n v="52.941176470588239"/>
  </r>
  <r>
    <n v="2190"/>
    <s v="Lindsay"/>
    <x v="138"/>
    <x v="29"/>
    <n v="7.99"/>
    <s v="Basic"/>
    <n v="263"/>
    <s v="Horror"/>
    <n v="4"/>
    <n v="1"/>
    <b v="1"/>
    <n v="799"/>
    <n v="14"/>
    <s v="USA"/>
    <s v="Credit Card"/>
    <s v="Mandarin"/>
    <n v="32"/>
    <n v="8.21875"/>
    <n v="3.3"/>
    <b v="0"/>
    <x v="0"/>
    <n v="2323"/>
    <s v="Smart TV"/>
    <s v="55+"/>
    <s v="Evening"/>
    <n v="12.167300380228136"/>
  </r>
  <r>
    <n v="3530"/>
    <s v="Lindsey"/>
    <x v="136"/>
    <x v="23"/>
    <n v="15.99"/>
    <s v="Premium"/>
    <n v="498"/>
    <s v="Drama"/>
    <n v="5"/>
    <n v="6"/>
    <b v="0"/>
    <n v="105"/>
    <n v="35"/>
    <s v="India"/>
    <s v="Debit Card"/>
    <s v="English"/>
    <n v="6"/>
    <n v="83"/>
    <n v="3.9"/>
    <b v="1"/>
    <x v="0"/>
    <n v="3379"/>
    <s v="Desktop"/>
    <s v="25-34"/>
    <s v="Late Night"/>
    <n v="1.2048192771084338"/>
  </r>
  <r>
    <n v="3699"/>
    <s v="Lindsey"/>
    <x v="288"/>
    <x v="2"/>
    <n v="15.99"/>
    <s v="Premium"/>
    <n v="439"/>
    <s v="Romance"/>
    <n v="2"/>
    <n v="4"/>
    <b v="0"/>
    <n v="932"/>
    <n v="98"/>
    <s v="France"/>
    <s v="Cryptocurrency"/>
    <s v="Hindi"/>
    <n v="58"/>
    <n v="7.568965517241379"/>
    <n v="4.9000000000000004"/>
    <b v="0"/>
    <x v="0"/>
    <n v="239"/>
    <s v="Tablet"/>
    <s v="35-44"/>
    <s v="Afternoon"/>
    <n v="13.211845102505695"/>
  </r>
  <r>
    <n v="5438"/>
    <s v="Lindsey"/>
    <x v="410"/>
    <x v="3"/>
    <n v="11.99"/>
    <s v="Standard"/>
    <n v="478"/>
    <s v="Drama"/>
    <n v="1"/>
    <n v="6"/>
    <b v="1"/>
    <n v="517"/>
    <n v="200"/>
    <s v="France"/>
    <s v="Debit Card"/>
    <s v="Hindi"/>
    <n v="41"/>
    <n v="11.658536585365853"/>
    <n v="4.8"/>
    <b v="0"/>
    <x v="0"/>
    <n v="2936"/>
    <s v="Smart TV"/>
    <s v="45-54"/>
    <s v="Late Night"/>
    <n v="8.5774058577405867"/>
  </r>
  <r>
    <n v="1103"/>
    <s v="Lindsey"/>
    <x v="59"/>
    <x v="4"/>
    <n v="7.99"/>
    <s v="Basic"/>
    <n v="157"/>
    <s v="Sci-Fi"/>
    <n v="2"/>
    <n v="1"/>
    <b v="0"/>
    <n v="792"/>
    <n v="141"/>
    <s v="Canada"/>
    <s v="Credit Card"/>
    <s v="Spanish"/>
    <n v="18"/>
    <n v="8.7222222222222214"/>
    <n v="4.2"/>
    <b v="0"/>
    <x v="0"/>
    <n v="1538"/>
    <s v="Smartphone"/>
    <s v="55+"/>
    <s v="Afternoon"/>
    <n v="11.464968152866243"/>
  </r>
  <r>
    <n v="9564"/>
    <s v="Lisa"/>
    <x v="411"/>
    <x v="9"/>
    <n v="15.99"/>
    <s v="Premium"/>
    <n v="203"/>
    <s v="Comedy"/>
    <n v="5"/>
    <n v="1"/>
    <b v="0"/>
    <n v="347"/>
    <n v="18"/>
    <s v="Australia"/>
    <s v="Cryptocurrency"/>
    <s v="Spanish"/>
    <n v="8"/>
    <n v="25.375"/>
    <n v="4.4000000000000004"/>
    <b v="1"/>
    <x v="0"/>
    <n v="476"/>
    <s v="Laptop"/>
    <s v="45-54"/>
    <s v="Afternoon"/>
    <n v="3.9408866995073892"/>
  </r>
  <r>
    <n v="8353"/>
    <s v="Lisa"/>
    <x v="412"/>
    <x v="17"/>
    <n v="15.99"/>
    <s v="Premium"/>
    <n v="89"/>
    <s v="Romance"/>
    <n v="5"/>
    <n v="3"/>
    <b v="0"/>
    <n v="387"/>
    <n v="81"/>
    <s v="Australia"/>
    <s v="PayPal"/>
    <s v="English"/>
    <n v="87"/>
    <n v="1.0229885057471264"/>
    <n v="3.8"/>
    <b v="1"/>
    <x v="0"/>
    <n v="2864"/>
    <s v="Tablet"/>
    <s v="45-54"/>
    <s v="Late Night"/>
    <n v="97.752808988764045"/>
  </r>
  <r>
    <n v="3354"/>
    <s v="Lisa"/>
    <x v="413"/>
    <x v="5"/>
    <n v="11.99"/>
    <s v="Standard"/>
    <n v="342"/>
    <s v="Comedy"/>
    <n v="2"/>
    <n v="2"/>
    <b v="0"/>
    <n v="503"/>
    <n v="6"/>
    <s v="France"/>
    <s v="PayPal"/>
    <s v="French"/>
    <n v="23"/>
    <n v="14.869565217391305"/>
    <n v="3.2"/>
    <b v="1"/>
    <x v="0"/>
    <n v="3496"/>
    <s v="Laptop"/>
    <s v="45-54"/>
    <s v="Afternoon"/>
    <n v="6.7251461988304087"/>
  </r>
  <r>
    <n v="5487"/>
    <s v="Lisa"/>
    <x v="414"/>
    <x v="12"/>
    <n v="7.99"/>
    <s v="Basic"/>
    <n v="173"/>
    <s v="Comedy"/>
    <n v="2"/>
    <n v="2"/>
    <b v="0"/>
    <n v="819"/>
    <n v="174"/>
    <s v="USA"/>
    <s v="PayPal"/>
    <s v="Hindi"/>
    <n v="34"/>
    <n v="5.0882352941176467"/>
    <n v="4.0999999999999996"/>
    <b v="0"/>
    <x v="0"/>
    <n v="4714"/>
    <s v="Laptop"/>
    <s v="25-34"/>
    <s v="Evening"/>
    <n v="19.653179190751445"/>
  </r>
  <r>
    <n v="5083"/>
    <s v="Lisa"/>
    <x v="233"/>
    <x v="28"/>
    <n v="15.99"/>
    <s v="Premium"/>
    <n v="19"/>
    <s v="Romance"/>
    <n v="3"/>
    <n v="2"/>
    <b v="1"/>
    <n v="781"/>
    <n v="179"/>
    <s v="Canada"/>
    <s v="Debit Card"/>
    <s v="German"/>
    <n v="8"/>
    <n v="2.375"/>
    <n v="4.3"/>
    <b v="0"/>
    <x v="0"/>
    <n v="1525"/>
    <s v="Laptop"/>
    <s v="45-54"/>
    <s v="Evening"/>
    <n v="42.105263157894733"/>
  </r>
  <r>
    <n v="7424"/>
    <s v="Lisa"/>
    <x v="415"/>
    <x v="22"/>
    <n v="7.99"/>
    <s v="Basic"/>
    <n v="55"/>
    <s v="Comedy"/>
    <n v="4"/>
    <n v="6"/>
    <b v="1"/>
    <n v="135"/>
    <n v="138"/>
    <s v="Germany"/>
    <s v="Credit Card"/>
    <s v="French"/>
    <n v="5"/>
    <n v="11"/>
    <n v="3.4"/>
    <b v="0"/>
    <x v="0"/>
    <n v="1512"/>
    <s v="Tablet"/>
    <s v="45-54"/>
    <s v="Evening"/>
    <n v="9.0909090909090917"/>
  </r>
  <r>
    <n v="8414"/>
    <s v="Lisa"/>
    <x v="416"/>
    <x v="5"/>
    <n v="11.99"/>
    <s v="Standard"/>
    <n v="70"/>
    <s v="Drama"/>
    <n v="2"/>
    <n v="3"/>
    <b v="1"/>
    <n v="803"/>
    <n v="51"/>
    <s v="India"/>
    <s v="Cryptocurrency"/>
    <s v="Mandarin"/>
    <n v="24"/>
    <n v="2.9166666666666665"/>
    <n v="3.8"/>
    <b v="0"/>
    <x v="0"/>
    <n v="1422"/>
    <s v="Laptop"/>
    <s v="55+"/>
    <s v="Afternoon"/>
    <n v="34.285714285714285"/>
  </r>
  <r>
    <n v="1338"/>
    <s v="Lisa"/>
    <x v="191"/>
    <x v="4"/>
    <n v="15.99"/>
    <s v="Premium"/>
    <n v="309"/>
    <s v="Romance"/>
    <n v="5"/>
    <n v="4"/>
    <b v="0"/>
    <n v="174"/>
    <n v="172"/>
    <s v="Australia"/>
    <s v="Cryptocurrency"/>
    <s v="English"/>
    <n v="71"/>
    <n v="4.352112676056338"/>
    <n v="3.1"/>
    <b v="1"/>
    <x v="0"/>
    <n v="106"/>
    <s v="Smart TV"/>
    <s v="55+"/>
    <s v="Morning"/>
    <n v="22.97734627831715"/>
  </r>
  <r>
    <n v="8793"/>
    <s v="Lisa"/>
    <x v="329"/>
    <x v="13"/>
    <n v="7.99"/>
    <s v="Basic"/>
    <n v="162"/>
    <s v="Sci-Fi"/>
    <n v="2"/>
    <n v="5"/>
    <b v="1"/>
    <n v="672"/>
    <n v="57"/>
    <s v="Australia"/>
    <s v="Debit Card"/>
    <s v="Mandarin"/>
    <n v="16"/>
    <n v="10.125"/>
    <n v="4.3"/>
    <b v="0"/>
    <x v="0"/>
    <n v="3930"/>
    <s v="Laptop"/>
    <s v="18-24"/>
    <s v="Afternoon"/>
    <n v="9.8765432098765427"/>
  </r>
  <r>
    <n v="6604"/>
    <s v="Lisa"/>
    <x v="417"/>
    <x v="5"/>
    <n v="15.99"/>
    <s v="Premium"/>
    <n v="247"/>
    <s v="Romance"/>
    <n v="5"/>
    <n v="4"/>
    <b v="0"/>
    <n v="186"/>
    <n v="158"/>
    <s v="UK"/>
    <s v="Cryptocurrency"/>
    <s v="Spanish"/>
    <n v="19"/>
    <n v="13"/>
    <n v="3.8"/>
    <b v="0"/>
    <x v="0"/>
    <n v="125"/>
    <s v="Tablet"/>
    <s v="45-54"/>
    <s v="Evening"/>
    <n v="7.6923076923076925"/>
  </r>
  <r>
    <n v="5916"/>
    <s v="Lisa"/>
    <x v="418"/>
    <x v="1"/>
    <n v="15.99"/>
    <s v="Premium"/>
    <n v="14"/>
    <s v="Drama"/>
    <n v="4"/>
    <n v="2"/>
    <b v="1"/>
    <n v="57"/>
    <n v="175"/>
    <s v="Germany"/>
    <s v="Debit Card"/>
    <s v="French"/>
    <n v="41"/>
    <n v="0.34146341463414637"/>
    <n v="3.4"/>
    <b v="1"/>
    <x v="0"/>
    <n v="2175"/>
    <s v="Laptop"/>
    <s v="18-24"/>
    <s v="Evening"/>
    <n v="292.85714285714283"/>
  </r>
  <r>
    <n v="2170"/>
    <s v="Lisa"/>
    <x v="147"/>
    <x v="6"/>
    <n v="15.99"/>
    <s v="Premium"/>
    <n v="335"/>
    <s v="Action"/>
    <n v="2"/>
    <n v="4"/>
    <b v="0"/>
    <n v="609"/>
    <n v="181"/>
    <s v="Canada"/>
    <s v="PayPal"/>
    <s v="Hindi"/>
    <n v="81"/>
    <n v="4.1358024691358022"/>
    <n v="4.7"/>
    <b v="1"/>
    <x v="0"/>
    <n v="3332"/>
    <s v="Laptop"/>
    <s v="18-24"/>
    <s v="Late Night"/>
    <n v="24.17910447761194"/>
  </r>
  <r>
    <n v="7560"/>
    <s v="Lori"/>
    <x v="419"/>
    <x v="20"/>
    <n v="7.99"/>
    <s v="Basic"/>
    <n v="345"/>
    <s v="Horror"/>
    <n v="3"/>
    <n v="3"/>
    <b v="0"/>
    <n v="80"/>
    <n v="100"/>
    <s v="USA"/>
    <s v="Credit Card"/>
    <s v="Hindi"/>
    <n v="40"/>
    <n v="8.625"/>
    <n v="4.9000000000000004"/>
    <b v="1"/>
    <x v="0"/>
    <n v="3462"/>
    <s v="Smartphone"/>
    <s v="55+"/>
    <s v="Morning"/>
    <n v="11.594202898550725"/>
  </r>
  <r>
    <n v="8628"/>
    <s v="Lori"/>
    <x v="420"/>
    <x v="14"/>
    <n v="11.99"/>
    <s v="Standard"/>
    <n v="331"/>
    <s v="Horror"/>
    <n v="4"/>
    <n v="2"/>
    <b v="1"/>
    <n v="133"/>
    <n v="143"/>
    <s v="UK"/>
    <s v="PayPal"/>
    <s v="Spanish"/>
    <n v="35"/>
    <n v="9.4571428571428573"/>
    <n v="4.5999999999999996"/>
    <b v="1"/>
    <x v="0"/>
    <n v="484"/>
    <s v="Laptop"/>
    <s v="55+"/>
    <s v="Late Night"/>
    <n v="10.574018126888216"/>
  </r>
  <r>
    <n v="4302"/>
    <s v="Lori"/>
    <x v="108"/>
    <x v="24"/>
    <n v="11.99"/>
    <s v="Standard"/>
    <n v="307"/>
    <s v="Horror"/>
    <n v="3"/>
    <n v="1"/>
    <b v="0"/>
    <n v="919"/>
    <n v="175"/>
    <s v="India"/>
    <s v="Debit Card"/>
    <s v="English"/>
    <n v="22"/>
    <n v="13.954545454545455"/>
    <n v="4"/>
    <b v="1"/>
    <x v="0"/>
    <n v="2728"/>
    <s v="Desktop"/>
    <s v="35-44"/>
    <s v="Late Night"/>
    <n v="7.1661237785016292"/>
  </r>
  <r>
    <n v="7001"/>
    <s v="Lori"/>
    <x v="415"/>
    <x v="3"/>
    <n v="11.99"/>
    <s v="Standard"/>
    <n v="24"/>
    <s v="Drama"/>
    <n v="4"/>
    <n v="4"/>
    <b v="0"/>
    <n v="30"/>
    <n v="20"/>
    <s v="UK"/>
    <s v="Cryptocurrency"/>
    <s v="Hindi"/>
    <n v="98"/>
    <n v="0.24489795918367346"/>
    <n v="3.9"/>
    <b v="0"/>
    <x v="0"/>
    <n v="4477"/>
    <s v="Laptop"/>
    <s v="18-24"/>
    <s v="Afternoon"/>
    <n v="408.33333333333331"/>
  </r>
  <r>
    <n v="8108"/>
    <s v="Lynn"/>
    <x v="110"/>
    <x v="3"/>
    <n v="11.99"/>
    <s v="Standard"/>
    <n v="336"/>
    <s v="Comedy"/>
    <n v="1"/>
    <n v="2"/>
    <b v="0"/>
    <n v="758"/>
    <n v="32"/>
    <s v="Canada"/>
    <s v="Cryptocurrency"/>
    <s v="German"/>
    <n v="64"/>
    <n v="5.25"/>
    <n v="5"/>
    <b v="0"/>
    <x v="0"/>
    <n v="3663"/>
    <s v="Smartphone"/>
    <s v="18-24"/>
    <s v="Evening"/>
    <n v="19.047619047619047"/>
  </r>
  <r>
    <n v="8564"/>
    <s v="Lynn"/>
    <x v="33"/>
    <x v="25"/>
    <n v="7.99"/>
    <s v="Basic"/>
    <n v="84"/>
    <s v="Romance"/>
    <n v="1"/>
    <n v="2"/>
    <b v="1"/>
    <n v="871"/>
    <n v="187"/>
    <s v="USA"/>
    <s v="Debit Card"/>
    <s v="Mandarin"/>
    <n v="96"/>
    <n v="0.875"/>
    <n v="4.5"/>
    <b v="1"/>
    <x v="0"/>
    <n v="2416"/>
    <s v="Smartphone"/>
    <s v="45-54"/>
    <s v="Late Night"/>
    <n v="114.28571428571428"/>
  </r>
  <r>
    <n v="9385"/>
    <s v="Lynn"/>
    <x v="421"/>
    <x v="20"/>
    <n v="7.99"/>
    <s v="Basic"/>
    <n v="200"/>
    <s v="Drama"/>
    <n v="3"/>
    <n v="2"/>
    <b v="0"/>
    <n v="453"/>
    <n v="172"/>
    <s v="Canada"/>
    <s v="PayPal"/>
    <s v="English"/>
    <n v="1"/>
    <n v="200"/>
    <n v="4.4000000000000004"/>
    <b v="1"/>
    <x v="0"/>
    <n v="1072"/>
    <s v="Tablet"/>
    <s v="55+"/>
    <s v="Morning"/>
    <n v="0.5"/>
  </r>
  <r>
    <n v="6250"/>
    <s v="Madison"/>
    <x v="387"/>
    <x v="5"/>
    <n v="15.99"/>
    <s v="Premium"/>
    <n v="207"/>
    <s v="Sci-Fi"/>
    <n v="3"/>
    <n v="6"/>
    <b v="0"/>
    <n v="909"/>
    <n v="164"/>
    <s v="Canada"/>
    <s v="Credit Card"/>
    <s v="Hindi"/>
    <n v="75"/>
    <n v="2.76"/>
    <n v="4.2"/>
    <b v="1"/>
    <x v="0"/>
    <n v="4820"/>
    <s v="Laptop"/>
    <s v="45-54"/>
    <s v="Afternoon"/>
    <n v="36.231884057971016"/>
  </r>
  <r>
    <n v="7457"/>
    <s v="Madison"/>
    <x v="189"/>
    <x v="14"/>
    <n v="11.99"/>
    <s v="Standard"/>
    <n v="164"/>
    <s v="Sci-Fi"/>
    <n v="2"/>
    <n v="1"/>
    <b v="1"/>
    <n v="536"/>
    <n v="150"/>
    <s v="UK"/>
    <s v="Debit Card"/>
    <s v="Mandarin"/>
    <n v="7"/>
    <n v="23.428571428571427"/>
    <n v="3.2"/>
    <b v="1"/>
    <x v="0"/>
    <n v="1508"/>
    <s v="Smartphone"/>
    <s v="45-54"/>
    <s v="Morning"/>
    <n v="4.2682926829268295"/>
  </r>
  <r>
    <n v="4340"/>
    <s v="Makayla"/>
    <x v="374"/>
    <x v="19"/>
    <n v="15.99"/>
    <s v="Premium"/>
    <n v="154"/>
    <s v="Sci-Fi"/>
    <n v="4"/>
    <n v="5"/>
    <b v="1"/>
    <n v="804"/>
    <n v="106"/>
    <s v="UK"/>
    <s v="PayPal"/>
    <s v="English"/>
    <n v="60"/>
    <n v="2.5666666666666669"/>
    <n v="4.8"/>
    <b v="0"/>
    <x v="0"/>
    <n v="4108"/>
    <s v="Laptop"/>
    <s v="55+"/>
    <s v="Late Night"/>
    <n v="38.961038961038966"/>
  </r>
  <r>
    <n v="2739"/>
    <s v="Margaret"/>
    <x v="397"/>
    <x v="15"/>
    <n v="15.99"/>
    <s v="Premium"/>
    <n v="285"/>
    <s v="Documentary"/>
    <n v="1"/>
    <n v="3"/>
    <b v="0"/>
    <n v="706"/>
    <n v="22"/>
    <s v="UK"/>
    <s v="PayPal"/>
    <s v="Mandarin"/>
    <n v="4"/>
    <n v="71.25"/>
    <n v="3.4"/>
    <b v="1"/>
    <x v="0"/>
    <n v="368"/>
    <s v="Desktop"/>
    <s v="25-34"/>
    <s v="Late Night"/>
    <n v="1.4035087719298245"/>
  </r>
  <r>
    <n v="1661"/>
    <s v="Margaret"/>
    <x v="422"/>
    <x v="16"/>
    <n v="15.99"/>
    <s v="Premium"/>
    <n v="139"/>
    <s v="Comedy"/>
    <n v="4"/>
    <n v="5"/>
    <b v="1"/>
    <n v="442"/>
    <n v="110"/>
    <s v="Canada"/>
    <s v="Credit Card"/>
    <s v="Hindi"/>
    <n v="91"/>
    <n v="1.5274725274725274"/>
    <n v="4.7"/>
    <b v="1"/>
    <x v="0"/>
    <n v="4589"/>
    <s v="Smartphone"/>
    <s v="55+"/>
    <s v="Evening"/>
    <n v="65.467625899280577"/>
  </r>
  <r>
    <n v="8634"/>
    <s v="Maria"/>
    <x v="331"/>
    <x v="22"/>
    <n v="15.99"/>
    <s v="Premium"/>
    <n v="321"/>
    <s v="Drama"/>
    <n v="2"/>
    <n v="2"/>
    <b v="0"/>
    <n v="676"/>
    <n v="81"/>
    <s v="USA"/>
    <s v="Cryptocurrency"/>
    <s v="English"/>
    <n v="65"/>
    <n v="4.9384615384615387"/>
    <n v="4.5999999999999996"/>
    <b v="0"/>
    <x v="0"/>
    <n v="4647"/>
    <s v="Tablet"/>
    <s v="55+"/>
    <s v="Late Night"/>
    <n v="20.249221183800621"/>
  </r>
  <r>
    <n v="9628"/>
    <s v="Maria"/>
    <x v="423"/>
    <x v="7"/>
    <n v="7.99"/>
    <s v="Basic"/>
    <n v="401"/>
    <s v="Comedy"/>
    <n v="5"/>
    <n v="6"/>
    <b v="0"/>
    <n v="308"/>
    <n v="103"/>
    <s v="USA"/>
    <s v="Credit Card"/>
    <s v="Mandarin"/>
    <n v="98"/>
    <n v="4.091836734693878"/>
    <n v="3.1"/>
    <b v="1"/>
    <x v="0"/>
    <n v="1813"/>
    <s v="Laptop"/>
    <s v="35-44"/>
    <s v="Morning"/>
    <n v="24.438902743142144"/>
  </r>
  <r>
    <n v="9688"/>
    <s v="Mariah"/>
    <x v="52"/>
    <x v="9"/>
    <n v="7.99"/>
    <s v="Basic"/>
    <n v="56"/>
    <s v="Comedy"/>
    <n v="1"/>
    <n v="2"/>
    <b v="1"/>
    <n v="280"/>
    <n v="67"/>
    <s v="France"/>
    <s v="Cryptocurrency"/>
    <s v="Spanish"/>
    <n v="21"/>
    <n v="2.6666666666666665"/>
    <n v="4.5999999999999996"/>
    <b v="0"/>
    <x v="0"/>
    <n v="255"/>
    <s v="Smartphone"/>
    <s v="25-34"/>
    <s v="Morning"/>
    <n v="37.5"/>
  </r>
  <r>
    <n v="4341"/>
    <s v="Marie"/>
    <x v="424"/>
    <x v="19"/>
    <n v="11.99"/>
    <s v="Standard"/>
    <n v="347"/>
    <s v="Horror"/>
    <n v="4"/>
    <n v="2"/>
    <b v="1"/>
    <n v="546"/>
    <n v="12"/>
    <s v="Australia"/>
    <s v="PayPal"/>
    <s v="Spanish"/>
    <n v="31"/>
    <n v="11.193548387096774"/>
    <n v="3.1"/>
    <b v="0"/>
    <x v="0"/>
    <n v="2022"/>
    <s v="Smartphone"/>
    <s v="35-44"/>
    <s v="Evening"/>
    <n v="8.93371757925072"/>
  </r>
  <r>
    <n v="5806"/>
    <s v="Marisa"/>
    <x v="425"/>
    <x v="6"/>
    <n v="7.99"/>
    <s v="Basic"/>
    <n v="495"/>
    <s v="Drama"/>
    <n v="5"/>
    <n v="6"/>
    <b v="0"/>
    <n v="522"/>
    <n v="32"/>
    <s v="Australia"/>
    <s v="Cryptocurrency"/>
    <s v="French"/>
    <n v="41"/>
    <n v="12.073170731707316"/>
    <n v="3.9"/>
    <b v="1"/>
    <x v="0"/>
    <n v="3714"/>
    <s v="Tablet"/>
    <s v="55+"/>
    <s v="Afternoon"/>
    <n v="8.2828282828282838"/>
  </r>
  <r>
    <n v="9500"/>
    <s v="Marissa"/>
    <x v="53"/>
    <x v="24"/>
    <n v="11.99"/>
    <s v="Standard"/>
    <n v="147"/>
    <s v="Documentary"/>
    <n v="1"/>
    <n v="1"/>
    <b v="1"/>
    <n v="780"/>
    <n v="76"/>
    <s v="USA"/>
    <s v="Credit Card"/>
    <s v="Mandarin"/>
    <n v="21"/>
    <n v="7"/>
    <n v="4.4000000000000004"/>
    <b v="1"/>
    <x v="0"/>
    <n v="3081"/>
    <s v="Tablet"/>
    <s v="25-34"/>
    <s v="Late Night"/>
    <n v="14.285714285714285"/>
  </r>
  <r>
    <n v="2820"/>
    <s v="Mark"/>
    <x v="426"/>
    <x v="25"/>
    <n v="7.99"/>
    <s v="Basic"/>
    <n v="202"/>
    <s v="Drama"/>
    <n v="1"/>
    <n v="5"/>
    <b v="1"/>
    <n v="109"/>
    <n v="41"/>
    <s v="USA"/>
    <s v="Cryptocurrency"/>
    <s v="Spanish"/>
    <n v="42"/>
    <n v="4.8095238095238093"/>
    <n v="4.5999999999999996"/>
    <b v="0"/>
    <x v="0"/>
    <n v="3607"/>
    <s v="Desktop"/>
    <s v="35-44"/>
    <s v="Late Night"/>
    <n v="20.792079207920793"/>
  </r>
  <r>
    <n v="9644"/>
    <s v="Mark"/>
    <x v="427"/>
    <x v="26"/>
    <n v="7.99"/>
    <s v="Basic"/>
    <n v="294"/>
    <s v="Comedy"/>
    <n v="4"/>
    <n v="1"/>
    <b v="1"/>
    <n v="453"/>
    <n v="149"/>
    <s v="France"/>
    <s v="PayPal"/>
    <s v="Hindi"/>
    <n v="82"/>
    <n v="3.5853658536585367"/>
    <n v="3.9"/>
    <b v="1"/>
    <x v="0"/>
    <n v="790"/>
    <s v="Desktop"/>
    <s v="18-24"/>
    <s v="Morning"/>
    <n v="27.89115646258503"/>
  </r>
  <r>
    <n v="9703"/>
    <s v="Mark"/>
    <x v="199"/>
    <x v="21"/>
    <n v="11.99"/>
    <s v="Standard"/>
    <n v="410"/>
    <s v="Sci-Fi"/>
    <n v="3"/>
    <n v="5"/>
    <b v="0"/>
    <n v="826"/>
    <n v="182"/>
    <s v="UK"/>
    <s v="Cryptocurrency"/>
    <s v="English"/>
    <n v="69"/>
    <n v="5.9420289855072461"/>
    <n v="4.2"/>
    <b v="0"/>
    <x v="0"/>
    <n v="3441"/>
    <s v="Smartphone"/>
    <s v="35-44"/>
    <s v="Evening"/>
    <n v="16.829268292682929"/>
  </r>
  <r>
    <n v="8770"/>
    <s v="Mark"/>
    <x v="428"/>
    <x v="13"/>
    <n v="7.99"/>
    <s v="Basic"/>
    <n v="48"/>
    <s v="Drama"/>
    <n v="4"/>
    <n v="2"/>
    <b v="0"/>
    <n v="938"/>
    <n v="92"/>
    <s v="Canada"/>
    <s v="Cryptocurrency"/>
    <s v="French"/>
    <n v="99"/>
    <n v="0.48484848484848486"/>
    <n v="4.2"/>
    <b v="1"/>
    <x v="0"/>
    <n v="3288"/>
    <s v="Smart TV"/>
    <s v="55+"/>
    <s v="Late Night"/>
    <n v="206.25"/>
  </r>
  <r>
    <n v="6006"/>
    <s v="Mark"/>
    <x v="429"/>
    <x v="17"/>
    <n v="11.99"/>
    <s v="Standard"/>
    <n v="171"/>
    <s v="Horror"/>
    <n v="3"/>
    <n v="1"/>
    <b v="1"/>
    <n v="889"/>
    <n v="54"/>
    <s v="France"/>
    <s v="Cryptocurrency"/>
    <s v="German"/>
    <n v="1"/>
    <n v="171"/>
    <n v="3.3"/>
    <b v="1"/>
    <x v="0"/>
    <n v="710"/>
    <s v="Smartphone"/>
    <s v="45-54"/>
    <s v="Late Night"/>
    <n v="0.58479532163742687"/>
  </r>
  <r>
    <n v="8151"/>
    <s v="Mark"/>
    <x v="21"/>
    <x v="2"/>
    <n v="11.99"/>
    <s v="Standard"/>
    <n v="483"/>
    <s v="Romance"/>
    <n v="3"/>
    <n v="6"/>
    <b v="0"/>
    <n v="730"/>
    <n v="98"/>
    <s v="Canada"/>
    <s v="Cryptocurrency"/>
    <s v="Mandarin"/>
    <n v="29"/>
    <n v="16.655172413793103"/>
    <n v="3.8"/>
    <b v="0"/>
    <x v="0"/>
    <n v="1813"/>
    <s v="Desktop"/>
    <s v="35-44"/>
    <s v="Evening"/>
    <n v="6.004140786749482"/>
  </r>
  <r>
    <n v="8143"/>
    <s v="Mark"/>
    <x v="430"/>
    <x v="7"/>
    <n v="7.99"/>
    <s v="Basic"/>
    <n v="252"/>
    <s v="Drama"/>
    <n v="3"/>
    <n v="5"/>
    <b v="1"/>
    <n v="105"/>
    <n v="118"/>
    <s v="Germany"/>
    <s v="Debit Card"/>
    <s v="German"/>
    <n v="52"/>
    <n v="4.8461538461538458"/>
    <n v="4.4000000000000004"/>
    <b v="1"/>
    <x v="0"/>
    <n v="2725"/>
    <s v="Laptop"/>
    <s v="25-34"/>
    <s v="Morning"/>
    <n v="20.634920634920633"/>
  </r>
  <r>
    <n v="2886"/>
    <s v="Mark"/>
    <x v="408"/>
    <x v="8"/>
    <n v="15.99"/>
    <s v="Premium"/>
    <n v="62"/>
    <s v="Comedy"/>
    <n v="5"/>
    <n v="1"/>
    <b v="0"/>
    <n v="811"/>
    <n v="109"/>
    <s v="Germany"/>
    <s v="Cryptocurrency"/>
    <s v="German"/>
    <n v="14"/>
    <n v="4.4285714285714288"/>
    <n v="3.1"/>
    <b v="0"/>
    <x v="0"/>
    <n v="3702"/>
    <s v="Laptop"/>
    <s v="55+"/>
    <s v="Morning"/>
    <n v="22.58064516129032"/>
  </r>
  <r>
    <n v="8501"/>
    <s v="Mark"/>
    <x v="431"/>
    <x v="17"/>
    <n v="11.99"/>
    <s v="Standard"/>
    <n v="42"/>
    <s v="Documentary"/>
    <n v="5"/>
    <n v="2"/>
    <b v="1"/>
    <n v="464"/>
    <n v="171"/>
    <s v="USA"/>
    <s v="Cryptocurrency"/>
    <s v="English"/>
    <n v="88"/>
    <n v="0.47727272727272729"/>
    <n v="4.5999999999999996"/>
    <b v="1"/>
    <x v="0"/>
    <n v="3307"/>
    <s v="Smart TV"/>
    <s v="18-24"/>
    <s v="Morning"/>
    <n v="209.52380952380955"/>
  </r>
  <r>
    <n v="1333"/>
    <s v="Mark"/>
    <x v="432"/>
    <x v="17"/>
    <n v="15.99"/>
    <s v="Premium"/>
    <n v="300"/>
    <s v="Sci-Fi"/>
    <n v="5"/>
    <n v="4"/>
    <b v="1"/>
    <n v="819"/>
    <n v="143"/>
    <s v="Canada"/>
    <s v="Credit Card"/>
    <s v="German"/>
    <n v="23"/>
    <n v="13.043478260869565"/>
    <n v="5"/>
    <b v="0"/>
    <x v="0"/>
    <n v="2547"/>
    <s v="Desktop"/>
    <s v="45-54"/>
    <s v="Evening"/>
    <n v="7.6666666666666661"/>
  </r>
  <r>
    <n v="7979"/>
    <s v="Martin"/>
    <x v="268"/>
    <x v="18"/>
    <n v="11.99"/>
    <s v="Standard"/>
    <n v="280"/>
    <s v="Sci-Fi"/>
    <n v="4"/>
    <n v="5"/>
    <b v="1"/>
    <n v="203"/>
    <n v="50"/>
    <s v="France"/>
    <s v="PayPal"/>
    <s v="Spanish"/>
    <n v="12"/>
    <n v="23.333333333333332"/>
    <n v="3.4"/>
    <b v="1"/>
    <x v="0"/>
    <n v="3659"/>
    <s v="Smartphone"/>
    <s v="25-34"/>
    <s v="Morning"/>
    <n v="4.2857142857142856"/>
  </r>
  <r>
    <n v="9163"/>
    <s v="Martin"/>
    <x v="335"/>
    <x v="18"/>
    <n v="11.99"/>
    <s v="Standard"/>
    <n v="203"/>
    <s v="Sci-Fi"/>
    <n v="4"/>
    <n v="4"/>
    <b v="1"/>
    <n v="874"/>
    <n v="67"/>
    <s v="India"/>
    <s v="Debit Card"/>
    <s v="French"/>
    <n v="94"/>
    <n v="2.1595744680851063"/>
    <n v="3.9"/>
    <b v="1"/>
    <x v="0"/>
    <n v="4450"/>
    <s v="Smartphone"/>
    <s v="35-44"/>
    <s v="Afternoon"/>
    <n v="46.305418719211822"/>
  </r>
  <r>
    <n v="5671"/>
    <s v="Martin"/>
    <x v="254"/>
    <x v="14"/>
    <n v="11.99"/>
    <s v="Standard"/>
    <n v="391"/>
    <s v="Drama"/>
    <n v="3"/>
    <n v="3"/>
    <b v="1"/>
    <n v="811"/>
    <n v="3"/>
    <s v="USA"/>
    <s v="PayPal"/>
    <s v="French"/>
    <n v="17"/>
    <n v="23"/>
    <n v="4.2"/>
    <b v="0"/>
    <x v="0"/>
    <n v="1364"/>
    <s v="Smart TV"/>
    <s v="35-44"/>
    <s v="Morning"/>
    <n v="4.3478260869565215"/>
  </r>
  <r>
    <n v="5291"/>
    <s v="Marvin"/>
    <x v="306"/>
    <x v="11"/>
    <n v="11.99"/>
    <s v="Standard"/>
    <n v="455"/>
    <s v="Drama"/>
    <n v="3"/>
    <n v="6"/>
    <b v="1"/>
    <n v="15"/>
    <n v="36"/>
    <s v="Germany"/>
    <s v="Debit Card"/>
    <s v="English"/>
    <n v="37"/>
    <n v="12.297297297297296"/>
    <n v="4.2"/>
    <b v="0"/>
    <x v="0"/>
    <n v="4486"/>
    <s v="Tablet"/>
    <s v="18-24"/>
    <s v="Afternoon"/>
    <n v="8.1318681318681314"/>
  </r>
  <r>
    <n v="6735"/>
    <s v="Mary"/>
    <x v="433"/>
    <x v="17"/>
    <n v="15.99"/>
    <s v="Premium"/>
    <n v="408"/>
    <s v="Documentary"/>
    <n v="2"/>
    <n v="6"/>
    <b v="1"/>
    <n v="837"/>
    <n v="105"/>
    <s v="India"/>
    <s v="Credit Card"/>
    <s v="Spanish"/>
    <n v="71"/>
    <n v="5.746478873239437"/>
    <n v="4.3"/>
    <b v="1"/>
    <x v="0"/>
    <n v="33"/>
    <s v="Smart TV"/>
    <s v="18-24"/>
    <s v="Morning"/>
    <n v="17.401960784313726"/>
  </r>
  <r>
    <n v="1101"/>
    <s v="Mary"/>
    <x v="251"/>
    <x v="28"/>
    <n v="15.99"/>
    <s v="Premium"/>
    <n v="39"/>
    <s v="Horror"/>
    <n v="2"/>
    <n v="3"/>
    <b v="1"/>
    <n v="181"/>
    <n v="128"/>
    <s v="Australia"/>
    <s v="PayPal"/>
    <s v="Mandarin"/>
    <n v="3"/>
    <n v="13"/>
    <n v="4.5"/>
    <b v="1"/>
    <x v="0"/>
    <n v="4602"/>
    <s v="Smart TV"/>
    <s v="55+"/>
    <s v="Evening"/>
    <n v="7.6923076923076925"/>
  </r>
  <r>
    <n v="8396"/>
    <s v="Mary"/>
    <x v="79"/>
    <x v="7"/>
    <n v="7.99"/>
    <s v="Basic"/>
    <n v="169"/>
    <s v="Documentary"/>
    <n v="1"/>
    <n v="5"/>
    <b v="0"/>
    <n v="543"/>
    <n v="111"/>
    <s v="Germany"/>
    <s v="PayPal"/>
    <s v="French"/>
    <n v="28"/>
    <n v="6.0357142857142856"/>
    <n v="3.7"/>
    <b v="0"/>
    <x v="0"/>
    <n v="3277"/>
    <s v="Smart TV"/>
    <s v="55+"/>
    <s v="Evening"/>
    <n v="16.568047337278109"/>
  </r>
  <r>
    <n v="3202"/>
    <s v="Mary"/>
    <x v="212"/>
    <x v="9"/>
    <n v="11.99"/>
    <s v="Standard"/>
    <n v="134"/>
    <s v="Sci-Fi"/>
    <n v="4"/>
    <n v="1"/>
    <b v="1"/>
    <n v="459"/>
    <n v="105"/>
    <s v="UK"/>
    <s v="Cryptocurrency"/>
    <s v="German"/>
    <n v="3"/>
    <n v="44.666666666666664"/>
    <n v="3.7"/>
    <b v="1"/>
    <x v="0"/>
    <n v="4729"/>
    <s v="Smartphone"/>
    <s v="45-54"/>
    <s v="Afternoon"/>
    <n v="2.2388059701492535"/>
  </r>
  <r>
    <n v="1481"/>
    <s v="Mary"/>
    <x v="118"/>
    <x v="25"/>
    <n v="7.99"/>
    <s v="Basic"/>
    <n v="180"/>
    <s v="Documentary"/>
    <n v="3"/>
    <n v="4"/>
    <b v="0"/>
    <n v="936"/>
    <n v="166"/>
    <s v="UK"/>
    <s v="Debit Card"/>
    <s v="English"/>
    <n v="71"/>
    <n v="2.535211267605634"/>
    <n v="4.9000000000000004"/>
    <b v="1"/>
    <x v="0"/>
    <n v="4566"/>
    <s v="Smartphone"/>
    <s v="45-54"/>
    <s v="Morning"/>
    <n v="39.444444444444443"/>
  </r>
  <r>
    <n v="7236"/>
    <s v="Mary"/>
    <x v="265"/>
    <x v="24"/>
    <n v="7.99"/>
    <s v="Basic"/>
    <n v="193"/>
    <s v="Romance"/>
    <n v="3"/>
    <n v="6"/>
    <b v="1"/>
    <n v="453"/>
    <n v="113"/>
    <s v="UK"/>
    <s v="Cryptocurrency"/>
    <s v="French"/>
    <n v="74"/>
    <n v="2.6081081081081079"/>
    <n v="3.5"/>
    <b v="1"/>
    <x v="0"/>
    <n v="4085"/>
    <s v="Laptop"/>
    <s v="25-34"/>
    <s v="Evening"/>
    <n v="38.341968911917093"/>
  </r>
  <r>
    <n v="8105"/>
    <s v="Mary"/>
    <x v="158"/>
    <x v="8"/>
    <n v="15.99"/>
    <s v="Premium"/>
    <n v="33"/>
    <s v="Drama"/>
    <n v="4"/>
    <n v="5"/>
    <b v="1"/>
    <n v="228"/>
    <n v="42"/>
    <s v="India"/>
    <s v="Credit Card"/>
    <s v="Hindi"/>
    <n v="21"/>
    <n v="1.5714285714285714"/>
    <n v="4"/>
    <b v="1"/>
    <x v="0"/>
    <n v="1256"/>
    <s v="Smartphone"/>
    <s v="35-44"/>
    <s v="Late Night"/>
    <n v="63.636363636363633"/>
  </r>
  <r>
    <n v="7580"/>
    <s v="Mary"/>
    <x v="202"/>
    <x v="13"/>
    <n v="7.99"/>
    <s v="Basic"/>
    <n v="112"/>
    <s v="Horror"/>
    <n v="5"/>
    <n v="6"/>
    <b v="0"/>
    <n v="535"/>
    <n v="43"/>
    <s v="UK"/>
    <s v="Cryptocurrency"/>
    <s v="English"/>
    <n v="89"/>
    <n v="1.2584269662921348"/>
    <n v="3.1"/>
    <b v="1"/>
    <x v="0"/>
    <n v="775"/>
    <s v="Desktop"/>
    <s v="18-24"/>
    <s v="Evening"/>
    <n v="79.464285714285708"/>
  </r>
  <r>
    <n v="1050"/>
    <s v="Mary"/>
    <x v="265"/>
    <x v="14"/>
    <n v="11.99"/>
    <s v="Standard"/>
    <n v="290"/>
    <s v="Romance"/>
    <n v="4"/>
    <n v="4"/>
    <b v="0"/>
    <n v="305"/>
    <n v="112"/>
    <s v="USA"/>
    <s v="PayPal"/>
    <s v="Spanish"/>
    <n v="57"/>
    <n v="5.0877192982456139"/>
    <n v="4.5"/>
    <b v="0"/>
    <x v="0"/>
    <n v="2023"/>
    <s v="Desktop"/>
    <s v="45-54"/>
    <s v="Morning"/>
    <n v="19.655172413793103"/>
  </r>
  <r>
    <n v="8237"/>
    <s v="Mary"/>
    <x v="307"/>
    <x v="19"/>
    <n v="7.99"/>
    <s v="Basic"/>
    <n v="179"/>
    <s v="Comedy"/>
    <n v="2"/>
    <n v="6"/>
    <b v="0"/>
    <n v="680"/>
    <n v="50"/>
    <s v="USA"/>
    <s v="Credit Card"/>
    <s v="English"/>
    <n v="52"/>
    <n v="3.4423076923076925"/>
    <n v="3.4"/>
    <b v="0"/>
    <x v="0"/>
    <n v="2919"/>
    <s v="Smartphone"/>
    <s v="25-34"/>
    <s v="Late Night"/>
    <n v="29.050279329608941"/>
  </r>
  <r>
    <n v="1534"/>
    <s v="Mary"/>
    <x v="405"/>
    <x v="0"/>
    <n v="7.99"/>
    <s v="Basic"/>
    <n v="116"/>
    <s v="Action"/>
    <n v="1"/>
    <n v="4"/>
    <b v="0"/>
    <n v="799"/>
    <n v="137"/>
    <s v="USA"/>
    <s v="Credit Card"/>
    <s v="Mandarin"/>
    <n v="78"/>
    <n v="1.4871794871794872"/>
    <n v="4.5999999999999996"/>
    <b v="1"/>
    <x v="0"/>
    <n v="4518"/>
    <s v="Desktop"/>
    <s v="55+"/>
    <s v="Evening"/>
    <n v="67.241379310344826"/>
  </r>
  <r>
    <n v="6878"/>
    <s v="Mary"/>
    <x v="434"/>
    <x v="18"/>
    <n v="7.99"/>
    <s v="Basic"/>
    <n v="136"/>
    <s v="Sci-Fi"/>
    <n v="5"/>
    <n v="5"/>
    <b v="1"/>
    <n v="20"/>
    <n v="18"/>
    <s v="Canada"/>
    <s v="Debit Card"/>
    <s v="Hindi"/>
    <n v="7"/>
    <n v="19.428571428571427"/>
    <n v="4.4000000000000004"/>
    <b v="1"/>
    <x v="0"/>
    <n v="4742"/>
    <s v="Tablet"/>
    <s v="35-44"/>
    <s v="Late Night"/>
    <n v="5.1470588235294112"/>
  </r>
  <r>
    <n v="1846"/>
    <s v="Mason"/>
    <x v="106"/>
    <x v="19"/>
    <n v="15.99"/>
    <s v="Premium"/>
    <n v="332"/>
    <s v="Sci-Fi"/>
    <n v="1"/>
    <n v="6"/>
    <b v="0"/>
    <n v="20"/>
    <n v="128"/>
    <s v="Australia"/>
    <s v="Credit Card"/>
    <s v="English"/>
    <n v="50"/>
    <n v="6.64"/>
    <n v="5"/>
    <b v="0"/>
    <x v="0"/>
    <n v="4400"/>
    <s v="Smart TV"/>
    <s v="45-54"/>
    <s v="Late Night"/>
    <n v="15.060240963855422"/>
  </r>
  <r>
    <n v="2490"/>
    <s v="Matthew"/>
    <x v="435"/>
    <x v="17"/>
    <n v="11.99"/>
    <s v="Standard"/>
    <n v="248"/>
    <s v="Sci-Fi"/>
    <n v="4"/>
    <n v="1"/>
    <b v="1"/>
    <n v="426"/>
    <n v="21"/>
    <s v="India"/>
    <s v="Debit Card"/>
    <s v="Spanish"/>
    <n v="99"/>
    <n v="2.5050505050505052"/>
    <n v="4.8"/>
    <b v="0"/>
    <x v="0"/>
    <n v="2409"/>
    <s v="Smartphone"/>
    <s v="35-44"/>
    <s v="Late Night"/>
    <n v="39.919354838709673"/>
  </r>
  <r>
    <n v="1570"/>
    <s v="Matthew"/>
    <x v="4"/>
    <x v="5"/>
    <n v="11.99"/>
    <s v="Standard"/>
    <n v="97"/>
    <s v="Romance"/>
    <n v="1"/>
    <n v="2"/>
    <b v="0"/>
    <n v="836"/>
    <n v="122"/>
    <s v="UK"/>
    <s v="Debit Card"/>
    <s v="Spanish"/>
    <n v="65"/>
    <n v="1.4923076923076923"/>
    <n v="4.3"/>
    <b v="1"/>
    <x v="0"/>
    <n v="4511"/>
    <s v="Smartphone"/>
    <s v="18-24"/>
    <s v="Morning"/>
    <n v="67.010309278350505"/>
  </r>
  <r>
    <n v="4584"/>
    <s v="Matthew"/>
    <x v="72"/>
    <x v="10"/>
    <n v="7.99"/>
    <s v="Basic"/>
    <n v="446"/>
    <s v="Drama"/>
    <n v="3"/>
    <n v="6"/>
    <b v="0"/>
    <n v="185"/>
    <n v="134"/>
    <s v="USA"/>
    <s v="Credit Card"/>
    <s v="Spanish"/>
    <n v="18"/>
    <n v="24.777777777777779"/>
    <n v="3.3"/>
    <b v="0"/>
    <x v="0"/>
    <n v="727"/>
    <s v="Smartphone"/>
    <s v="45-54"/>
    <s v="Morning"/>
    <n v="4.0358744394618835"/>
  </r>
  <r>
    <n v="8685"/>
    <s v="Matthew"/>
    <x v="436"/>
    <x v="15"/>
    <n v="11.99"/>
    <s v="Standard"/>
    <n v="446"/>
    <s v="Documentary"/>
    <n v="5"/>
    <n v="3"/>
    <b v="1"/>
    <n v="831"/>
    <n v="37"/>
    <s v="France"/>
    <s v="PayPal"/>
    <s v="English"/>
    <n v="54"/>
    <n v="8.2592592592592595"/>
    <n v="3.3"/>
    <b v="1"/>
    <x v="0"/>
    <n v="3007"/>
    <s v="Smart TV"/>
    <s v="45-54"/>
    <s v="Evening"/>
    <n v="12.107623318385651"/>
  </r>
  <r>
    <n v="6722"/>
    <s v="Matthew"/>
    <x v="59"/>
    <x v="18"/>
    <n v="15.99"/>
    <s v="Premium"/>
    <n v="447"/>
    <s v="Comedy"/>
    <n v="5"/>
    <n v="2"/>
    <b v="0"/>
    <n v="709"/>
    <n v="93"/>
    <s v="India"/>
    <s v="Debit Card"/>
    <s v="German"/>
    <n v="35"/>
    <n v="12.771428571428572"/>
    <n v="4.8"/>
    <b v="1"/>
    <x v="0"/>
    <n v="2652"/>
    <s v="Smart TV"/>
    <s v="25-34"/>
    <s v="Evening"/>
    <n v="7.8299776286353469"/>
  </r>
  <r>
    <n v="7150"/>
    <s v="Matthew"/>
    <x v="71"/>
    <x v="19"/>
    <n v="7.99"/>
    <s v="Basic"/>
    <n v="358"/>
    <s v="Action"/>
    <n v="4"/>
    <n v="6"/>
    <b v="1"/>
    <n v="746"/>
    <n v="200"/>
    <s v="India"/>
    <s v="Debit Card"/>
    <s v="English"/>
    <n v="35"/>
    <n v="10.228571428571428"/>
    <n v="3.9"/>
    <b v="1"/>
    <x v="0"/>
    <n v="888"/>
    <s v="Laptop"/>
    <s v="45-54"/>
    <s v="Late Night"/>
    <n v="9.7765363128491618"/>
  </r>
  <r>
    <n v="2784"/>
    <s v="Matthew"/>
    <x v="67"/>
    <x v="22"/>
    <n v="7.99"/>
    <s v="Basic"/>
    <n v="484"/>
    <s v="Documentary"/>
    <n v="5"/>
    <n v="2"/>
    <b v="1"/>
    <n v="52"/>
    <n v="151"/>
    <s v="France"/>
    <s v="PayPal"/>
    <s v="French"/>
    <n v="15"/>
    <n v="32.266666666666666"/>
    <n v="3.1"/>
    <b v="0"/>
    <x v="0"/>
    <n v="1042"/>
    <s v="Tablet"/>
    <s v="18-24"/>
    <s v="Late Night"/>
    <n v="3.0991735537190084"/>
  </r>
  <r>
    <n v="9594"/>
    <s v="Matthew"/>
    <x v="437"/>
    <x v="20"/>
    <n v="7.99"/>
    <s v="Basic"/>
    <n v="158"/>
    <s v="Action"/>
    <n v="2"/>
    <n v="5"/>
    <b v="1"/>
    <n v="861"/>
    <n v="125"/>
    <s v="France"/>
    <s v="Credit Card"/>
    <s v="English"/>
    <n v="95"/>
    <n v="1.6631578947368422"/>
    <n v="4.4000000000000004"/>
    <b v="1"/>
    <x v="0"/>
    <n v="513"/>
    <s v="Laptop"/>
    <s v="18-24"/>
    <s v="Late Night"/>
    <n v="60.12658227848101"/>
  </r>
  <r>
    <n v="4576"/>
    <s v="Matthew"/>
    <x v="438"/>
    <x v="12"/>
    <n v="15.99"/>
    <s v="Premium"/>
    <n v="480"/>
    <s v="Drama"/>
    <n v="2"/>
    <n v="2"/>
    <b v="1"/>
    <n v="994"/>
    <n v="78"/>
    <s v="Germany"/>
    <s v="Credit Card"/>
    <s v="Mandarin"/>
    <n v="39"/>
    <n v="12.307692307692308"/>
    <n v="4.3"/>
    <b v="1"/>
    <x v="0"/>
    <n v="1734"/>
    <s v="Tablet"/>
    <s v="25-34"/>
    <s v="Morning"/>
    <n v="8.125"/>
  </r>
  <r>
    <n v="9866"/>
    <s v="Matthew"/>
    <x v="279"/>
    <x v="11"/>
    <n v="11.99"/>
    <s v="Standard"/>
    <n v="208"/>
    <s v="Drama"/>
    <n v="1"/>
    <n v="1"/>
    <b v="0"/>
    <n v="466"/>
    <n v="174"/>
    <s v="USA"/>
    <s v="Credit Card"/>
    <s v="English"/>
    <n v="51"/>
    <n v="4.0784313725490193"/>
    <n v="4"/>
    <b v="1"/>
    <x v="0"/>
    <n v="3817"/>
    <s v="Smartphone"/>
    <s v="35-44"/>
    <s v="Evening"/>
    <n v="24.519230769230766"/>
  </r>
  <r>
    <n v="2400"/>
    <s v="Matthew"/>
    <x v="439"/>
    <x v="21"/>
    <n v="15.99"/>
    <s v="Premium"/>
    <n v="110"/>
    <s v="Horror"/>
    <n v="2"/>
    <n v="5"/>
    <b v="1"/>
    <n v="684"/>
    <n v="32"/>
    <s v="UK"/>
    <s v="PayPal"/>
    <s v="French"/>
    <n v="68"/>
    <n v="1.6176470588235294"/>
    <n v="4"/>
    <b v="0"/>
    <x v="0"/>
    <n v="53"/>
    <s v="Laptop"/>
    <s v="25-34"/>
    <s v="Late Night"/>
    <n v="61.818181818181813"/>
  </r>
  <r>
    <n v="8226"/>
    <s v="Matthew"/>
    <x v="440"/>
    <x v="28"/>
    <n v="7.99"/>
    <s v="Basic"/>
    <n v="290"/>
    <s v="Drama"/>
    <n v="5"/>
    <n v="5"/>
    <b v="0"/>
    <n v="84"/>
    <n v="52"/>
    <s v="Canada"/>
    <s v="Debit Card"/>
    <s v="Hindi"/>
    <n v="91"/>
    <n v="3.1868131868131866"/>
    <n v="3.1"/>
    <b v="1"/>
    <x v="0"/>
    <n v="1408"/>
    <s v="Desktop"/>
    <s v="45-54"/>
    <s v="Afternoon"/>
    <n v="31.379310344827587"/>
  </r>
  <r>
    <n v="9372"/>
    <s v="Matthew"/>
    <x v="286"/>
    <x v="9"/>
    <n v="7.99"/>
    <s v="Basic"/>
    <n v="302"/>
    <s v="Horror"/>
    <n v="1"/>
    <n v="1"/>
    <b v="1"/>
    <n v="964"/>
    <n v="165"/>
    <s v="France"/>
    <s v="Cryptocurrency"/>
    <s v="English"/>
    <n v="47"/>
    <n v="6.4255319148936172"/>
    <n v="4.4000000000000004"/>
    <b v="0"/>
    <x v="0"/>
    <n v="3552"/>
    <s v="Smart TV"/>
    <s v="55+"/>
    <s v="Evening"/>
    <n v="15.562913907284766"/>
  </r>
  <r>
    <n v="4466"/>
    <s v="Matthew"/>
    <x v="441"/>
    <x v="18"/>
    <n v="11.99"/>
    <s v="Standard"/>
    <n v="25"/>
    <s v="Drama"/>
    <n v="5"/>
    <n v="2"/>
    <b v="0"/>
    <n v="162"/>
    <n v="147"/>
    <s v="Germany"/>
    <s v="Debit Card"/>
    <s v="English"/>
    <n v="82"/>
    <n v="0.3048780487804878"/>
    <n v="4.3"/>
    <b v="0"/>
    <x v="0"/>
    <n v="4358"/>
    <s v="Smart TV"/>
    <s v="25-34"/>
    <s v="Late Night"/>
    <n v="328"/>
  </r>
  <r>
    <n v="4511"/>
    <s v="Maurice"/>
    <x v="442"/>
    <x v="26"/>
    <n v="7.99"/>
    <s v="Basic"/>
    <n v="348"/>
    <s v="Drama"/>
    <n v="2"/>
    <n v="5"/>
    <b v="0"/>
    <n v="501"/>
    <n v="71"/>
    <s v="Germany"/>
    <s v="Debit Card"/>
    <s v="French"/>
    <n v="38"/>
    <n v="9.1578947368421044"/>
    <n v="4.3"/>
    <b v="0"/>
    <x v="0"/>
    <n v="1547"/>
    <s v="Smartphone"/>
    <s v="45-54"/>
    <s v="Late Night"/>
    <n v="10.919540229885058"/>
  </r>
  <r>
    <n v="8805"/>
    <s v="Maurice"/>
    <x v="443"/>
    <x v="23"/>
    <n v="15.99"/>
    <s v="Premium"/>
    <n v="53"/>
    <s v="Romance"/>
    <n v="4"/>
    <n v="2"/>
    <b v="1"/>
    <n v="720"/>
    <n v="37"/>
    <s v="Australia"/>
    <s v="PayPal"/>
    <s v="Spanish"/>
    <n v="8"/>
    <n v="6.625"/>
    <n v="4"/>
    <b v="1"/>
    <x v="0"/>
    <n v="2727"/>
    <s v="Laptop"/>
    <s v="55+"/>
    <s v="Evening"/>
    <n v="15.09433962264151"/>
  </r>
  <r>
    <n v="1419"/>
    <s v="Megan"/>
    <x v="156"/>
    <x v="12"/>
    <n v="11.99"/>
    <s v="Standard"/>
    <n v="406"/>
    <s v="Sci-Fi"/>
    <n v="2"/>
    <n v="6"/>
    <b v="0"/>
    <n v="983"/>
    <n v="113"/>
    <s v="India"/>
    <s v="Cryptocurrency"/>
    <s v="German"/>
    <n v="78"/>
    <n v="5.2051282051282053"/>
    <n v="3.1"/>
    <b v="0"/>
    <x v="0"/>
    <n v="4245"/>
    <s v="Smartphone"/>
    <s v="25-34"/>
    <s v="Evening"/>
    <n v="19.21182266009852"/>
  </r>
  <r>
    <n v="8077"/>
    <s v="Megan"/>
    <x v="444"/>
    <x v="0"/>
    <n v="11.99"/>
    <s v="Standard"/>
    <n v="426"/>
    <s v="Documentary"/>
    <n v="4"/>
    <n v="6"/>
    <b v="0"/>
    <n v="450"/>
    <n v="92"/>
    <s v="Germany"/>
    <s v="Debit Card"/>
    <s v="Hindi"/>
    <n v="71"/>
    <n v="6"/>
    <n v="4.0999999999999996"/>
    <b v="0"/>
    <x v="0"/>
    <n v="2647"/>
    <s v="Smartphone"/>
    <s v="25-34"/>
    <s v="Morning"/>
    <n v="16.666666666666664"/>
  </r>
  <r>
    <n v="9846"/>
    <s v="Megan"/>
    <x v="445"/>
    <x v="22"/>
    <n v="7.99"/>
    <s v="Basic"/>
    <n v="366"/>
    <s v="Drama"/>
    <n v="4"/>
    <n v="5"/>
    <b v="0"/>
    <n v="631"/>
    <n v="56"/>
    <s v="France"/>
    <s v="PayPal"/>
    <s v="Spanish"/>
    <n v="35"/>
    <n v="10.457142857142857"/>
    <n v="4.0999999999999996"/>
    <b v="0"/>
    <x v="0"/>
    <n v="4308"/>
    <s v="Desktop"/>
    <s v="35-44"/>
    <s v="Late Night"/>
    <n v="9.5628415300546443"/>
  </r>
  <r>
    <n v="1665"/>
    <s v="Megan"/>
    <x v="446"/>
    <x v="11"/>
    <n v="11.99"/>
    <s v="Standard"/>
    <n v="43"/>
    <s v="Comedy"/>
    <n v="5"/>
    <n v="2"/>
    <b v="0"/>
    <n v="767"/>
    <n v="83"/>
    <s v="Australia"/>
    <s v="Cryptocurrency"/>
    <s v="German"/>
    <n v="58"/>
    <n v="0.74137931034482762"/>
    <n v="3"/>
    <b v="1"/>
    <x v="0"/>
    <n v="245"/>
    <s v="Desktop"/>
    <s v="35-44"/>
    <s v="Afternoon"/>
    <n v="134.88372093023256"/>
  </r>
  <r>
    <n v="9413"/>
    <s v="Megan"/>
    <x v="447"/>
    <x v="20"/>
    <n v="15.99"/>
    <s v="Premium"/>
    <n v="115"/>
    <s v="Sci-Fi"/>
    <n v="2"/>
    <n v="3"/>
    <b v="1"/>
    <n v="741"/>
    <n v="68"/>
    <s v="USA"/>
    <s v="Cryptocurrency"/>
    <s v="Hindi"/>
    <n v="30"/>
    <n v="3.8333333333333335"/>
    <n v="5"/>
    <b v="1"/>
    <x v="0"/>
    <n v="1536"/>
    <s v="Smartphone"/>
    <s v="35-44"/>
    <s v="Morning"/>
    <n v="26.086956521739129"/>
  </r>
  <r>
    <n v="6330"/>
    <s v="Meghan"/>
    <x v="244"/>
    <x v="9"/>
    <n v="7.99"/>
    <s v="Basic"/>
    <n v="329"/>
    <s v="Sci-Fi"/>
    <n v="4"/>
    <n v="1"/>
    <b v="1"/>
    <n v="973"/>
    <n v="163"/>
    <s v="USA"/>
    <s v="Cryptocurrency"/>
    <s v="English"/>
    <n v="78"/>
    <n v="4.2179487179487181"/>
    <n v="4.2"/>
    <b v="1"/>
    <x v="0"/>
    <n v="218"/>
    <s v="Tablet"/>
    <s v="18-24"/>
    <s v="Evening"/>
    <n v="23.70820668693009"/>
  </r>
  <r>
    <n v="3178"/>
    <s v="Melissa"/>
    <x v="448"/>
    <x v="7"/>
    <n v="7.99"/>
    <s v="Basic"/>
    <n v="359"/>
    <s v="Horror"/>
    <n v="5"/>
    <n v="4"/>
    <b v="0"/>
    <n v="624"/>
    <n v="107"/>
    <s v="India"/>
    <s v="Debit Card"/>
    <s v="Spanish"/>
    <n v="4"/>
    <n v="89.75"/>
    <n v="3.1"/>
    <b v="1"/>
    <x v="0"/>
    <n v="3698"/>
    <s v="Tablet"/>
    <s v="45-54"/>
    <s v="Afternoon"/>
    <n v="1.1142061281337048"/>
  </r>
  <r>
    <n v="5995"/>
    <s v="Melissa"/>
    <x v="81"/>
    <x v="18"/>
    <n v="15.99"/>
    <s v="Premium"/>
    <n v="325"/>
    <s v="Action"/>
    <n v="2"/>
    <n v="5"/>
    <b v="1"/>
    <n v="757"/>
    <n v="35"/>
    <s v="UK"/>
    <s v="Credit Card"/>
    <s v="Mandarin"/>
    <n v="81"/>
    <n v="4.0123456790123457"/>
    <n v="4.5999999999999996"/>
    <b v="0"/>
    <x v="0"/>
    <n v="2798"/>
    <s v="Smartphone"/>
    <s v="25-34"/>
    <s v="Late Night"/>
    <n v="24.923076923076923"/>
  </r>
  <r>
    <n v="5209"/>
    <s v="Melissa"/>
    <x v="449"/>
    <x v="17"/>
    <n v="11.99"/>
    <s v="Standard"/>
    <n v="92"/>
    <s v="Romance"/>
    <n v="5"/>
    <n v="3"/>
    <b v="1"/>
    <n v="477"/>
    <n v="38"/>
    <s v="France"/>
    <s v="Credit Card"/>
    <s v="English"/>
    <n v="71"/>
    <n v="1.295774647887324"/>
    <n v="3.9"/>
    <b v="1"/>
    <x v="0"/>
    <n v="3928"/>
    <s v="Smartphone"/>
    <s v="45-54"/>
    <s v="Evening"/>
    <n v="77.173913043478265"/>
  </r>
  <r>
    <n v="4408"/>
    <s v="Melissa"/>
    <x v="377"/>
    <x v="3"/>
    <n v="7.99"/>
    <s v="Basic"/>
    <n v="257"/>
    <s v="Romance"/>
    <n v="3"/>
    <n v="6"/>
    <b v="1"/>
    <n v="985"/>
    <n v="97"/>
    <s v="UK"/>
    <s v="Credit Card"/>
    <s v="Mandarin"/>
    <n v="88"/>
    <n v="2.9204545454545454"/>
    <n v="3.9"/>
    <b v="1"/>
    <x v="0"/>
    <n v="4155"/>
    <s v="Desktop"/>
    <s v="18-24"/>
    <s v="Morning"/>
    <n v="34.24124513618677"/>
  </r>
  <r>
    <n v="5809"/>
    <s v="Melissa"/>
    <x v="3"/>
    <x v="17"/>
    <n v="7.99"/>
    <s v="Basic"/>
    <n v="486"/>
    <s v="Horror"/>
    <n v="4"/>
    <n v="3"/>
    <b v="0"/>
    <n v="463"/>
    <n v="171"/>
    <s v="UK"/>
    <s v="Debit Card"/>
    <s v="French"/>
    <n v="10"/>
    <n v="48.6"/>
    <n v="3.2"/>
    <b v="0"/>
    <x v="0"/>
    <n v="987"/>
    <s v="Desktop"/>
    <s v="55+"/>
    <s v="Evening"/>
    <n v="2.0576131687242798"/>
  </r>
  <r>
    <n v="8954"/>
    <s v="Melissa"/>
    <x v="112"/>
    <x v="18"/>
    <n v="15.99"/>
    <s v="Premium"/>
    <n v="315"/>
    <s v="Comedy"/>
    <n v="2"/>
    <n v="1"/>
    <b v="1"/>
    <n v="829"/>
    <n v="178"/>
    <s v="USA"/>
    <s v="Debit Card"/>
    <s v="Spanish"/>
    <n v="53"/>
    <n v="5.9433962264150946"/>
    <n v="3.1"/>
    <b v="0"/>
    <x v="0"/>
    <n v="546"/>
    <s v="Smartphone"/>
    <s v="35-44"/>
    <s v="Evening"/>
    <n v="16.825396825396826"/>
  </r>
  <r>
    <n v="9918"/>
    <s v="Melissa"/>
    <x v="450"/>
    <x v="21"/>
    <n v="11.99"/>
    <s v="Standard"/>
    <n v="144"/>
    <s v="Documentary"/>
    <n v="5"/>
    <n v="6"/>
    <b v="0"/>
    <n v="235"/>
    <n v="88"/>
    <s v="India"/>
    <s v="PayPal"/>
    <s v="Hindi"/>
    <n v="18"/>
    <n v="8"/>
    <n v="3.1"/>
    <b v="1"/>
    <x v="0"/>
    <n v="3455"/>
    <s v="Laptop"/>
    <s v="18-24"/>
    <s v="Morning"/>
    <n v="12.5"/>
  </r>
  <r>
    <n v="4847"/>
    <s v="Melissa"/>
    <x v="280"/>
    <x v="3"/>
    <n v="15.99"/>
    <s v="Premium"/>
    <n v="315"/>
    <s v="Horror"/>
    <n v="1"/>
    <n v="6"/>
    <b v="0"/>
    <n v="205"/>
    <n v="92"/>
    <s v="India"/>
    <s v="PayPal"/>
    <s v="English"/>
    <n v="67"/>
    <n v="4.7014925373134329"/>
    <n v="3.5"/>
    <b v="0"/>
    <x v="0"/>
    <n v="1584"/>
    <s v="Tablet"/>
    <s v="55+"/>
    <s v="Late Night"/>
    <n v="21.269841269841269"/>
  </r>
  <r>
    <n v="8627"/>
    <s v="Melissa"/>
    <x v="226"/>
    <x v="25"/>
    <n v="11.99"/>
    <s v="Standard"/>
    <n v="97"/>
    <s v="Comedy"/>
    <n v="3"/>
    <n v="2"/>
    <b v="0"/>
    <n v="287"/>
    <n v="39"/>
    <s v="France"/>
    <s v="PayPal"/>
    <s v="English"/>
    <n v="9"/>
    <n v="10.777777777777779"/>
    <n v="4.9000000000000004"/>
    <b v="0"/>
    <x v="0"/>
    <n v="2331"/>
    <s v="Laptop"/>
    <s v="25-34"/>
    <s v="Evening"/>
    <n v="9.2783505154639183"/>
  </r>
  <r>
    <n v="3558"/>
    <s v="Melvin"/>
    <x v="46"/>
    <x v="12"/>
    <n v="15.99"/>
    <s v="Premium"/>
    <n v="417"/>
    <s v="Sci-Fi"/>
    <n v="5"/>
    <n v="4"/>
    <b v="0"/>
    <n v="179"/>
    <n v="29"/>
    <s v="Canada"/>
    <s v="Credit Card"/>
    <s v="Mandarin"/>
    <n v="84"/>
    <n v="4.9642857142857144"/>
    <n v="4.5"/>
    <b v="0"/>
    <x v="0"/>
    <n v="1252"/>
    <s v="Smart TV"/>
    <s v="35-44"/>
    <s v="Evening"/>
    <n v="20.14388489208633"/>
  </r>
  <r>
    <n v="6020"/>
    <s v="Melvin"/>
    <x v="451"/>
    <x v="13"/>
    <n v="11.99"/>
    <s v="Standard"/>
    <n v="136"/>
    <s v="Horror"/>
    <n v="5"/>
    <n v="2"/>
    <b v="1"/>
    <n v="821"/>
    <n v="174"/>
    <s v="France"/>
    <s v="Credit Card"/>
    <s v="German"/>
    <n v="92"/>
    <n v="1.4782608695652173"/>
    <n v="3.6"/>
    <b v="1"/>
    <x v="0"/>
    <n v="868"/>
    <s v="Desktop"/>
    <s v="45-54"/>
    <s v="Afternoon"/>
    <n v="67.64705882352942"/>
  </r>
  <r>
    <n v="1364"/>
    <s v="Michael"/>
    <x v="41"/>
    <x v="4"/>
    <n v="11.99"/>
    <s v="Standard"/>
    <n v="113"/>
    <s v="Horror"/>
    <n v="1"/>
    <n v="1"/>
    <b v="0"/>
    <n v="970"/>
    <n v="159"/>
    <s v="UK"/>
    <s v="Credit Card"/>
    <s v="German"/>
    <n v="96"/>
    <n v="1.1770833333333333"/>
    <n v="4.9000000000000004"/>
    <b v="1"/>
    <x v="0"/>
    <n v="3398"/>
    <s v="Laptop"/>
    <s v="35-44"/>
    <s v="Late Night"/>
    <n v="84.955752212389385"/>
  </r>
  <r>
    <n v="1169"/>
    <s v="Michael"/>
    <x v="141"/>
    <x v="20"/>
    <n v="11.99"/>
    <s v="Standard"/>
    <n v="285"/>
    <s v="Drama"/>
    <n v="3"/>
    <n v="1"/>
    <b v="0"/>
    <n v="13"/>
    <n v="103"/>
    <s v="Australia"/>
    <s v="Credit Card"/>
    <s v="Spanish"/>
    <n v="11"/>
    <n v="25.90909090909091"/>
    <n v="3.7"/>
    <b v="0"/>
    <x v="0"/>
    <n v="2390"/>
    <s v="Laptop"/>
    <s v="18-24"/>
    <s v="Morning"/>
    <n v="3.8596491228070176"/>
  </r>
  <r>
    <n v="3035"/>
    <s v="Michael"/>
    <x v="411"/>
    <x v="2"/>
    <n v="15.99"/>
    <s v="Premium"/>
    <n v="106"/>
    <s v="Romance"/>
    <n v="3"/>
    <n v="3"/>
    <b v="1"/>
    <n v="377"/>
    <n v="31"/>
    <s v="Germany"/>
    <s v="Credit Card"/>
    <s v="English"/>
    <n v="85"/>
    <n v="1.2470588235294118"/>
    <n v="3.5"/>
    <b v="1"/>
    <x v="0"/>
    <n v="613"/>
    <s v="Desktop"/>
    <s v="55+"/>
    <s v="Late Night"/>
    <n v="80.188679245283026"/>
  </r>
  <r>
    <n v="2099"/>
    <s v="Michael"/>
    <x v="84"/>
    <x v="28"/>
    <n v="11.99"/>
    <s v="Standard"/>
    <n v="32"/>
    <s v="Drama"/>
    <n v="1"/>
    <n v="6"/>
    <b v="1"/>
    <n v="84"/>
    <n v="73"/>
    <s v="Germany"/>
    <s v="Cryptocurrency"/>
    <s v="Hindi"/>
    <n v="59"/>
    <n v="0.5423728813559322"/>
    <n v="3.6"/>
    <b v="1"/>
    <x v="0"/>
    <n v="2620"/>
    <s v="Desktop"/>
    <s v="35-44"/>
    <s v="Morning"/>
    <n v="184.375"/>
  </r>
  <r>
    <n v="1284"/>
    <s v="Michael"/>
    <x v="452"/>
    <x v="25"/>
    <n v="7.99"/>
    <s v="Basic"/>
    <n v="405"/>
    <s v="Comedy"/>
    <n v="4"/>
    <n v="3"/>
    <b v="1"/>
    <n v="695"/>
    <n v="85"/>
    <s v="Australia"/>
    <s v="Credit Card"/>
    <s v="French"/>
    <n v="42"/>
    <n v="9.6428571428571423"/>
    <n v="3.7"/>
    <b v="0"/>
    <x v="0"/>
    <n v="2395"/>
    <s v="Laptop"/>
    <s v="25-34"/>
    <s v="Morning"/>
    <n v="10.37037037037037"/>
  </r>
  <r>
    <n v="6130"/>
    <s v="Michael"/>
    <x v="309"/>
    <x v="12"/>
    <n v="11.99"/>
    <s v="Standard"/>
    <n v="360"/>
    <s v="Romance"/>
    <n v="1"/>
    <n v="2"/>
    <b v="1"/>
    <n v="161"/>
    <n v="93"/>
    <s v="India"/>
    <s v="Debit Card"/>
    <s v="Spanish"/>
    <n v="30"/>
    <n v="12"/>
    <n v="3.3"/>
    <b v="1"/>
    <x v="0"/>
    <n v="2299"/>
    <s v="Desktop"/>
    <s v="55+"/>
    <s v="Afternoon"/>
    <n v="8.3333333333333321"/>
  </r>
  <r>
    <n v="4372"/>
    <s v="Michael"/>
    <x v="406"/>
    <x v="29"/>
    <n v="15.99"/>
    <s v="Premium"/>
    <n v="329"/>
    <s v="Sci-Fi"/>
    <n v="2"/>
    <n v="1"/>
    <b v="0"/>
    <n v="670"/>
    <n v="94"/>
    <s v="UK"/>
    <s v="PayPal"/>
    <s v="Hindi"/>
    <n v="61"/>
    <n v="5.3934426229508201"/>
    <n v="3"/>
    <b v="0"/>
    <x v="0"/>
    <n v="2572"/>
    <s v="Laptop"/>
    <s v="35-44"/>
    <s v="Morning"/>
    <n v="18.541033434650455"/>
  </r>
  <r>
    <n v="4985"/>
    <s v="Michael"/>
    <x v="453"/>
    <x v="25"/>
    <n v="7.99"/>
    <s v="Basic"/>
    <n v="118"/>
    <s v="Sci-Fi"/>
    <n v="5"/>
    <n v="4"/>
    <b v="0"/>
    <n v="522"/>
    <n v="160"/>
    <s v="UK"/>
    <s v="Cryptocurrency"/>
    <s v="Mandarin"/>
    <n v="94"/>
    <n v="1.2553191489361701"/>
    <n v="4.0999999999999996"/>
    <b v="1"/>
    <x v="0"/>
    <n v="1756"/>
    <s v="Desktop"/>
    <s v="18-24"/>
    <s v="Late Night"/>
    <n v="79.66101694915254"/>
  </r>
  <r>
    <n v="3162"/>
    <s v="Michael"/>
    <x v="203"/>
    <x v="22"/>
    <n v="15.99"/>
    <s v="Premium"/>
    <n v="396"/>
    <s v="Horror"/>
    <n v="3"/>
    <n v="3"/>
    <b v="1"/>
    <n v="175"/>
    <n v="17"/>
    <s v="USA"/>
    <s v="Credit Card"/>
    <s v="French"/>
    <n v="11"/>
    <n v="36"/>
    <n v="3.4"/>
    <b v="0"/>
    <x v="0"/>
    <n v="3516"/>
    <s v="Smartphone"/>
    <s v="35-44"/>
    <s v="Evening"/>
    <n v="2.7777777777777777"/>
  </r>
  <r>
    <n v="9404"/>
    <s v="Michael"/>
    <x v="126"/>
    <x v="20"/>
    <n v="15.99"/>
    <s v="Premium"/>
    <n v="192"/>
    <s v="Sci-Fi"/>
    <n v="1"/>
    <n v="3"/>
    <b v="1"/>
    <n v="229"/>
    <n v="54"/>
    <s v="Germany"/>
    <s v="PayPal"/>
    <s v="Spanish"/>
    <n v="87"/>
    <n v="2.2068965517241379"/>
    <n v="3.1"/>
    <b v="0"/>
    <x v="0"/>
    <n v="3849"/>
    <s v="Smart TV"/>
    <s v="45-54"/>
    <s v="Afternoon"/>
    <n v="45.3125"/>
  </r>
  <r>
    <n v="3395"/>
    <s v="Michael"/>
    <x v="26"/>
    <x v="14"/>
    <n v="7.99"/>
    <s v="Basic"/>
    <n v="307"/>
    <s v="Romance"/>
    <n v="5"/>
    <n v="6"/>
    <b v="0"/>
    <n v="340"/>
    <n v="174"/>
    <s v="India"/>
    <s v="Cryptocurrency"/>
    <s v="Mandarin"/>
    <n v="11"/>
    <n v="27.90909090909091"/>
    <n v="4.5"/>
    <b v="1"/>
    <x v="0"/>
    <n v="2432"/>
    <s v="Smart TV"/>
    <s v="18-24"/>
    <s v="Evening"/>
    <n v="3.5830618892508146"/>
  </r>
  <r>
    <n v="9942"/>
    <s v="Michael"/>
    <x v="99"/>
    <x v="15"/>
    <n v="15.99"/>
    <s v="Premium"/>
    <n v="418"/>
    <s v="Documentary"/>
    <n v="1"/>
    <n v="5"/>
    <b v="1"/>
    <n v="260"/>
    <n v="161"/>
    <s v="Canada"/>
    <s v="Cryptocurrency"/>
    <s v="English"/>
    <n v="49"/>
    <n v="8.5306122448979593"/>
    <n v="3.6"/>
    <b v="1"/>
    <x v="0"/>
    <n v="2871"/>
    <s v="Smart TV"/>
    <s v="25-34"/>
    <s v="Late Night"/>
    <n v="11.722488038277511"/>
  </r>
  <r>
    <n v="4769"/>
    <s v="Michael"/>
    <x v="116"/>
    <x v="11"/>
    <n v="7.99"/>
    <s v="Basic"/>
    <n v="43"/>
    <s v="Romance"/>
    <n v="5"/>
    <n v="3"/>
    <b v="1"/>
    <n v="336"/>
    <n v="135"/>
    <s v="USA"/>
    <s v="PayPal"/>
    <s v="English"/>
    <n v="70"/>
    <n v="0.61428571428571432"/>
    <n v="4"/>
    <b v="1"/>
    <x v="0"/>
    <n v="4552"/>
    <s v="Smartphone"/>
    <s v="18-24"/>
    <s v="Late Night"/>
    <n v="162.7906976744186"/>
  </r>
  <r>
    <n v="8864"/>
    <s v="Michael"/>
    <x v="249"/>
    <x v="14"/>
    <n v="11.99"/>
    <s v="Standard"/>
    <n v="440"/>
    <s v="Drama"/>
    <n v="4"/>
    <n v="3"/>
    <b v="1"/>
    <n v="80"/>
    <n v="143"/>
    <s v="UK"/>
    <s v="Cryptocurrency"/>
    <s v="German"/>
    <n v="2"/>
    <n v="220"/>
    <n v="3.4"/>
    <b v="0"/>
    <x v="0"/>
    <n v="4125"/>
    <s v="Tablet"/>
    <s v="35-44"/>
    <s v="Late Night"/>
    <n v="0.45454545454545453"/>
  </r>
  <r>
    <n v="6720"/>
    <s v="Michael"/>
    <x v="454"/>
    <x v="22"/>
    <n v="15.99"/>
    <s v="Premium"/>
    <n v="207"/>
    <s v="Horror"/>
    <n v="2"/>
    <n v="2"/>
    <b v="1"/>
    <n v="494"/>
    <n v="28"/>
    <s v="France"/>
    <s v="Cryptocurrency"/>
    <s v="German"/>
    <n v="99"/>
    <n v="2.0909090909090908"/>
    <n v="3.6"/>
    <b v="0"/>
    <x v="0"/>
    <n v="3278"/>
    <s v="Desktop"/>
    <s v="55+"/>
    <s v="Late Night"/>
    <n v="47.826086956521742"/>
  </r>
  <r>
    <n v="2517"/>
    <s v="Michael"/>
    <x v="455"/>
    <x v="25"/>
    <n v="7.99"/>
    <s v="Basic"/>
    <n v="105"/>
    <s v="Sci-Fi"/>
    <n v="2"/>
    <n v="1"/>
    <b v="1"/>
    <n v="247"/>
    <n v="104"/>
    <s v="France"/>
    <s v="PayPal"/>
    <s v="Spanish"/>
    <n v="19"/>
    <n v="5.5263157894736841"/>
    <n v="3.2"/>
    <b v="1"/>
    <x v="0"/>
    <n v="3379"/>
    <s v="Smartphone"/>
    <s v="35-44"/>
    <s v="Afternoon"/>
    <n v="18.095238095238095"/>
  </r>
  <r>
    <n v="7179"/>
    <s v="Michael"/>
    <x v="456"/>
    <x v="14"/>
    <n v="11.99"/>
    <s v="Standard"/>
    <n v="465"/>
    <s v="Comedy"/>
    <n v="2"/>
    <n v="3"/>
    <b v="1"/>
    <n v="987"/>
    <n v="91"/>
    <s v="France"/>
    <s v="Debit Card"/>
    <s v="Mandarin"/>
    <n v="8"/>
    <n v="58.125"/>
    <n v="4.5999999999999996"/>
    <b v="1"/>
    <x v="0"/>
    <n v="1206"/>
    <s v="Smartphone"/>
    <s v="35-44"/>
    <s v="Morning"/>
    <n v="1.7204301075268817"/>
  </r>
  <r>
    <n v="6399"/>
    <s v="Michael"/>
    <x v="351"/>
    <x v="29"/>
    <n v="11.99"/>
    <s v="Standard"/>
    <n v="96"/>
    <s v="Documentary"/>
    <n v="3"/>
    <n v="2"/>
    <b v="0"/>
    <n v="434"/>
    <n v="11"/>
    <s v="USA"/>
    <s v="Credit Card"/>
    <s v="French"/>
    <n v="80"/>
    <n v="1.2"/>
    <n v="4.5999999999999996"/>
    <b v="0"/>
    <x v="0"/>
    <n v="2261"/>
    <s v="Laptop"/>
    <s v="18-24"/>
    <s v="Afternoon"/>
    <n v="83.333333333333343"/>
  </r>
  <r>
    <n v="6658"/>
    <s v="Michael"/>
    <x v="457"/>
    <x v="29"/>
    <n v="7.99"/>
    <s v="Basic"/>
    <n v="55"/>
    <s v="Sci-Fi"/>
    <n v="5"/>
    <n v="6"/>
    <b v="0"/>
    <n v="682"/>
    <n v="141"/>
    <s v="USA"/>
    <s v="Debit Card"/>
    <s v="Hindi"/>
    <n v="42"/>
    <n v="1.3095238095238095"/>
    <n v="3.6"/>
    <b v="1"/>
    <x v="0"/>
    <n v="2561"/>
    <s v="Desktop"/>
    <s v="45-54"/>
    <s v="Late Night"/>
    <n v="76.363636363636374"/>
  </r>
  <r>
    <n v="1253"/>
    <s v="Michael"/>
    <x v="458"/>
    <x v="29"/>
    <n v="11.99"/>
    <s v="Standard"/>
    <n v="280"/>
    <s v="Horror"/>
    <n v="1"/>
    <n v="1"/>
    <b v="1"/>
    <n v="702"/>
    <n v="58"/>
    <s v="France"/>
    <s v="PayPal"/>
    <s v="French"/>
    <n v="13"/>
    <n v="21.53846153846154"/>
    <n v="3.2"/>
    <b v="0"/>
    <x v="0"/>
    <n v="4116"/>
    <s v="Smartphone"/>
    <s v="45-54"/>
    <s v="Afternoon"/>
    <n v="4.6428571428571432"/>
  </r>
  <r>
    <n v="4234"/>
    <s v="Michael"/>
    <x v="336"/>
    <x v="17"/>
    <n v="15.99"/>
    <s v="Premium"/>
    <n v="40"/>
    <s v="Documentary"/>
    <n v="5"/>
    <n v="1"/>
    <b v="1"/>
    <n v="841"/>
    <n v="179"/>
    <s v="Australia"/>
    <s v="PayPal"/>
    <s v="German"/>
    <n v="59"/>
    <n v="0.67796610169491522"/>
    <n v="3.5"/>
    <b v="1"/>
    <x v="0"/>
    <n v="2370"/>
    <s v="Smart TV"/>
    <s v="55+"/>
    <s v="Afternoon"/>
    <n v="147.5"/>
  </r>
  <r>
    <n v="1970"/>
    <s v="Michael"/>
    <x v="459"/>
    <x v="4"/>
    <n v="15.99"/>
    <s v="Premium"/>
    <n v="119"/>
    <s v="Sci-Fi"/>
    <n v="2"/>
    <n v="1"/>
    <b v="1"/>
    <n v="385"/>
    <n v="82"/>
    <s v="Australia"/>
    <s v="Cryptocurrency"/>
    <s v="English"/>
    <n v="87"/>
    <n v="1.367816091954023"/>
    <n v="3.3"/>
    <b v="0"/>
    <x v="0"/>
    <n v="876"/>
    <s v="Tablet"/>
    <s v="35-44"/>
    <s v="Afternoon"/>
    <n v="73.109243697478988"/>
  </r>
  <r>
    <n v="7896"/>
    <s v="Michael"/>
    <x v="460"/>
    <x v="14"/>
    <n v="11.99"/>
    <s v="Standard"/>
    <n v="139"/>
    <s v="Sci-Fi"/>
    <n v="4"/>
    <n v="5"/>
    <b v="1"/>
    <n v="539"/>
    <n v="152"/>
    <s v="Canada"/>
    <s v="Debit Card"/>
    <s v="German"/>
    <n v="48"/>
    <n v="2.8958333333333335"/>
    <n v="3.8"/>
    <b v="1"/>
    <x v="0"/>
    <n v="4130"/>
    <s v="Desktop"/>
    <s v="35-44"/>
    <s v="Afternoon"/>
    <n v="34.532374100719423"/>
  </r>
  <r>
    <n v="1149"/>
    <s v="Michael"/>
    <x v="262"/>
    <x v="27"/>
    <n v="11.99"/>
    <s v="Standard"/>
    <n v="445"/>
    <s v="Action"/>
    <n v="3"/>
    <n v="2"/>
    <b v="1"/>
    <n v="637"/>
    <n v="14"/>
    <s v="USA"/>
    <s v="Debit Card"/>
    <s v="French"/>
    <n v="50"/>
    <n v="8.9"/>
    <n v="3.2"/>
    <b v="1"/>
    <x v="0"/>
    <n v="913"/>
    <s v="Desktop"/>
    <s v="45-54"/>
    <s v="Late Night"/>
    <n v="11.235955056179774"/>
  </r>
  <r>
    <n v="1388"/>
    <s v="Michael"/>
    <x v="276"/>
    <x v="24"/>
    <n v="15.99"/>
    <s v="Premium"/>
    <n v="412"/>
    <s v="Romance"/>
    <n v="3"/>
    <n v="3"/>
    <b v="1"/>
    <n v="999"/>
    <n v="127"/>
    <s v="USA"/>
    <s v="Cryptocurrency"/>
    <s v="Hindi"/>
    <n v="4"/>
    <n v="103"/>
    <n v="4"/>
    <b v="0"/>
    <x v="0"/>
    <n v="1258"/>
    <s v="Desktop"/>
    <s v="18-24"/>
    <s v="Late Night"/>
    <n v="0.97087378640776689"/>
  </r>
  <r>
    <n v="5825"/>
    <s v="Michele"/>
    <x v="245"/>
    <x v="22"/>
    <n v="7.99"/>
    <s v="Basic"/>
    <n v="500"/>
    <s v="Drama"/>
    <n v="5"/>
    <n v="4"/>
    <b v="1"/>
    <n v="568"/>
    <n v="151"/>
    <s v="Germany"/>
    <s v="Cryptocurrency"/>
    <s v="French"/>
    <n v="11"/>
    <n v="45.454545454545453"/>
    <n v="3.6"/>
    <b v="0"/>
    <x v="0"/>
    <n v="2731"/>
    <s v="Smartphone"/>
    <s v="45-54"/>
    <s v="Late Night"/>
    <n v="2.1999999999999997"/>
  </r>
  <r>
    <n v="2214"/>
    <s v="Michelle"/>
    <x v="303"/>
    <x v="2"/>
    <n v="7.99"/>
    <s v="Basic"/>
    <n v="375"/>
    <s v="Romance"/>
    <n v="1"/>
    <n v="1"/>
    <b v="1"/>
    <n v="244"/>
    <n v="106"/>
    <s v="India"/>
    <s v="PayPal"/>
    <s v="French"/>
    <n v="16"/>
    <n v="23.4375"/>
    <n v="3.9"/>
    <b v="1"/>
    <x v="0"/>
    <n v="3596"/>
    <s v="Smartphone"/>
    <s v="25-34"/>
    <s v="Late Night"/>
    <n v="4.2666666666666666"/>
  </r>
  <r>
    <n v="3882"/>
    <s v="Michelle"/>
    <x v="280"/>
    <x v="6"/>
    <n v="15.99"/>
    <s v="Premium"/>
    <n v="246"/>
    <s v="Drama"/>
    <n v="3"/>
    <n v="3"/>
    <b v="0"/>
    <n v="505"/>
    <n v="129"/>
    <s v="Canada"/>
    <s v="Credit Card"/>
    <s v="English"/>
    <n v="82"/>
    <n v="3"/>
    <n v="4.9000000000000004"/>
    <b v="0"/>
    <x v="0"/>
    <n v="1912"/>
    <s v="Laptop"/>
    <s v="18-24"/>
    <s v="Evening"/>
    <n v="33.333333333333329"/>
  </r>
  <r>
    <n v="3762"/>
    <s v="Michelle"/>
    <x v="292"/>
    <x v="3"/>
    <n v="11.99"/>
    <s v="Standard"/>
    <n v="411"/>
    <s v="Action"/>
    <n v="5"/>
    <n v="6"/>
    <b v="1"/>
    <n v="887"/>
    <n v="37"/>
    <s v="Australia"/>
    <s v="PayPal"/>
    <s v="French"/>
    <n v="66"/>
    <n v="6.2272727272727275"/>
    <n v="3.9"/>
    <b v="1"/>
    <x v="0"/>
    <n v="2098"/>
    <s v="Desktop"/>
    <s v="45-54"/>
    <s v="Late Night"/>
    <n v="16.058394160583941"/>
  </r>
  <r>
    <n v="7525"/>
    <s v="Michelle"/>
    <x v="461"/>
    <x v="0"/>
    <n v="15.99"/>
    <s v="Premium"/>
    <n v="453"/>
    <s v="Action"/>
    <n v="1"/>
    <n v="4"/>
    <b v="0"/>
    <n v="313"/>
    <n v="1"/>
    <s v="Germany"/>
    <s v="PayPal"/>
    <s v="English"/>
    <n v="7"/>
    <n v="64.714285714285708"/>
    <n v="3.7"/>
    <b v="1"/>
    <x v="0"/>
    <n v="1563"/>
    <s v="Smart TV"/>
    <s v="25-34"/>
    <s v="Morning"/>
    <n v="1.545253863134658"/>
  </r>
  <r>
    <n v="6504"/>
    <s v="Michelle"/>
    <x v="70"/>
    <x v="0"/>
    <n v="7.99"/>
    <s v="Basic"/>
    <n v="345"/>
    <s v="Sci-Fi"/>
    <n v="1"/>
    <n v="4"/>
    <b v="0"/>
    <n v="767"/>
    <n v="66"/>
    <s v="Canada"/>
    <s v="Debit Card"/>
    <s v="Mandarin"/>
    <n v="70"/>
    <n v="4.9285714285714288"/>
    <n v="3.8"/>
    <b v="0"/>
    <x v="0"/>
    <n v="2327"/>
    <s v="Desktop"/>
    <s v="18-24"/>
    <s v="Late Night"/>
    <n v="20.289855072463769"/>
  </r>
  <r>
    <n v="6219"/>
    <s v="Michelle"/>
    <x v="405"/>
    <x v="12"/>
    <n v="11.99"/>
    <s v="Standard"/>
    <n v="206"/>
    <s v="Drama"/>
    <n v="4"/>
    <n v="1"/>
    <b v="0"/>
    <n v="981"/>
    <n v="60"/>
    <s v="UK"/>
    <s v="PayPal"/>
    <s v="English"/>
    <n v="41"/>
    <n v="5.024390243902439"/>
    <n v="4.4000000000000004"/>
    <b v="1"/>
    <x v="0"/>
    <n v="4264"/>
    <s v="Desktop"/>
    <s v="25-34"/>
    <s v="Late Night"/>
    <n v="19.902912621359224"/>
  </r>
  <r>
    <n v="6858"/>
    <s v="Michelle"/>
    <x v="462"/>
    <x v="21"/>
    <n v="11.99"/>
    <s v="Standard"/>
    <n v="287"/>
    <s v="Documentary"/>
    <n v="1"/>
    <n v="2"/>
    <b v="0"/>
    <n v="918"/>
    <n v="82"/>
    <s v="India"/>
    <s v="Debit Card"/>
    <s v="German"/>
    <n v="81"/>
    <n v="3.5432098765432101"/>
    <n v="3.2"/>
    <b v="0"/>
    <x v="0"/>
    <n v="4555"/>
    <s v="Smart TV"/>
    <s v="55+"/>
    <s v="Afternoon"/>
    <n v="28.222996515679444"/>
  </r>
  <r>
    <n v="5084"/>
    <s v="Miranda"/>
    <x v="278"/>
    <x v="5"/>
    <n v="11.99"/>
    <s v="Standard"/>
    <n v="135"/>
    <s v="Action"/>
    <n v="4"/>
    <n v="6"/>
    <b v="0"/>
    <n v="50"/>
    <n v="15"/>
    <s v="Canada"/>
    <s v="Credit Card"/>
    <s v="French"/>
    <n v="91"/>
    <n v="1.4835164835164836"/>
    <n v="4.4000000000000004"/>
    <b v="0"/>
    <x v="0"/>
    <n v="1510"/>
    <s v="Smart TV"/>
    <s v="55+"/>
    <s v="Late Night"/>
    <n v="67.407407407407405"/>
  </r>
  <r>
    <n v="9700"/>
    <s v="Molly"/>
    <x v="420"/>
    <x v="3"/>
    <n v="15.99"/>
    <s v="Premium"/>
    <n v="272"/>
    <s v="Documentary"/>
    <n v="5"/>
    <n v="1"/>
    <b v="0"/>
    <n v="201"/>
    <n v="122"/>
    <s v="India"/>
    <s v="Cryptocurrency"/>
    <s v="English"/>
    <n v="94"/>
    <n v="2.8936170212765959"/>
    <n v="4.5999999999999996"/>
    <b v="1"/>
    <x v="0"/>
    <n v="4674"/>
    <s v="Laptop"/>
    <s v="45-54"/>
    <s v="Afternoon"/>
    <n v="34.558823529411761"/>
  </r>
  <r>
    <n v="8934"/>
    <s v="Natalie"/>
    <x v="247"/>
    <x v="29"/>
    <n v="7.99"/>
    <s v="Basic"/>
    <n v="22"/>
    <s v="Drama"/>
    <n v="4"/>
    <n v="3"/>
    <b v="0"/>
    <n v="707"/>
    <n v="156"/>
    <s v="Canada"/>
    <s v="Cryptocurrency"/>
    <s v="Spanish"/>
    <n v="99"/>
    <n v="0.22222222222222221"/>
    <n v="3.3"/>
    <b v="0"/>
    <x v="0"/>
    <n v="4114"/>
    <s v="Desktop"/>
    <s v="18-24"/>
    <s v="Evening"/>
    <n v="450"/>
  </r>
  <r>
    <n v="2319"/>
    <s v="Natalie"/>
    <x v="424"/>
    <x v="15"/>
    <n v="15.99"/>
    <s v="Premium"/>
    <n v="295"/>
    <s v="Drama"/>
    <n v="5"/>
    <n v="4"/>
    <b v="0"/>
    <n v="767"/>
    <n v="190"/>
    <s v="France"/>
    <s v="Credit Card"/>
    <s v="Spanish"/>
    <n v="7"/>
    <n v="42.142857142857146"/>
    <n v="4.0999999999999996"/>
    <b v="0"/>
    <x v="0"/>
    <n v="2559"/>
    <s v="Smartphone"/>
    <s v="35-44"/>
    <s v="Evening"/>
    <n v="2.3728813559322033"/>
  </r>
  <r>
    <n v="5000"/>
    <s v="Natalie"/>
    <x v="463"/>
    <x v="2"/>
    <n v="15.99"/>
    <s v="Premium"/>
    <n v="231"/>
    <s v="Horror"/>
    <n v="3"/>
    <n v="5"/>
    <b v="1"/>
    <n v="701"/>
    <n v="173"/>
    <s v="India"/>
    <s v="Credit Card"/>
    <s v="German"/>
    <n v="65"/>
    <n v="3.5538461538461537"/>
    <n v="3.4"/>
    <b v="1"/>
    <x v="0"/>
    <n v="4177"/>
    <s v="Smartphone"/>
    <s v="18-24"/>
    <s v="Morning"/>
    <n v="28.138528138528141"/>
  </r>
  <r>
    <n v="1037"/>
    <s v="Natalie"/>
    <x v="464"/>
    <x v="3"/>
    <n v="7.99"/>
    <s v="Basic"/>
    <n v="356"/>
    <s v="Documentary"/>
    <n v="3"/>
    <n v="3"/>
    <b v="1"/>
    <n v="314"/>
    <n v="50"/>
    <s v="Canada"/>
    <s v="Credit Card"/>
    <s v="Mandarin"/>
    <n v="7"/>
    <n v="50.857142857142854"/>
    <n v="4.9000000000000004"/>
    <b v="1"/>
    <x v="0"/>
    <n v="3165"/>
    <s v="Smart TV"/>
    <s v="25-34"/>
    <s v="Morning"/>
    <n v="1.9662921348314606"/>
  </r>
  <r>
    <n v="7436"/>
    <s v="Natasha"/>
    <x v="365"/>
    <x v="11"/>
    <n v="15.99"/>
    <s v="Premium"/>
    <n v="238"/>
    <s v="Sci-Fi"/>
    <n v="4"/>
    <n v="1"/>
    <b v="1"/>
    <n v="233"/>
    <n v="102"/>
    <s v="Canada"/>
    <s v="Debit Card"/>
    <s v="Hindi"/>
    <n v="78"/>
    <n v="3.0512820512820511"/>
    <n v="3.1"/>
    <b v="0"/>
    <x v="0"/>
    <n v="130"/>
    <s v="Smart TV"/>
    <s v="55+"/>
    <s v="Late Night"/>
    <n v="32.773109243697476"/>
  </r>
  <r>
    <n v="7943"/>
    <s v="Nathan"/>
    <x v="396"/>
    <x v="25"/>
    <n v="15.99"/>
    <s v="Premium"/>
    <n v="211"/>
    <s v="Documentary"/>
    <n v="2"/>
    <n v="6"/>
    <b v="1"/>
    <n v="657"/>
    <n v="137"/>
    <s v="Australia"/>
    <s v="Credit Card"/>
    <s v="Hindi"/>
    <n v="26"/>
    <n v="8.115384615384615"/>
    <n v="4"/>
    <b v="1"/>
    <x v="0"/>
    <n v="2670"/>
    <s v="Desktop"/>
    <s v="18-24"/>
    <s v="Late Night"/>
    <n v="12.322274881516588"/>
  </r>
  <r>
    <n v="8961"/>
    <s v="Nathan"/>
    <x v="274"/>
    <x v="19"/>
    <n v="11.99"/>
    <s v="Standard"/>
    <n v="120"/>
    <s v="Horror"/>
    <n v="3"/>
    <n v="6"/>
    <b v="0"/>
    <n v="346"/>
    <n v="125"/>
    <s v="USA"/>
    <s v="Cryptocurrency"/>
    <s v="German"/>
    <n v="25"/>
    <n v="4.8"/>
    <n v="4.0999999999999996"/>
    <b v="0"/>
    <x v="0"/>
    <n v="4012"/>
    <s v="Desktop"/>
    <s v="25-34"/>
    <s v="Morning"/>
    <n v="20.833333333333336"/>
  </r>
  <r>
    <n v="7892"/>
    <s v="Nathan"/>
    <x v="440"/>
    <x v="26"/>
    <n v="7.99"/>
    <s v="Basic"/>
    <n v="499"/>
    <s v="Romance"/>
    <n v="4"/>
    <n v="3"/>
    <b v="0"/>
    <n v="428"/>
    <n v="168"/>
    <s v="France"/>
    <s v="Credit Card"/>
    <s v="French"/>
    <n v="82"/>
    <n v="6.0853658536585362"/>
    <n v="3.7"/>
    <b v="0"/>
    <x v="0"/>
    <n v="874"/>
    <s v="Smartphone"/>
    <s v="55+"/>
    <s v="Morning"/>
    <n v="16.432865731462925"/>
  </r>
  <r>
    <n v="4833"/>
    <s v="Nathan"/>
    <x v="265"/>
    <x v="24"/>
    <n v="7.99"/>
    <s v="Basic"/>
    <n v="268"/>
    <s v="Drama"/>
    <n v="4"/>
    <n v="4"/>
    <b v="1"/>
    <n v="778"/>
    <n v="122"/>
    <s v="Canada"/>
    <s v="Credit Card"/>
    <s v="Hindi"/>
    <n v="12"/>
    <n v="22.333333333333332"/>
    <n v="3.8"/>
    <b v="1"/>
    <x v="0"/>
    <n v="3437"/>
    <s v="Laptop"/>
    <s v="25-34"/>
    <s v="Evening"/>
    <n v="4.4776119402985071"/>
  </r>
  <r>
    <n v="7813"/>
    <s v="Nicholas"/>
    <x v="84"/>
    <x v="13"/>
    <n v="15.99"/>
    <s v="Premium"/>
    <n v="373"/>
    <s v="Drama"/>
    <n v="4"/>
    <n v="4"/>
    <b v="1"/>
    <n v="782"/>
    <n v="7"/>
    <s v="India"/>
    <s v="Cryptocurrency"/>
    <s v="Spanish"/>
    <n v="18"/>
    <n v="20.722222222222221"/>
    <n v="3.2"/>
    <b v="1"/>
    <x v="0"/>
    <n v="4641"/>
    <s v="Smart TV"/>
    <s v="55+"/>
    <s v="Evening"/>
    <n v="4.8257372654155493"/>
  </r>
  <r>
    <n v="5866"/>
    <s v="Nicholas"/>
    <x v="465"/>
    <x v="8"/>
    <n v="7.99"/>
    <s v="Basic"/>
    <n v="380"/>
    <s v="Documentary"/>
    <n v="2"/>
    <n v="3"/>
    <b v="0"/>
    <n v="76"/>
    <n v="25"/>
    <s v="Germany"/>
    <s v="PayPal"/>
    <s v="Hindi"/>
    <n v="95"/>
    <n v="4"/>
    <n v="4.2"/>
    <b v="1"/>
    <x v="0"/>
    <n v="1938"/>
    <s v="Laptop"/>
    <s v="55+"/>
    <s v="Afternoon"/>
    <n v="25"/>
  </r>
  <r>
    <n v="4622"/>
    <s v="Nicholas"/>
    <x v="466"/>
    <x v="6"/>
    <n v="7.99"/>
    <s v="Basic"/>
    <n v="47"/>
    <s v="Action"/>
    <n v="2"/>
    <n v="4"/>
    <b v="1"/>
    <n v="770"/>
    <n v="2"/>
    <s v="Australia"/>
    <s v="Credit Card"/>
    <s v="English"/>
    <n v="46"/>
    <n v="1.0217391304347827"/>
    <n v="4.7"/>
    <b v="1"/>
    <x v="0"/>
    <n v="371"/>
    <s v="Desktop"/>
    <s v="45-54"/>
    <s v="Afternoon"/>
    <n v="97.872340425531917"/>
  </r>
  <r>
    <n v="6454"/>
    <s v="Nicholas"/>
    <x v="431"/>
    <x v="6"/>
    <n v="15.99"/>
    <s v="Premium"/>
    <n v="197"/>
    <s v="Comedy"/>
    <n v="1"/>
    <n v="4"/>
    <b v="1"/>
    <n v="860"/>
    <n v="42"/>
    <s v="USA"/>
    <s v="Credit Card"/>
    <s v="French"/>
    <n v="97"/>
    <n v="2.0309278350515463"/>
    <n v="4"/>
    <b v="1"/>
    <x v="0"/>
    <n v="1704"/>
    <s v="Tablet"/>
    <s v="35-44"/>
    <s v="Afternoon"/>
    <n v="49.238578680203041"/>
  </r>
  <r>
    <n v="8447"/>
    <s v="Nichole"/>
    <x v="401"/>
    <x v="5"/>
    <n v="11.99"/>
    <s v="Standard"/>
    <n v="411"/>
    <s v="Comedy"/>
    <n v="5"/>
    <n v="4"/>
    <b v="1"/>
    <n v="352"/>
    <n v="78"/>
    <s v="UK"/>
    <s v="Credit Card"/>
    <s v="English"/>
    <n v="47"/>
    <n v="8.7446808510638299"/>
    <n v="3.7"/>
    <b v="0"/>
    <x v="0"/>
    <n v="650"/>
    <s v="Tablet"/>
    <s v="55+"/>
    <s v="Late Night"/>
    <n v="11.435523114355231"/>
  </r>
  <r>
    <n v="6131"/>
    <s v="Nichole"/>
    <x v="467"/>
    <x v="11"/>
    <n v="7.99"/>
    <s v="Basic"/>
    <n v="242"/>
    <s v="Horror"/>
    <n v="5"/>
    <n v="2"/>
    <b v="1"/>
    <n v="156"/>
    <n v="166"/>
    <s v="France"/>
    <s v="Cryptocurrency"/>
    <s v="Hindi"/>
    <n v="53"/>
    <n v="4.5660377358490569"/>
    <n v="5"/>
    <b v="0"/>
    <x v="0"/>
    <n v="1697"/>
    <s v="Tablet"/>
    <s v="18-24"/>
    <s v="Late Night"/>
    <n v="21.900826446280991"/>
  </r>
  <r>
    <n v="1300"/>
    <s v="Nicolas"/>
    <x v="364"/>
    <x v="12"/>
    <n v="11.99"/>
    <s v="Standard"/>
    <n v="303"/>
    <s v="Romance"/>
    <n v="3"/>
    <n v="6"/>
    <b v="1"/>
    <n v="780"/>
    <n v="128"/>
    <s v="France"/>
    <s v="Debit Card"/>
    <s v="English"/>
    <n v="12"/>
    <n v="25.25"/>
    <n v="4.5999999999999996"/>
    <b v="1"/>
    <x v="0"/>
    <n v="2615"/>
    <s v="Desktop"/>
    <s v="35-44"/>
    <s v="Morning"/>
    <n v="3.9603960396039604"/>
  </r>
  <r>
    <n v="3195"/>
    <s v="Nicole"/>
    <x v="468"/>
    <x v="11"/>
    <n v="11.99"/>
    <s v="Standard"/>
    <n v="331"/>
    <s v="Action"/>
    <n v="5"/>
    <n v="5"/>
    <b v="0"/>
    <n v="990"/>
    <n v="72"/>
    <s v="Germany"/>
    <s v="Debit Card"/>
    <s v="Spanish"/>
    <n v="80"/>
    <n v="4.1375000000000002"/>
    <n v="3.7"/>
    <b v="0"/>
    <x v="0"/>
    <n v="3085"/>
    <s v="Smartphone"/>
    <s v="35-44"/>
    <s v="Morning"/>
    <n v="24.169184290030213"/>
  </r>
  <r>
    <n v="6231"/>
    <s v="Nicole"/>
    <x v="469"/>
    <x v="19"/>
    <n v="15.99"/>
    <s v="Premium"/>
    <n v="248"/>
    <s v="Horror"/>
    <n v="1"/>
    <n v="6"/>
    <b v="0"/>
    <n v="181"/>
    <n v="13"/>
    <s v="France"/>
    <s v="Credit Card"/>
    <s v="Spanish"/>
    <n v="43"/>
    <n v="5.7674418604651159"/>
    <n v="4.9000000000000004"/>
    <b v="1"/>
    <x v="0"/>
    <n v="136"/>
    <s v="Laptop"/>
    <s v="45-54"/>
    <s v="Late Night"/>
    <n v="17.338709677419356"/>
  </r>
  <r>
    <n v="5788"/>
    <s v="Nicole"/>
    <x v="223"/>
    <x v="28"/>
    <n v="11.99"/>
    <s v="Standard"/>
    <n v="131"/>
    <s v="Horror"/>
    <n v="3"/>
    <n v="3"/>
    <b v="1"/>
    <n v="382"/>
    <n v="50"/>
    <s v="Germany"/>
    <s v="Credit Card"/>
    <s v="Spanish"/>
    <n v="47"/>
    <n v="2.7872340425531914"/>
    <n v="4.8"/>
    <b v="0"/>
    <x v="0"/>
    <n v="4204"/>
    <s v="Laptop"/>
    <s v="25-34"/>
    <s v="Morning"/>
    <n v="35.877862595419849"/>
  </r>
  <r>
    <n v="4851"/>
    <s v="Nicole"/>
    <x v="470"/>
    <x v="12"/>
    <n v="15.99"/>
    <s v="Premium"/>
    <n v="399"/>
    <s v="Drama"/>
    <n v="1"/>
    <n v="2"/>
    <b v="0"/>
    <n v="355"/>
    <n v="181"/>
    <s v="USA"/>
    <s v="Credit Card"/>
    <s v="Hindi"/>
    <n v="79"/>
    <n v="5.0506329113924053"/>
    <n v="3.4"/>
    <b v="1"/>
    <x v="0"/>
    <n v="2138"/>
    <s v="Desktop"/>
    <s v="45-54"/>
    <s v="Late Night"/>
    <n v="19.799498746867165"/>
  </r>
  <r>
    <n v="2418"/>
    <s v="Nicole"/>
    <x v="471"/>
    <x v="17"/>
    <n v="15.99"/>
    <s v="Premium"/>
    <n v="227"/>
    <s v="Romance"/>
    <n v="1"/>
    <n v="4"/>
    <b v="1"/>
    <n v="187"/>
    <n v="48"/>
    <s v="USA"/>
    <s v="Credit Card"/>
    <s v="French"/>
    <n v="6"/>
    <n v="37.833333333333336"/>
    <n v="3.4"/>
    <b v="1"/>
    <x v="0"/>
    <n v="3020"/>
    <s v="Laptop"/>
    <s v="45-54"/>
    <s v="Evening"/>
    <n v="2.643171806167401"/>
  </r>
  <r>
    <n v="4048"/>
    <s v="Nicole"/>
    <x v="168"/>
    <x v="11"/>
    <n v="11.99"/>
    <s v="Standard"/>
    <n v="242"/>
    <s v="Horror"/>
    <n v="3"/>
    <n v="1"/>
    <b v="0"/>
    <n v="273"/>
    <n v="96"/>
    <s v="Germany"/>
    <s v="Credit Card"/>
    <s v="French"/>
    <n v="34"/>
    <n v="7.117647058823529"/>
    <n v="4.9000000000000004"/>
    <b v="1"/>
    <x v="0"/>
    <n v="868"/>
    <s v="Smart TV"/>
    <s v="18-24"/>
    <s v="Morning"/>
    <n v="14.049586776859504"/>
  </r>
  <r>
    <n v="7673"/>
    <s v="Nina"/>
    <x v="435"/>
    <x v="5"/>
    <n v="7.99"/>
    <s v="Basic"/>
    <n v="351"/>
    <s v="Action"/>
    <n v="4"/>
    <n v="2"/>
    <b v="0"/>
    <n v="70"/>
    <n v="41"/>
    <s v="Germany"/>
    <s v="Cryptocurrency"/>
    <s v="Spanish"/>
    <n v="78"/>
    <n v="4.5"/>
    <n v="3.7"/>
    <b v="0"/>
    <x v="0"/>
    <n v="4337"/>
    <s v="Smartphone"/>
    <s v="55+"/>
    <s v="Evening"/>
    <n v="22.222222222222221"/>
  </r>
  <r>
    <n v="8694"/>
    <s v="Norma"/>
    <x v="210"/>
    <x v="20"/>
    <n v="15.99"/>
    <s v="Premium"/>
    <n v="270"/>
    <s v="Comedy"/>
    <n v="2"/>
    <n v="3"/>
    <b v="1"/>
    <n v="836"/>
    <n v="67"/>
    <s v="Australia"/>
    <s v="PayPal"/>
    <s v="French"/>
    <n v="51"/>
    <n v="5.2941176470588234"/>
    <n v="4.5"/>
    <b v="1"/>
    <x v="0"/>
    <n v="414"/>
    <s v="Smart TV"/>
    <s v="18-24"/>
    <s v="Morning"/>
    <n v="18.888888888888889"/>
  </r>
  <r>
    <n v="1385"/>
    <s v="Norman"/>
    <x v="190"/>
    <x v="24"/>
    <n v="11.99"/>
    <s v="Standard"/>
    <n v="292"/>
    <s v="Drama"/>
    <n v="4"/>
    <n v="3"/>
    <b v="0"/>
    <n v="198"/>
    <n v="195"/>
    <s v="Canada"/>
    <s v="Credit Card"/>
    <s v="English"/>
    <n v="55"/>
    <n v="5.3090909090909095"/>
    <n v="4.9000000000000004"/>
    <b v="1"/>
    <x v="0"/>
    <n v="1367"/>
    <s v="Tablet"/>
    <s v="35-44"/>
    <s v="Late Night"/>
    <n v="18.835616438356166"/>
  </r>
  <r>
    <n v="5120"/>
    <s v="Olivia"/>
    <x v="472"/>
    <x v="10"/>
    <n v="15.99"/>
    <s v="Premium"/>
    <n v="258"/>
    <s v="Action"/>
    <n v="4"/>
    <n v="1"/>
    <b v="1"/>
    <n v="907"/>
    <n v="47"/>
    <s v="Australia"/>
    <s v="Debit Card"/>
    <s v="Hindi"/>
    <n v="32"/>
    <n v="8.0625"/>
    <n v="3.7"/>
    <b v="1"/>
    <x v="0"/>
    <n v="2866"/>
    <s v="Smartphone"/>
    <s v="45-54"/>
    <s v="Late Night"/>
    <n v="12.403100775193799"/>
  </r>
  <r>
    <n v="7030"/>
    <s v="Paige"/>
    <x v="448"/>
    <x v="28"/>
    <n v="15.99"/>
    <s v="Premium"/>
    <n v="210"/>
    <s v="Documentary"/>
    <n v="3"/>
    <n v="4"/>
    <b v="0"/>
    <n v="666"/>
    <n v="164"/>
    <s v="USA"/>
    <s v="PayPal"/>
    <s v="Mandarin"/>
    <n v="38"/>
    <n v="5.5263157894736841"/>
    <n v="4.2"/>
    <b v="0"/>
    <x v="0"/>
    <n v="1461"/>
    <s v="Smart TV"/>
    <s v="55+"/>
    <s v="Late Night"/>
    <n v="18.095238095238095"/>
  </r>
  <r>
    <n v="8798"/>
    <s v="Pamela"/>
    <x v="473"/>
    <x v="6"/>
    <n v="15.99"/>
    <s v="Premium"/>
    <n v="453"/>
    <s v="Horror"/>
    <n v="5"/>
    <n v="2"/>
    <b v="1"/>
    <n v="591"/>
    <n v="169"/>
    <s v="Canada"/>
    <s v="PayPal"/>
    <s v="English"/>
    <n v="72"/>
    <n v="6.291666666666667"/>
    <n v="4.0999999999999996"/>
    <b v="1"/>
    <x v="0"/>
    <n v="4031"/>
    <s v="Tablet"/>
    <s v="25-34"/>
    <s v="Evening"/>
    <n v="15.894039735099339"/>
  </r>
  <r>
    <n v="9996"/>
    <s v="Pamela"/>
    <x v="474"/>
    <x v="1"/>
    <n v="7.99"/>
    <s v="Basic"/>
    <n v="358"/>
    <s v="Comedy"/>
    <n v="3"/>
    <n v="2"/>
    <b v="1"/>
    <n v="512"/>
    <n v="153"/>
    <s v="UK"/>
    <s v="Credit Card"/>
    <s v="Hindi"/>
    <n v="70"/>
    <n v="5.1142857142857139"/>
    <n v="3.3"/>
    <b v="1"/>
    <x v="0"/>
    <n v="947"/>
    <s v="Smart TV"/>
    <s v="18-24"/>
    <s v="Late Night"/>
    <n v="19.553072625698324"/>
  </r>
  <r>
    <n v="7960"/>
    <s v="Pamela"/>
    <x v="294"/>
    <x v="5"/>
    <n v="15.99"/>
    <s v="Premium"/>
    <n v="373"/>
    <s v="Comedy"/>
    <n v="1"/>
    <n v="3"/>
    <b v="0"/>
    <n v="507"/>
    <n v="130"/>
    <s v="Canada"/>
    <s v="Credit Card"/>
    <s v="English"/>
    <n v="41"/>
    <n v="9.0975609756097562"/>
    <n v="3.3"/>
    <b v="1"/>
    <x v="0"/>
    <n v="3221"/>
    <s v="Smartphone"/>
    <s v="18-24"/>
    <s v="Morning"/>
    <n v="10.991957104557642"/>
  </r>
  <r>
    <n v="6063"/>
    <s v="Patricia"/>
    <x v="81"/>
    <x v="11"/>
    <n v="15.99"/>
    <s v="Premium"/>
    <n v="183"/>
    <s v="Comedy"/>
    <n v="5"/>
    <n v="2"/>
    <b v="1"/>
    <n v="676"/>
    <n v="61"/>
    <s v="Germany"/>
    <s v="Cryptocurrency"/>
    <s v="Mandarin"/>
    <n v="26"/>
    <n v="7.0384615384615383"/>
    <n v="3.3"/>
    <b v="1"/>
    <x v="0"/>
    <n v="336"/>
    <s v="Tablet"/>
    <s v="25-34"/>
    <s v="Late Night"/>
    <n v="14.207650273224044"/>
  </r>
  <r>
    <n v="6138"/>
    <s v="Patricia"/>
    <x v="248"/>
    <x v="28"/>
    <n v="15.99"/>
    <s v="Premium"/>
    <n v="10"/>
    <s v="Documentary"/>
    <n v="4"/>
    <n v="6"/>
    <b v="1"/>
    <n v="236"/>
    <n v="183"/>
    <s v="India"/>
    <s v="Credit Card"/>
    <s v="English"/>
    <n v="86"/>
    <n v="0.11627906976744186"/>
    <n v="3.8"/>
    <b v="0"/>
    <x v="0"/>
    <n v="959"/>
    <s v="Smartphone"/>
    <s v="45-54"/>
    <s v="Late Night"/>
    <n v="860"/>
  </r>
  <r>
    <n v="7171"/>
    <s v="Patricia"/>
    <x v="27"/>
    <x v="8"/>
    <n v="11.99"/>
    <s v="Standard"/>
    <n v="467"/>
    <s v="Action"/>
    <n v="1"/>
    <n v="3"/>
    <b v="1"/>
    <n v="350"/>
    <n v="134"/>
    <s v="Germany"/>
    <s v="Debit Card"/>
    <s v="English"/>
    <n v="1"/>
    <n v="467"/>
    <n v="3.9"/>
    <b v="0"/>
    <x v="0"/>
    <n v="3037"/>
    <s v="Smartphone"/>
    <s v="25-34"/>
    <s v="Afternoon"/>
    <n v="0.21413276231263384"/>
  </r>
  <r>
    <n v="1754"/>
    <s v="Patricia"/>
    <x v="251"/>
    <x v="15"/>
    <n v="15.99"/>
    <s v="Premium"/>
    <n v="309"/>
    <s v="Romance"/>
    <n v="5"/>
    <n v="6"/>
    <b v="0"/>
    <n v="760"/>
    <n v="72"/>
    <s v="France"/>
    <s v="Credit Card"/>
    <s v="French"/>
    <n v="91"/>
    <n v="3.3956043956043955"/>
    <n v="4.8"/>
    <b v="1"/>
    <x v="0"/>
    <n v="2336"/>
    <s v="Smart TV"/>
    <s v="45-54"/>
    <s v="Afternoon"/>
    <n v="29.449838187702266"/>
  </r>
  <r>
    <n v="6430"/>
    <s v="Patrick"/>
    <x v="475"/>
    <x v="6"/>
    <n v="7.99"/>
    <s v="Basic"/>
    <n v="161"/>
    <s v="Drama"/>
    <n v="1"/>
    <n v="2"/>
    <b v="1"/>
    <n v="192"/>
    <n v="65"/>
    <s v="USA"/>
    <s v="PayPal"/>
    <s v="German"/>
    <n v="69"/>
    <n v="2.3333333333333335"/>
    <n v="4"/>
    <b v="0"/>
    <x v="0"/>
    <n v="2291"/>
    <s v="Desktop"/>
    <s v="25-34"/>
    <s v="Evening"/>
    <n v="42.857142857142854"/>
  </r>
  <r>
    <n v="8425"/>
    <s v="Patrick"/>
    <x v="476"/>
    <x v="27"/>
    <n v="7.99"/>
    <s v="Basic"/>
    <n v="237"/>
    <s v="Comedy"/>
    <n v="5"/>
    <n v="3"/>
    <b v="1"/>
    <n v="168"/>
    <n v="18"/>
    <s v="Australia"/>
    <s v="Cryptocurrency"/>
    <s v="Mandarin"/>
    <n v="32"/>
    <n v="7.40625"/>
    <n v="3.5"/>
    <b v="1"/>
    <x v="0"/>
    <n v="3633"/>
    <s v="Laptop"/>
    <s v="25-34"/>
    <s v="Evening"/>
    <n v="13.502109704641349"/>
  </r>
  <r>
    <n v="6569"/>
    <s v="Patrick"/>
    <x v="176"/>
    <x v="26"/>
    <n v="7.99"/>
    <s v="Basic"/>
    <n v="468"/>
    <s v="Romance"/>
    <n v="2"/>
    <n v="3"/>
    <b v="0"/>
    <n v="514"/>
    <n v="46"/>
    <s v="Canada"/>
    <s v="Debit Card"/>
    <s v="English"/>
    <n v="74"/>
    <n v="6.3243243243243246"/>
    <n v="3.2"/>
    <b v="0"/>
    <x v="0"/>
    <n v="4456"/>
    <s v="Smartphone"/>
    <s v="25-34"/>
    <s v="Afternoon"/>
    <n v="15.811965811965811"/>
  </r>
  <r>
    <n v="7476"/>
    <s v="Patrick"/>
    <x v="477"/>
    <x v="18"/>
    <n v="11.99"/>
    <s v="Standard"/>
    <n v="235"/>
    <s v="Horror"/>
    <n v="3"/>
    <n v="1"/>
    <b v="1"/>
    <n v="569"/>
    <n v="176"/>
    <s v="France"/>
    <s v="Debit Card"/>
    <s v="French"/>
    <n v="18"/>
    <n v="13.055555555555555"/>
    <n v="3.8"/>
    <b v="1"/>
    <x v="0"/>
    <n v="3138"/>
    <s v="Desktop"/>
    <s v="35-44"/>
    <s v="Afternoon"/>
    <n v="7.6595744680851059"/>
  </r>
  <r>
    <n v="7577"/>
    <s v="Paul"/>
    <x v="478"/>
    <x v="20"/>
    <n v="15.99"/>
    <s v="Premium"/>
    <n v="233"/>
    <s v="Sci-Fi"/>
    <n v="2"/>
    <n v="5"/>
    <b v="1"/>
    <n v="781"/>
    <n v="23"/>
    <s v="France"/>
    <s v="Credit Card"/>
    <s v="Hindi"/>
    <n v="89"/>
    <n v="2.6179775280898876"/>
    <n v="3.3"/>
    <b v="0"/>
    <x v="0"/>
    <n v="460"/>
    <s v="Tablet"/>
    <s v="45-54"/>
    <s v="Morning"/>
    <n v="38.197424892703864"/>
  </r>
  <r>
    <n v="6047"/>
    <s v="Paul"/>
    <x v="479"/>
    <x v="4"/>
    <n v="15.99"/>
    <s v="Premium"/>
    <n v="30"/>
    <s v="Horror"/>
    <n v="3"/>
    <n v="2"/>
    <b v="1"/>
    <n v="609"/>
    <n v="6"/>
    <s v="Canada"/>
    <s v="PayPal"/>
    <s v="Mandarin"/>
    <n v="57"/>
    <n v="0.52631578947368418"/>
    <n v="3"/>
    <b v="1"/>
    <x v="0"/>
    <n v="746"/>
    <s v="Tablet"/>
    <s v="55+"/>
    <s v="Late Night"/>
    <n v="190"/>
  </r>
  <r>
    <n v="3618"/>
    <s v="Paul"/>
    <x v="480"/>
    <x v="20"/>
    <n v="11.99"/>
    <s v="Standard"/>
    <n v="160"/>
    <s v="Action"/>
    <n v="2"/>
    <n v="1"/>
    <b v="0"/>
    <n v="940"/>
    <n v="50"/>
    <s v="Australia"/>
    <s v="Cryptocurrency"/>
    <s v="German"/>
    <n v="71"/>
    <n v="2.2535211267605635"/>
    <n v="3"/>
    <b v="0"/>
    <x v="0"/>
    <n v="1095"/>
    <s v="Desktop"/>
    <s v="55+"/>
    <s v="Late Night"/>
    <n v="44.375"/>
  </r>
  <r>
    <n v="6525"/>
    <s v="Paul"/>
    <x v="31"/>
    <x v="5"/>
    <n v="15.99"/>
    <s v="Premium"/>
    <n v="385"/>
    <s v="Comedy"/>
    <n v="3"/>
    <n v="1"/>
    <b v="0"/>
    <n v="807"/>
    <n v="188"/>
    <s v="USA"/>
    <s v="Credit Card"/>
    <s v="French"/>
    <n v="3"/>
    <n v="128.33333333333334"/>
    <n v="3.4"/>
    <b v="0"/>
    <x v="0"/>
    <n v="4919"/>
    <s v="Tablet"/>
    <s v="35-44"/>
    <s v="Afternoon"/>
    <n v="0.77922077922077926"/>
  </r>
  <r>
    <n v="3622"/>
    <s v="Paul"/>
    <x v="51"/>
    <x v="1"/>
    <n v="7.99"/>
    <s v="Basic"/>
    <n v="444"/>
    <s v="Drama"/>
    <n v="3"/>
    <n v="5"/>
    <b v="0"/>
    <n v="183"/>
    <n v="195"/>
    <s v="France"/>
    <s v="Cryptocurrency"/>
    <s v="Mandarin"/>
    <n v="36"/>
    <n v="12.333333333333334"/>
    <n v="4.7"/>
    <b v="0"/>
    <x v="0"/>
    <n v="1309"/>
    <s v="Smart TV"/>
    <s v="25-34"/>
    <s v="Morning"/>
    <n v="8.1081081081081088"/>
  </r>
  <r>
    <n v="6899"/>
    <s v="Paul"/>
    <x v="400"/>
    <x v="29"/>
    <n v="15.99"/>
    <s v="Premium"/>
    <n v="102"/>
    <s v="Horror"/>
    <n v="1"/>
    <n v="1"/>
    <b v="1"/>
    <n v="604"/>
    <n v="107"/>
    <s v="France"/>
    <s v="Cryptocurrency"/>
    <s v="French"/>
    <n v="9"/>
    <n v="11.333333333333334"/>
    <n v="4.3"/>
    <b v="0"/>
    <x v="0"/>
    <n v="745"/>
    <s v="Tablet"/>
    <s v="25-34"/>
    <s v="Late Night"/>
    <n v="8.8235294117647065"/>
  </r>
  <r>
    <n v="9505"/>
    <s v="Paul"/>
    <x v="461"/>
    <x v="9"/>
    <n v="15.99"/>
    <s v="Premium"/>
    <n v="352"/>
    <s v="Comedy"/>
    <n v="4"/>
    <n v="6"/>
    <b v="0"/>
    <n v="757"/>
    <n v="13"/>
    <s v="France"/>
    <s v="Debit Card"/>
    <s v="Hindi"/>
    <n v="67"/>
    <n v="5.2537313432835822"/>
    <n v="4.3"/>
    <b v="1"/>
    <x v="0"/>
    <n v="3645"/>
    <s v="Tablet"/>
    <s v="35-44"/>
    <s v="Afternoon"/>
    <n v="19.03409090909091"/>
  </r>
  <r>
    <n v="9267"/>
    <s v="Paul"/>
    <x v="402"/>
    <x v="2"/>
    <n v="15.99"/>
    <s v="Premium"/>
    <n v="245"/>
    <s v="Romance"/>
    <n v="3"/>
    <n v="5"/>
    <b v="1"/>
    <n v="862"/>
    <n v="129"/>
    <s v="India"/>
    <s v="Debit Card"/>
    <s v="Mandarin"/>
    <n v="6"/>
    <n v="40.833333333333336"/>
    <n v="3.7"/>
    <b v="1"/>
    <x v="0"/>
    <n v="2130"/>
    <s v="Tablet"/>
    <s v="25-34"/>
    <s v="Evening"/>
    <n v="2.4489795918367347"/>
  </r>
  <r>
    <n v="4210"/>
    <s v="Paul"/>
    <x v="481"/>
    <x v="8"/>
    <n v="11.99"/>
    <s v="Standard"/>
    <n v="85"/>
    <s v="Horror"/>
    <n v="1"/>
    <n v="2"/>
    <b v="0"/>
    <n v="770"/>
    <n v="132"/>
    <s v="UK"/>
    <s v="Debit Card"/>
    <s v="Spanish"/>
    <n v="99"/>
    <n v="0.85858585858585856"/>
    <n v="4.4000000000000004"/>
    <b v="0"/>
    <x v="0"/>
    <n v="4273"/>
    <s v="Tablet"/>
    <s v="35-44"/>
    <s v="Morning"/>
    <n v="116.47058823529413"/>
  </r>
  <r>
    <n v="2603"/>
    <s v="Peter"/>
    <x v="329"/>
    <x v="15"/>
    <n v="11.99"/>
    <s v="Standard"/>
    <n v="416"/>
    <s v="Romance"/>
    <n v="3"/>
    <n v="5"/>
    <b v="0"/>
    <n v="97"/>
    <n v="172"/>
    <s v="USA"/>
    <s v="Credit Card"/>
    <s v="Spanish"/>
    <n v="89"/>
    <n v="4.6741573033707864"/>
    <n v="4.3"/>
    <b v="1"/>
    <x v="0"/>
    <n v="786"/>
    <s v="Smart TV"/>
    <s v="18-24"/>
    <s v="Afternoon"/>
    <n v="21.394230769230766"/>
  </r>
  <r>
    <n v="7709"/>
    <s v="Phillip"/>
    <x v="335"/>
    <x v="25"/>
    <n v="11.99"/>
    <s v="Standard"/>
    <n v="283"/>
    <s v="Sci-Fi"/>
    <n v="5"/>
    <n v="2"/>
    <b v="0"/>
    <n v="785"/>
    <n v="1"/>
    <s v="Australia"/>
    <s v="Debit Card"/>
    <s v="German"/>
    <n v="79"/>
    <n v="3.5822784810126582"/>
    <n v="3.4"/>
    <b v="1"/>
    <x v="0"/>
    <n v="583"/>
    <s v="Tablet"/>
    <s v="25-34"/>
    <s v="Evening"/>
    <n v="27.915194346289752"/>
  </r>
  <r>
    <n v="1813"/>
    <s v="Phyllis"/>
    <x v="106"/>
    <x v="14"/>
    <n v="11.99"/>
    <s v="Standard"/>
    <n v="145"/>
    <s v="Horror"/>
    <n v="2"/>
    <n v="4"/>
    <b v="0"/>
    <n v="237"/>
    <n v="32"/>
    <s v="Australia"/>
    <s v="Cryptocurrency"/>
    <s v="French"/>
    <n v="39"/>
    <n v="3.7179487179487181"/>
    <n v="4.8"/>
    <b v="0"/>
    <x v="0"/>
    <n v="1835"/>
    <s v="Desktop"/>
    <s v="45-54"/>
    <s v="Morning"/>
    <n v="26.896551724137929"/>
  </r>
  <r>
    <n v="3554"/>
    <s v="Phyllis"/>
    <x v="446"/>
    <x v="9"/>
    <n v="7.99"/>
    <s v="Basic"/>
    <n v="420"/>
    <s v="Drama"/>
    <n v="4"/>
    <n v="1"/>
    <b v="0"/>
    <n v="399"/>
    <n v="45"/>
    <s v="USA"/>
    <s v="Debit Card"/>
    <s v="French"/>
    <n v="52"/>
    <n v="8.0769230769230766"/>
    <n v="4"/>
    <b v="0"/>
    <x v="0"/>
    <n v="4333"/>
    <s v="Desktop"/>
    <s v="25-34"/>
    <s v="Morning"/>
    <n v="12.380952380952381"/>
  </r>
  <r>
    <n v="7949"/>
    <s v="Phyllis"/>
    <x v="271"/>
    <x v="13"/>
    <n v="11.99"/>
    <s v="Standard"/>
    <n v="301"/>
    <s v="Comedy"/>
    <n v="5"/>
    <n v="4"/>
    <b v="0"/>
    <n v="906"/>
    <n v="141"/>
    <s v="Australia"/>
    <s v="Credit Card"/>
    <s v="Hindi"/>
    <n v="56"/>
    <n v="5.375"/>
    <n v="4.5"/>
    <b v="1"/>
    <x v="0"/>
    <n v="1657"/>
    <s v="Desktop"/>
    <s v="35-44"/>
    <s v="Afternoon"/>
    <n v="18.604651162790699"/>
  </r>
  <r>
    <n v="4057"/>
    <s v="Rachel"/>
    <x v="169"/>
    <x v="27"/>
    <n v="15.99"/>
    <s v="Premium"/>
    <n v="256"/>
    <s v="Comedy"/>
    <n v="5"/>
    <n v="3"/>
    <b v="0"/>
    <n v="929"/>
    <n v="89"/>
    <s v="Canada"/>
    <s v="PayPal"/>
    <s v="Spanish"/>
    <n v="89"/>
    <n v="2.8764044943820224"/>
    <n v="3.3"/>
    <b v="0"/>
    <x v="0"/>
    <n v="60"/>
    <s v="Smartphone"/>
    <s v="55+"/>
    <s v="Morning"/>
    <n v="34.765625"/>
  </r>
  <r>
    <n v="7507"/>
    <s v="Rachel"/>
    <x v="116"/>
    <x v="24"/>
    <n v="11.99"/>
    <s v="Standard"/>
    <n v="462"/>
    <s v="Documentary"/>
    <n v="2"/>
    <n v="4"/>
    <b v="1"/>
    <n v="958"/>
    <n v="153"/>
    <s v="France"/>
    <s v="Credit Card"/>
    <s v="German"/>
    <n v="71"/>
    <n v="6.507042253521127"/>
    <n v="4.8"/>
    <b v="0"/>
    <x v="0"/>
    <n v="2554"/>
    <s v="Smart TV"/>
    <s v="35-44"/>
    <s v="Evening"/>
    <n v="15.367965367965366"/>
  </r>
  <r>
    <n v="5499"/>
    <s v="Rachel"/>
    <x v="408"/>
    <x v="4"/>
    <n v="15.99"/>
    <s v="Premium"/>
    <n v="274"/>
    <s v="Horror"/>
    <n v="2"/>
    <n v="1"/>
    <b v="1"/>
    <n v="155"/>
    <n v="94"/>
    <s v="UK"/>
    <s v="Debit Card"/>
    <s v="German"/>
    <n v="96"/>
    <n v="2.8541666666666665"/>
    <n v="3.5"/>
    <b v="0"/>
    <x v="0"/>
    <n v="1638"/>
    <s v="Desktop"/>
    <s v="35-44"/>
    <s v="Evening"/>
    <n v="35.036496350364963"/>
  </r>
  <r>
    <n v="8416"/>
    <s v="Rachel"/>
    <x v="482"/>
    <x v="14"/>
    <n v="11.99"/>
    <s v="Standard"/>
    <n v="65"/>
    <s v="Drama"/>
    <n v="2"/>
    <n v="3"/>
    <b v="1"/>
    <n v="302"/>
    <n v="6"/>
    <s v="UK"/>
    <s v="PayPal"/>
    <s v="Hindi"/>
    <n v="81"/>
    <n v="0.80246913580246915"/>
    <n v="3.5"/>
    <b v="1"/>
    <x v="0"/>
    <n v="3828"/>
    <s v="Tablet"/>
    <s v="18-24"/>
    <s v="Evening"/>
    <n v="124.61538461538461"/>
  </r>
  <r>
    <n v="2401"/>
    <s v="Rachel"/>
    <x v="441"/>
    <x v="4"/>
    <n v="7.99"/>
    <s v="Basic"/>
    <n v="322"/>
    <s v="Comedy"/>
    <n v="4"/>
    <n v="6"/>
    <b v="0"/>
    <n v="616"/>
    <n v="45"/>
    <s v="Germany"/>
    <s v="PayPal"/>
    <s v="Spanish"/>
    <n v="22"/>
    <n v="14.636363636363637"/>
    <n v="4.9000000000000004"/>
    <b v="1"/>
    <x v="0"/>
    <n v="4509"/>
    <s v="Smart TV"/>
    <s v="35-44"/>
    <s v="Evening"/>
    <n v="6.8322981366459627"/>
  </r>
  <r>
    <n v="5406"/>
    <s v="Randall"/>
    <x v="330"/>
    <x v="19"/>
    <n v="7.99"/>
    <s v="Basic"/>
    <n v="26"/>
    <s v="Drama"/>
    <n v="5"/>
    <n v="5"/>
    <b v="0"/>
    <n v="542"/>
    <n v="152"/>
    <s v="Canada"/>
    <s v="Credit Card"/>
    <s v="Mandarin"/>
    <n v="6"/>
    <n v="4.333333333333333"/>
    <n v="3.1"/>
    <b v="0"/>
    <x v="0"/>
    <n v="4329"/>
    <s v="Smartphone"/>
    <s v="18-24"/>
    <s v="Morning"/>
    <n v="23.076923076923077"/>
  </r>
  <r>
    <n v="3633"/>
    <s v="Randy"/>
    <x v="483"/>
    <x v="24"/>
    <n v="7.99"/>
    <s v="Basic"/>
    <n v="176"/>
    <s v="Action"/>
    <n v="5"/>
    <n v="1"/>
    <b v="1"/>
    <n v="936"/>
    <n v="11"/>
    <s v="France"/>
    <s v="Cryptocurrency"/>
    <s v="English"/>
    <n v="42"/>
    <n v="4.1904761904761907"/>
    <n v="3.2"/>
    <b v="0"/>
    <x v="0"/>
    <n v="4414"/>
    <s v="Smartphone"/>
    <s v="35-44"/>
    <s v="Late Night"/>
    <n v="23.863636363636363"/>
  </r>
  <r>
    <n v="8095"/>
    <s v="Rebecca"/>
    <x v="318"/>
    <x v="7"/>
    <n v="7.99"/>
    <s v="Basic"/>
    <n v="10"/>
    <s v="Action"/>
    <n v="2"/>
    <n v="5"/>
    <b v="1"/>
    <n v="22"/>
    <n v="14"/>
    <s v="Australia"/>
    <s v="Debit Card"/>
    <s v="English"/>
    <n v="25"/>
    <n v="0.4"/>
    <n v="4.0999999999999996"/>
    <b v="1"/>
    <x v="0"/>
    <n v="2927"/>
    <s v="Smart TV"/>
    <s v="35-44"/>
    <s v="Evening"/>
    <n v="250"/>
  </r>
  <r>
    <n v="3677"/>
    <s v="Rebecca"/>
    <x v="484"/>
    <x v="14"/>
    <n v="7.99"/>
    <s v="Basic"/>
    <n v="233"/>
    <s v="Sci-Fi"/>
    <n v="4"/>
    <n v="2"/>
    <b v="1"/>
    <n v="485"/>
    <n v="37"/>
    <s v="Canada"/>
    <s v="PayPal"/>
    <s v="Mandarin"/>
    <n v="47"/>
    <n v="4.957446808510638"/>
    <n v="3.4"/>
    <b v="1"/>
    <x v="0"/>
    <n v="615"/>
    <s v="Smartphone"/>
    <s v="25-34"/>
    <s v="Afternoon"/>
    <n v="20.171673819742487"/>
  </r>
  <r>
    <n v="4530"/>
    <s v="Rebecca"/>
    <x v="54"/>
    <x v="8"/>
    <n v="7.99"/>
    <s v="Basic"/>
    <n v="331"/>
    <s v="Action"/>
    <n v="1"/>
    <n v="6"/>
    <b v="1"/>
    <n v="231"/>
    <n v="199"/>
    <s v="Germany"/>
    <s v="PayPal"/>
    <s v="Mandarin"/>
    <n v="93"/>
    <n v="3.5591397849462365"/>
    <n v="3.4"/>
    <b v="0"/>
    <x v="0"/>
    <n v="4906"/>
    <s v="Desktop"/>
    <s v="55+"/>
    <s v="Late Night"/>
    <n v="28.09667673716012"/>
  </r>
  <r>
    <n v="4901"/>
    <s v="Rebecca"/>
    <x v="485"/>
    <x v="0"/>
    <n v="7.99"/>
    <s v="Basic"/>
    <n v="115"/>
    <s v="Documentary"/>
    <n v="2"/>
    <n v="3"/>
    <b v="0"/>
    <n v="843"/>
    <n v="153"/>
    <s v="France"/>
    <s v="PayPal"/>
    <s v="Mandarin"/>
    <n v="6"/>
    <n v="19.166666666666668"/>
    <n v="3.3"/>
    <b v="1"/>
    <x v="0"/>
    <n v="3425"/>
    <s v="Tablet"/>
    <s v="25-34"/>
    <s v="Morning"/>
    <n v="5.2173913043478262"/>
  </r>
  <r>
    <n v="9290"/>
    <s v="Reginald"/>
    <x v="439"/>
    <x v="16"/>
    <n v="15.99"/>
    <s v="Premium"/>
    <n v="168"/>
    <s v="Action"/>
    <n v="5"/>
    <n v="4"/>
    <b v="1"/>
    <n v="304"/>
    <n v="196"/>
    <s v="USA"/>
    <s v="Debit Card"/>
    <s v="Spanish"/>
    <n v="44"/>
    <n v="3.8181818181818183"/>
    <n v="4.0999999999999996"/>
    <b v="0"/>
    <x v="0"/>
    <n v="1426"/>
    <s v="Smart TV"/>
    <s v="35-44"/>
    <s v="Afternoon"/>
    <n v="26.190476190476193"/>
  </r>
  <r>
    <n v="9017"/>
    <s v="Reginald"/>
    <x v="198"/>
    <x v="7"/>
    <n v="11.99"/>
    <s v="Standard"/>
    <n v="337"/>
    <s v="Documentary"/>
    <n v="2"/>
    <n v="2"/>
    <b v="1"/>
    <n v="750"/>
    <n v="146"/>
    <s v="India"/>
    <s v="Credit Card"/>
    <s v="English"/>
    <n v="100"/>
    <n v="3.37"/>
    <n v="4.0999999999999996"/>
    <b v="1"/>
    <x v="0"/>
    <n v="3787"/>
    <s v="Desktop"/>
    <s v="35-44"/>
    <s v="Late Night"/>
    <n v="29.673590504451035"/>
  </r>
  <r>
    <n v="2727"/>
    <s v="Renee"/>
    <x v="486"/>
    <x v="16"/>
    <n v="7.99"/>
    <s v="Basic"/>
    <n v="263"/>
    <s v="Romance"/>
    <n v="1"/>
    <n v="4"/>
    <b v="1"/>
    <n v="468"/>
    <n v="95"/>
    <s v="India"/>
    <s v="Debit Card"/>
    <s v="English"/>
    <n v="87"/>
    <n v="3.0229885057471266"/>
    <n v="3.5"/>
    <b v="0"/>
    <x v="0"/>
    <n v="4497"/>
    <s v="Tablet"/>
    <s v="25-34"/>
    <s v="Evening"/>
    <n v="33.079847908745244"/>
  </r>
  <r>
    <n v="7275"/>
    <s v="Rhonda"/>
    <x v="487"/>
    <x v="19"/>
    <n v="11.99"/>
    <s v="Standard"/>
    <n v="358"/>
    <s v="Romance"/>
    <n v="5"/>
    <n v="4"/>
    <b v="1"/>
    <n v="829"/>
    <n v="62"/>
    <s v="Germany"/>
    <s v="PayPal"/>
    <s v="German"/>
    <n v="65"/>
    <n v="5.5076923076923077"/>
    <n v="3.4"/>
    <b v="0"/>
    <x v="0"/>
    <n v="3488"/>
    <s v="Smart TV"/>
    <s v="55+"/>
    <s v="Late Night"/>
    <n v="18.156424581005588"/>
  </r>
  <r>
    <n v="8033"/>
    <s v="Rhonda"/>
    <x v="488"/>
    <x v="27"/>
    <n v="15.99"/>
    <s v="Premium"/>
    <n v="23"/>
    <s v="Romance"/>
    <n v="1"/>
    <n v="1"/>
    <b v="0"/>
    <n v="585"/>
    <n v="97"/>
    <s v="Australia"/>
    <s v="Debit Card"/>
    <s v="Hindi"/>
    <n v="23"/>
    <n v="1"/>
    <n v="3.4"/>
    <b v="1"/>
    <x v="0"/>
    <n v="4531"/>
    <s v="Tablet"/>
    <s v="25-34"/>
    <s v="Evening"/>
    <n v="100"/>
  </r>
  <r>
    <n v="7939"/>
    <s v="Richard"/>
    <x v="284"/>
    <x v="26"/>
    <n v="11.99"/>
    <s v="Standard"/>
    <n v="410"/>
    <s v="Comedy"/>
    <n v="5"/>
    <n v="6"/>
    <b v="0"/>
    <n v="410"/>
    <n v="125"/>
    <s v="France"/>
    <s v="PayPal"/>
    <s v="German"/>
    <n v="68"/>
    <n v="6.0294117647058822"/>
    <n v="4.7"/>
    <b v="0"/>
    <x v="0"/>
    <n v="2542"/>
    <s v="Desktop"/>
    <s v="25-34"/>
    <s v="Morning"/>
    <n v="16.585365853658537"/>
  </r>
  <r>
    <n v="6628"/>
    <s v="Richard"/>
    <x v="401"/>
    <x v="6"/>
    <n v="11.99"/>
    <s v="Standard"/>
    <n v="358"/>
    <s v="Romance"/>
    <n v="4"/>
    <n v="3"/>
    <b v="0"/>
    <n v="472"/>
    <n v="65"/>
    <s v="India"/>
    <s v="Debit Card"/>
    <s v="Spanish"/>
    <n v="92"/>
    <n v="3.8913043478260869"/>
    <n v="4"/>
    <b v="0"/>
    <x v="0"/>
    <n v="4542"/>
    <s v="Smartphone"/>
    <s v="45-54"/>
    <s v="Evening"/>
    <n v="25.69832402234637"/>
  </r>
  <r>
    <n v="6739"/>
    <s v="Richard"/>
    <x v="467"/>
    <x v="25"/>
    <n v="11.99"/>
    <s v="Standard"/>
    <n v="23"/>
    <s v="Documentary"/>
    <n v="5"/>
    <n v="3"/>
    <b v="0"/>
    <n v="725"/>
    <n v="168"/>
    <s v="USA"/>
    <s v="Debit Card"/>
    <s v="Hindi"/>
    <n v="25"/>
    <n v="0.92"/>
    <n v="3.6"/>
    <b v="1"/>
    <x v="0"/>
    <n v="4322"/>
    <s v="Laptop"/>
    <s v="18-24"/>
    <s v="Late Night"/>
    <n v="108.69565217391303"/>
  </r>
  <r>
    <n v="1194"/>
    <s v="Richard"/>
    <x v="110"/>
    <x v="4"/>
    <n v="7.99"/>
    <s v="Basic"/>
    <n v="11"/>
    <s v="Horror"/>
    <n v="4"/>
    <n v="6"/>
    <b v="0"/>
    <n v="246"/>
    <n v="96"/>
    <s v="France"/>
    <s v="PayPal"/>
    <s v="Spanish"/>
    <n v="56"/>
    <n v="0.19642857142857142"/>
    <n v="4.5999999999999996"/>
    <b v="1"/>
    <x v="0"/>
    <n v="3807"/>
    <s v="Laptop"/>
    <s v="55+"/>
    <s v="Morning"/>
    <n v="509.09090909090907"/>
  </r>
  <r>
    <n v="6593"/>
    <s v="Richard"/>
    <x v="376"/>
    <x v="19"/>
    <n v="11.99"/>
    <s v="Standard"/>
    <n v="353"/>
    <s v="Drama"/>
    <n v="3"/>
    <n v="6"/>
    <b v="0"/>
    <n v="637"/>
    <n v="160"/>
    <s v="UK"/>
    <s v="Debit Card"/>
    <s v="English"/>
    <n v="67"/>
    <n v="5.2686567164179108"/>
    <n v="5"/>
    <b v="1"/>
    <x v="0"/>
    <n v="2749"/>
    <s v="Desktop"/>
    <s v="45-54"/>
    <s v="Late Night"/>
    <n v="18.980169971671387"/>
  </r>
  <r>
    <n v="9537"/>
    <s v="Richard"/>
    <x v="360"/>
    <x v="15"/>
    <n v="11.99"/>
    <s v="Standard"/>
    <n v="386"/>
    <s v="Comedy"/>
    <n v="3"/>
    <n v="3"/>
    <b v="0"/>
    <n v="693"/>
    <n v="61"/>
    <s v="UK"/>
    <s v="Cryptocurrency"/>
    <s v="Hindi"/>
    <n v="48"/>
    <n v="8.0416666666666661"/>
    <n v="3.8"/>
    <b v="0"/>
    <x v="0"/>
    <n v="4942"/>
    <s v="Smart TV"/>
    <s v="35-44"/>
    <s v="Afternoon"/>
    <n v="12.435233160621761"/>
  </r>
  <r>
    <n v="3826"/>
    <s v="Richard"/>
    <x v="253"/>
    <x v="12"/>
    <n v="11.99"/>
    <s v="Standard"/>
    <n v="406"/>
    <s v="Documentary"/>
    <n v="3"/>
    <n v="3"/>
    <b v="0"/>
    <n v="369"/>
    <n v="13"/>
    <s v="USA"/>
    <s v="Cryptocurrency"/>
    <s v="Mandarin"/>
    <n v="82"/>
    <n v="4.9512195121951219"/>
    <n v="4.7"/>
    <b v="0"/>
    <x v="0"/>
    <n v="1580"/>
    <s v="Tablet"/>
    <s v="55+"/>
    <s v="Late Night"/>
    <n v="20.19704433497537"/>
  </r>
  <r>
    <n v="3532"/>
    <s v="Richard"/>
    <x v="489"/>
    <x v="6"/>
    <n v="7.99"/>
    <s v="Basic"/>
    <n v="277"/>
    <s v="Action"/>
    <n v="2"/>
    <n v="4"/>
    <b v="0"/>
    <n v="659"/>
    <n v="150"/>
    <s v="USA"/>
    <s v="Debit Card"/>
    <s v="English"/>
    <n v="79"/>
    <n v="3.5063291139240507"/>
    <n v="3.9"/>
    <b v="1"/>
    <x v="0"/>
    <n v="2067"/>
    <s v="Smart TV"/>
    <s v="45-54"/>
    <s v="Evening"/>
    <n v="28.51985559566787"/>
  </r>
  <r>
    <n v="2095"/>
    <s v="Richard"/>
    <x v="376"/>
    <x v="14"/>
    <n v="11.99"/>
    <s v="Standard"/>
    <n v="279"/>
    <s v="Romance"/>
    <n v="5"/>
    <n v="5"/>
    <b v="1"/>
    <n v="285"/>
    <n v="92"/>
    <s v="Canada"/>
    <s v="Cryptocurrency"/>
    <s v="Mandarin"/>
    <n v="81"/>
    <n v="3.4444444444444446"/>
    <n v="4.7"/>
    <b v="1"/>
    <x v="0"/>
    <n v="4201"/>
    <s v="Laptop"/>
    <s v="55+"/>
    <s v="Late Night"/>
    <n v="29.032258064516132"/>
  </r>
  <r>
    <n v="7089"/>
    <s v="Richard"/>
    <x v="68"/>
    <x v="7"/>
    <n v="7.99"/>
    <s v="Basic"/>
    <n v="367"/>
    <s v="Romance"/>
    <n v="1"/>
    <n v="3"/>
    <b v="0"/>
    <n v="522"/>
    <n v="10"/>
    <s v="USA"/>
    <s v="PayPal"/>
    <s v="Mandarin"/>
    <n v="70"/>
    <n v="5.2428571428571429"/>
    <n v="3.8"/>
    <b v="0"/>
    <x v="0"/>
    <n v="2344"/>
    <s v="Desktop"/>
    <s v="25-34"/>
    <s v="Morning"/>
    <n v="19.073569482288828"/>
  </r>
  <r>
    <n v="6278"/>
    <s v="Richard"/>
    <x v="9"/>
    <x v="26"/>
    <n v="7.99"/>
    <s v="Basic"/>
    <n v="388"/>
    <s v="Drama"/>
    <n v="1"/>
    <n v="6"/>
    <b v="1"/>
    <n v="861"/>
    <n v="59"/>
    <s v="USA"/>
    <s v="Debit Card"/>
    <s v="Hindi"/>
    <n v="42"/>
    <n v="9.2380952380952372"/>
    <n v="4.4000000000000004"/>
    <b v="0"/>
    <x v="0"/>
    <n v="1129"/>
    <s v="Laptop"/>
    <s v="45-54"/>
    <s v="Morning"/>
    <n v="10.824742268041238"/>
  </r>
  <r>
    <n v="9957"/>
    <s v="Richard"/>
    <x v="490"/>
    <x v="22"/>
    <n v="15.99"/>
    <s v="Premium"/>
    <n v="433"/>
    <s v="Documentary"/>
    <n v="2"/>
    <n v="6"/>
    <b v="1"/>
    <n v="1000"/>
    <n v="48"/>
    <s v="France"/>
    <s v="Debit Card"/>
    <s v="Spanish"/>
    <n v="92"/>
    <n v="4.7065217391304346"/>
    <n v="3.7"/>
    <b v="0"/>
    <x v="0"/>
    <n v="1037"/>
    <s v="Tablet"/>
    <s v="55+"/>
    <s v="Late Night"/>
    <n v="21.247113163972287"/>
  </r>
  <r>
    <n v="9664"/>
    <s v="Rick"/>
    <x v="491"/>
    <x v="5"/>
    <n v="11.99"/>
    <s v="Standard"/>
    <n v="463"/>
    <s v="Comedy"/>
    <n v="5"/>
    <n v="4"/>
    <b v="0"/>
    <n v="961"/>
    <n v="9"/>
    <s v="UK"/>
    <s v="Cryptocurrency"/>
    <s v="Spanish"/>
    <n v="62"/>
    <n v="7.467741935483871"/>
    <n v="3.4"/>
    <b v="1"/>
    <x v="0"/>
    <n v="3556"/>
    <s v="Laptop"/>
    <s v="18-24"/>
    <s v="Evening"/>
    <n v="13.390928725701945"/>
  </r>
  <r>
    <n v="1798"/>
    <s v="Robert"/>
    <x v="331"/>
    <x v="10"/>
    <n v="11.99"/>
    <s v="Standard"/>
    <n v="87"/>
    <s v="Action"/>
    <n v="2"/>
    <n v="5"/>
    <b v="0"/>
    <n v="260"/>
    <n v="127"/>
    <s v="Canada"/>
    <s v="Debit Card"/>
    <s v="Mandarin"/>
    <n v="56"/>
    <n v="1.5535714285714286"/>
    <n v="3.1"/>
    <b v="0"/>
    <x v="0"/>
    <n v="1692"/>
    <s v="Desktop"/>
    <s v="35-44"/>
    <s v="Late Night"/>
    <n v="64.367816091954026"/>
  </r>
  <r>
    <n v="6368"/>
    <s v="Robert"/>
    <x v="492"/>
    <x v="10"/>
    <n v="11.99"/>
    <s v="Standard"/>
    <n v="370"/>
    <s v="Comedy"/>
    <n v="3"/>
    <n v="4"/>
    <b v="1"/>
    <n v="973"/>
    <n v="152"/>
    <s v="Canada"/>
    <s v="Credit Card"/>
    <s v="Hindi"/>
    <n v="98"/>
    <n v="3.7755102040816326"/>
    <n v="3.1"/>
    <b v="1"/>
    <x v="0"/>
    <n v="1456"/>
    <s v="Tablet"/>
    <s v="45-54"/>
    <s v="Afternoon"/>
    <n v="26.486486486486488"/>
  </r>
  <r>
    <n v="4242"/>
    <s v="Robert"/>
    <x v="493"/>
    <x v="6"/>
    <n v="7.99"/>
    <s v="Basic"/>
    <n v="168"/>
    <s v="Horror"/>
    <n v="5"/>
    <n v="3"/>
    <b v="1"/>
    <n v="539"/>
    <n v="48"/>
    <s v="Canada"/>
    <s v="Credit Card"/>
    <s v="Hindi"/>
    <n v="82"/>
    <n v="2.0487804878048781"/>
    <n v="4.3"/>
    <b v="0"/>
    <x v="0"/>
    <n v="3182"/>
    <s v="Tablet"/>
    <s v="25-34"/>
    <s v="Late Night"/>
    <n v="48.80952380952381"/>
  </r>
  <r>
    <n v="9332"/>
    <s v="Robert"/>
    <x v="262"/>
    <x v="0"/>
    <n v="15.99"/>
    <s v="Premium"/>
    <n v="191"/>
    <s v="Documentary"/>
    <n v="5"/>
    <n v="1"/>
    <b v="0"/>
    <n v="688"/>
    <n v="192"/>
    <s v="USA"/>
    <s v="PayPal"/>
    <s v="Hindi"/>
    <n v="71"/>
    <n v="2.6901408450704225"/>
    <n v="4"/>
    <b v="0"/>
    <x v="0"/>
    <n v="2610"/>
    <s v="Smart TV"/>
    <s v="18-24"/>
    <s v="Morning"/>
    <n v="37.172774869109951"/>
  </r>
  <r>
    <n v="5215"/>
    <s v="Robert"/>
    <x v="33"/>
    <x v="11"/>
    <n v="7.99"/>
    <s v="Basic"/>
    <n v="212"/>
    <s v="Romance"/>
    <n v="5"/>
    <n v="5"/>
    <b v="0"/>
    <n v="146"/>
    <n v="147"/>
    <s v="UK"/>
    <s v="Debit Card"/>
    <s v="French"/>
    <n v="23"/>
    <n v="9.2173913043478262"/>
    <n v="3.4"/>
    <b v="0"/>
    <x v="0"/>
    <n v="1365"/>
    <s v="Smart TV"/>
    <s v="18-24"/>
    <s v="Afternoon"/>
    <n v="10.849056603773585"/>
  </r>
  <r>
    <n v="5901"/>
    <s v="Robert"/>
    <x v="494"/>
    <x v="0"/>
    <n v="7.99"/>
    <s v="Basic"/>
    <n v="207"/>
    <s v="Horror"/>
    <n v="5"/>
    <n v="5"/>
    <b v="1"/>
    <n v="946"/>
    <n v="166"/>
    <s v="France"/>
    <s v="Cryptocurrency"/>
    <s v="Hindi"/>
    <n v="96"/>
    <n v="2.15625"/>
    <n v="4.5999999999999996"/>
    <b v="0"/>
    <x v="0"/>
    <n v="4815"/>
    <s v="Tablet"/>
    <s v="55+"/>
    <s v="Evening"/>
    <n v="46.376811594202898"/>
  </r>
  <r>
    <n v="6671"/>
    <s v="Robert"/>
    <x v="107"/>
    <x v="7"/>
    <n v="15.99"/>
    <s v="Premium"/>
    <n v="166"/>
    <s v="Romance"/>
    <n v="4"/>
    <n v="1"/>
    <b v="0"/>
    <n v="208"/>
    <n v="39"/>
    <s v="Germany"/>
    <s v="PayPal"/>
    <s v="Spanish"/>
    <n v="53"/>
    <n v="3.1320754716981134"/>
    <n v="5"/>
    <b v="1"/>
    <x v="0"/>
    <n v="290"/>
    <s v="Smartphone"/>
    <s v="35-44"/>
    <s v="Evening"/>
    <n v="31.92771084337349"/>
  </r>
  <r>
    <n v="7810"/>
    <s v="Robert"/>
    <x v="297"/>
    <x v="19"/>
    <n v="7.99"/>
    <s v="Basic"/>
    <n v="63"/>
    <s v="Horror"/>
    <n v="4"/>
    <n v="2"/>
    <b v="1"/>
    <n v="104"/>
    <n v="72"/>
    <s v="France"/>
    <s v="Cryptocurrency"/>
    <s v="Mandarin"/>
    <n v="17"/>
    <n v="3.7058823529411766"/>
    <n v="4.9000000000000004"/>
    <b v="1"/>
    <x v="0"/>
    <n v="1587"/>
    <s v="Laptop"/>
    <s v="18-24"/>
    <s v="Afternoon"/>
    <n v="26.984126984126984"/>
  </r>
  <r>
    <n v="5059"/>
    <s v="Robert"/>
    <x v="139"/>
    <x v="18"/>
    <n v="11.99"/>
    <s v="Standard"/>
    <n v="247"/>
    <s v="Comedy"/>
    <n v="4"/>
    <n v="4"/>
    <b v="0"/>
    <n v="510"/>
    <n v="87"/>
    <s v="Australia"/>
    <s v="Debit Card"/>
    <s v="Mandarin"/>
    <n v="99"/>
    <n v="2.4949494949494948"/>
    <n v="3.5"/>
    <b v="0"/>
    <x v="0"/>
    <n v="3100"/>
    <s v="Smart TV"/>
    <s v="45-54"/>
    <s v="Afternoon"/>
    <n v="40.08097165991903"/>
  </r>
  <r>
    <n v="5054"/>
    <s v="Robert"/>
    <x v="271"/>
    <x v="3"/>
    <n v="11.99"/>
    <s v="Standard"/>
    <n v="203"/>
    <s v="Documentary"/>
    <n v="5"/>
    <n v="2"/>
    <b v="0"/>
    <n v="903"/>
    <n v="19"/>
    <s v="Canada"/>
    <s v="Credit Card"/>
    <s v="Hindi"/>
    <n v="76"/>
    <n v="2.6710526315789473"/>
    <n v="4.5999999999999996"/>
    <b v="0"/>
    <x v="0"/>
    <n v="1254"/>
    <s v="Laptop"/>
    <s v="45-54"/>
    <s v="Morning"/>
    <n v="37.438423645320199"/>
  </r>
  <r>
    <n v="2146"/>
    <s v="Ryan"/>
    <x v="495"/>
    <x v="5"/>
    <n v="11.99"/>
    <s v="Standard"/>
    <n v="388"/>
    <s v="Horror"/>
    <n v="5"/>
    <n v="4"/>
    <b v="1"/>
    <n v="380"/>
    <n v="125"/>
    <s v="Australia"/>
    <s v="PayPal"/>
    <s v="German"/>
    <n v="14"/>
    <n v="27.714285714285715"/>
    <n v="3.2"/>
    <b v="0"/>
    <x v="0"/>
    <n v="2381"/>
    <s v="Tablet"/>
    <s v="25-34"/>
    <s v="Afternoon"/>
    <n v="3.608247422680412"/>
  </r>
  <r>
    <n v="1715"/>
    <s v="Ryan"/>
    <x v="180"/>
    <x v="9"/>
    <n v="7.99"/>
    <s v="Basic"/>
    <n v="87"/>
    <s v="Drama"/>
    <n v="3"/>
    <n v="5"/>
    <b v="1"/>
    <n v="753"/>
    <n v="181"/>
    <s v="UK"/>
    <s v="Debit Card"/>
    <s v="Hindi"/>
    <n v="51"/>
    <n v="1.7058823529411764"/>
    <n v="3.1"/>
    <b v="1"/>
    <x v="0"/>
    <n v="941"/>
    <s v="Smartphone"/>
    <s v="18-24"/>
    <s v="Afternoon"/>
    <n v="58.620689655172406"/>
  </r>
  <r>
    <n v="8005"/>
    <s v="Ryan"/>
    <x v="484"/>
    <x v="10"/>
    <n v="7.99"/>
    <s v="Basic"/>
    <n v="123"/>
    <s v="Documentary"/>
    <n v="5"/>
    <n v="5"/>
    <b v="1"/>
    <n v="253"/>
    <n v="157"/>
    <s v="UK"/>
    <s v="PayPal"/>
    <s v="Spanish"/>
    <n v="85"/>
    <n v="1.4470588235294117"/>
    <n v="4"/>
    <b v="0"/>
    <x v="0"/>
    <n v="3083"/>
    <s v="Smart TV"/>
    <s v="45-54"/>
    <s v="Late Night"/>
    <n v="69.105691056910572"/>
  </r>
  <r>
    <n v="1393"/>
    <s v="Ryan"/>
    <x v="496"/>
    <x v="20"/>
    <n v="7.99"/>
    <s v="Basic"/>
    <n v="418"/>
    <s v="Action"/>
    <n v="3"/>
    <n v="4"/>
    <b v="1"/>
    <n v="701"/>
    <n v="125"/>
    <s v="India"/>
    <s v="Debit Card"/>
    <s v="Hindi"/>
    <n v="68"/>
    <n v="6.1470588235294121"/>
    <n v="4.8"/>
    <b v="1"/>
    <x v="0"/>
    <n v="4873"/>
    <s v="Tablet"/>
    <s v="25-34"/>
    <s v="Evening"/>
    <n v="16.267942583732058"/>
  </r>
  <r>
    <n v="8703"/>
    <s v="Ryan"/>
    <x v="443"/>
    <x v="5"/>
    <n v="15.99"/>
    <s v="Premium"/>
    <n v="336"/>
    <s v="Drama"/>
    <n v="1"/>
    <n v="4"/>
    <b v="1"/>
    <n v="855"/>
    <n v="186"/>
    <s v="Canada"/>
    <s v="PayPal"/>
    <s v="Mandarin"/>
    <n v="54"/>
    <n v="6.2222222222222223"/>
    <n v="3.6"/>
    <b v="0"/>
    <x v="0"/>
    <n v="3674"/>
    <s v="Tablet"/>
    <s v="25-34"/>
    <s v="Late Night"/>
    <n v="16.071428571428573"/>
  </r>
  <r>
    <n v="5153"/>
    <s v="Ryan"/>
    <x v="461"/>
    <x v="0"/>
    <n v="7.99"/>
    <s v="Basic"/>
    <n v="300"/>
    <s v="Sci-Fi"/>
    <n v="1"/>
    <n v="4"/>
    <b v="1"/>
    <n v="413"/>
    <n v="154"/>
    <s v="Canada"/>
    <s v="PayPal"/>
    <s v="French"/>
    <n v="64"/>
    <n v="4.6875"/>
    <n v="4.0999999999999996"/>
    <b v="0"/>
    <x v="0"/>
    <n v="732"/>
    <s v="Desktop"/>
    <s v="55+"/>
    <s v="Evening"/>
    <n v="21.333333333333336"/>
  </r>
  <r>
    <n v="7739"/>
    <s v="Ryan"/>
    <x v="497"/>
    <x v="7"/>
    <n v="7.99"/>
    <s v="Basic"/>
    <n v="384"/>
    <s v="Sci-Fi"/>
    <n v="4"/>
    <n v="3"/>
    <b v="1"/>
    <n v="188"/>
    <n v="140"/>
    <s v="France"/>
    <s v="Cryptocurrency"/>
    <s v="French"/>
    <n v="78"/>
    <n v="4.9230769230769234"/>
    <n v="3.9"/>
    <b v="0"/>
    <x v="0"/>
    <n v="2341"/>
    <s v="Smartphone"/>
    <s v="25-34"/>
    <s v="Afternoon"/>
    <n v="20.3125"/>
  </r>
  <r>
    <n v="5681"/>
    <s v="Ryan"/>
    <x v="90"/>
    <x v="16"/>
    <n v="11.99"/>
    <s v="Standard"/>
    <n v="159"/>
    <s v="Romance"/>
    <n v="4"/>
    <n v="6"/>
    <b v="1"/>
    <n v="824"/>
    <n v="31"/>
    <s v="India"/>
    <s v="Cryptocurrency"/>
    <s v="English"/>
    <n v="13"/>
    <n v="12.23076923076923"/>
    <n v="3.3"/>
    <b v="0"/>
    <x v="0"/>
    <n v="2910"/>
    <s v="Desktop"/>
    <s v="18-24"/>
    <s v="Morning"/>
    <n v="8.1761006289308167"/>
  </r>
  <r>
    <n v="9020"/>
    <s v="Sabrina"/>
    <x v="498"/>
    <x v="20"/>
    <n v="11.99"/>
    <s v="Standard"/>
    <n v="455"/>
    <s v="Horror"/>
    <n v="5"/>
    <n v="3"/>
    <b v="1"/>
    <n v="112"/>
    <n v="158"/>
    <s v="India"/>
    <s v="Credit Card"/>
    <s v="German"/>
    <n v="15"/>
    <n v="30.333333333333332"/>
    <n v="3.9"/>
    <b v="1"/>
    <x v="0"/>
    <n v="965"/>
    <s v="Smart TV"/>
    <s v="25-34"/>
    <s v="Morning"/>
    <n v="3.296703296703297"/>
  </r>
  <r>
    <n v="4706"/>
    <s v="Sabrina"/>
    <x v="202"/>
    <x v="23"/>
    <n v="11.99"/>
    <s v="Standard"/>
    <n v="480"/>
    <s v="Sci-Fi"/>
    <n v="1"/>
    <n v="2"/>
    <b v="1"/>
    <n v="350"/>
    <n v="122"/>
    <s v="France"/>
    <s v="PayPal"/>
    <s v="Spanish"/>
    <n v="59"/>
    <n v="8.1355932203389827"/>
    <n v="4.5999999999999996"/>
    <b v="0"/>
    <x v="0"/>
    <n v="3568"/>
    <s v="Desktop"/>
    <s v="35-44"/>
    <s v="Late Night"/>
    <n v="12.291666666666666"/>
  </r>
  <r>
    <n v="5865"/>
    <s v="Samantha"/>
    <x v="499"/>
    <x v="2"/>
    <n v="11.99"/>
    <s v="Standard"/>
    <n v="444"/>
    <s v="Sci-Fi"/>
    <n v="2"/>
    <n v="3"/>
    <b v="0"/>
    <n v="959"/>
    <n v="183"/>
    <s v="Germany"/>
    <s v="PayPal"/>
    <s v="Hindi"/>
    <n v="93"/>
    <n v="4.774193548387097"/>
    <n v="3.8"/>
    <b v="0"/>
    <x v="0"/>
    <n v="3935"/>
    <s v="Smart TV"/>
    <s v="18-24"/>
    <s v="Afternoon"/>
    <n v="20.945945945945947"/>
  </r>
  <r>
    <n v="2836"/>
    <s v="Samantha"/>
    <x v="236"/>
    <x v="11"/>
    <n v="7.99"/>
    <s v="Basic"/>
    <n v="359"/>
    <s v="Horror"/>
    <n v="2"/>
    <n v="6"/>
    <b v="0"/>
    <n v="305"/>
    <n v="81"/>
    <s v="Australia"/>
    <s v="Cryptocurrency"/>
    <s v="German"/>
    <n v="28"/>
    <n v="12.821428571428571"/>
    <n v="3.3"/>
    <b v="0"/>
    <x v="0"/>
    <n v="1926"/>
    <s v="Desktop"/>
    <s v="55+"/>
    <s v="Morning"/>
    <n v="7.7994428969359335"/>
  </r>
  <r>
    <n v="9509"/>
    <s v="Samantha"/>
    <x v="500"/>
    <x v="8"/>
    <n v="11.99"/>
    <s v="Standard"/>
    <n v="302"/>
    <s v="Action"/>
    <n v="2"/>
    <n v="2"/>
    <b v="0"/>
    <n v="431"/>
    <n v="116"/>
    <s v="India"/>
    <s v="Debit Card"/>
    <s v="French"/>
    <n v="15"/>
    <n v="20.133333333333333"/>
    <n v="3.9"/>
    <b v="1"/>
    <x v="0"/>
    <n v="2387"/>
    <s v="Smart TV"/>
    <s v="45-54"/>
    <s v="Morning"/>
    <n v="4.9668874172185431"/>
  </r>
  <r>
    <n v="7538"/>
    <s v="Samantha"/>
    <x v="501"/>
    <x v="8"/>
    <n v="7.99"/>
    <s v="Basic"/>
    <n v="132"/>
    <s v="Horror"/>
    <n v="4"/>
    <n v="5"/>
    <b v="1"/>
    <n v="30"/>
    <n v="177"/>
    <s v="USA"/>
    <s v="PayPal"/>
    <s v="French"/>
    <n v="31"/>
    <n v="4.258064516129032"/>
    <n v="5"/>
    <b v="0"/>
    <x v="0"/>
    <n v="2015"/>
    <s v="Smart TV"/>
    <s v="45-54"/>
    <s v="Evening"/>
    <n v="23.484848484848484"/>
  </r>
  <r>
    <n v="8089"/>
    <s v="Samantha"/>
    <x v="282"/>
    <x v="18"/>
    <n v="7.99"/>
    <s v="Basic"/>
    <n v="439"/>
    <s v="Action"/>
    <n v="2"/>
    <n v="2"/>
    <b v="1"/>
    <n v="421"/>
    <n v="138"/>
    <s v="India"/>
    <s v="Debit Card"/>
    <s v="Spanish"/>
    <n v="14"/>
    <n v="31.357142857142858"/>
    <n v="4.0999999999999996"/>
    <b v="0"/>
    <x v="0"/>
    <n v="4219"/>
    <s v="Smart TV"/>
    <s v="35-44"/>
    <s v="Morning"/>
    <n v="3.1890660592255129"/>
  </r>
  <r>
    <n v="8145"/>
    <s v="Samuel"/>
    <x v="44"/>
    <x v="13"/>
    <n v="15.99"/>
    <s v="Premium"/>
    <n v="96"/>
    <s v="Comedy"/>
    <n v="5"/>
    <n v="1"/>
    <b v="1"/>
    <n v="273"/>
    <n v="79"/>
    <s v="UK"/>
    <s v="PayPal"/>
    <s v="English"/>
    <n v="60"/>
    <n v="1.6"/>
    <n v="4.3"/>
    <b v="0"/>
    <x v="0"/>
    <n v="1960"/>
    <s v="Desktop"/>
    <s v="25-34"/>
    <s v="Afternoon"/>
    <n v="62.5"/>
  </r>
  <r>
    <n v="8356"/>
    <s v="Samuel"/>
    <x v="395"/>
    <x v="10"/>
    <n v="15.99"/>
    <s v="Premium"/>
    <n v="463"/>
    <s v="Comedy"/>
    <n v="2"/>
    <n v="1"/>
    <b v="0"/>
    <n v="844"/>
    <n v="98"/>
    <s v="UK"/>
    <s v="Cryptocurrency"/>
    <s v="English"/>
    <n v="15"/>
    <n v="30.866666666666667"/>
    <n v="3.6"/>
    <b v="1"/>
    <x v="0"/>
    <n v="945"/>
    <s v="Smartphone"/>
    <s v="55+"/>
    <s v="Afternoon"/>
    <n v="3.2397408207343417"/>
  </r>
  <r>
    <n v="4475"/>
    <s v="Sandra"/>
    <x v="17"/>
    <x v="21"/>
    <n v="7.99"/>
    <s v="Basic"/>
    <n v="221"/>
    <s v="Action"/>
    <n v="2"/>
    <n v="4"/>
    <b v="0"/>
    <n v="702"/>
    <n v="130"/>
    <s v="Canada"/>
    <s v="PayPal"/>
    <s v="French"/>
    <n v="36"/>
    <n v="6.1388888888888893"/>
    <n v="4.3"/>
    <b v="0"/>
    <x v="0"/>
    <n v="3289"/>
    <s v="Laptop"/>
    <s v="25-34"/>
    <s v="Evening"/>
    <n v="16.289592760180994"/>
  </r>
  <r>
    <n v="5306"/>
    <s v="Sandra"/>
    <x v="126"/>
    <x v="1"/>
    <n v="15.99"/>
    <s v="Premium"/>
    <n v="272"/>
    <s v="Comedy"/>
    <n v="5"/>
    <n v="1"/>
    <b v="1"/>
    <n v="735"/>
    <n v="74"/>
    <s v="Germany"/>
    <s v="Credit Card"/>
    <s v="English"/>
    <n v="90"/>
    <n v="3.0222222222222221"/>
    <n v="3.8"/>
    <b v="1"/>
    <x v="0"/>
    <n v="1808"/>
    <s v="Tablet"/>
    <s v="25-34"/>
    <s v="Late Night"/>
    <n v="33.088235294117645"/>
  </r>
  <r>
    <n v="7558"/>
    <s v="Sandra"/>
    <x v="231"/>
    <x v="16"/>
    <n v="11.99"/>
    <s v="Standard"/>
    <n v="236"/>
    <s v="Sci-Fi"/>
    <n v="1"/>
    <n v="5"/>
    <b v="1"/>
    <n v="225"/>
    <n v="94"/>
    <s v="Germany"/>
    <s v="Debit Card"/>
    <s v="English"/>
    <n v="61"/>
    <n v="3.8688524590163933"/>
    <n v="3.7"/>
    <b v="0"/>
    <x v="0"/>
    <n v="1254"/>
    <s v="Laptop"/>
    <s v="35-44"/>
    <s v="Evening"/>
    <n v="25.847457627118644"/>
  </r>
  <r>
    <n v="1443"/>
    <s v="Sandra"/>
    <x v="502"/>
    <x v="11"/>
    <n v="11.99"/>
    <s v="Standard"/>
    <n v="91"/>
    <s v="Drama"/>
    <n v="1"/>
    <n v="2"/>
    <b v="0"/>
    <n v="377"/>
    <n v="14"/>
    <s v="USA"/>
    <s v="Credit Card"/>
    <s v="German"/>
    <n v="53"/>
    <n v="1.7169811320754718"/>
    <n v="4.5999999999999996"/>
    <b v="0"/>
    <x v="0"/>
    <n v="228"/>
    <s v="Tablet"/>
    <s v="55+"/>
    <s v="Late Night"/>
    <n v="58.241758241758248"/>
  </r>
  <r>
    <n v="2829"/>
    <s v="Sara"/>
    <x v="373"/>
    <x v="1"/>
    <n v="15.99"/>
    <s v="Premium"/>
    <n v="23"/>
    <s v="Action"/>
    <n v="2"/>
    <n v="2"/>
    <b v="0"/>
    <n v="577"/>
    <n v="131"/>
    <s v="France"/>
    <s v="Credit Card"/>
    <s v="German"/>
    <n v="14"/>
    <n v="1.6428571428571428"/>
    <n v="3.9"/>
    <b v="0"/>
    <x v="0"/>
    <n v="4048"/>
    <s v="Laptop"/>
    <s v="25-34"/>
    <s v="Afternoon"/>
    <n v="60.869565217391312"/>
  </r>
  <r>
    <n v="1528"/>
    <s v="Sara"/>
    <x v="503"/>
    <x v="17"/>
    <n v="11.99"/>
    <s v="Standard"/>
    <n v="25"/>
    <s v="Drama"/>
    <n v="3"/>
    <n v="5"/>
    <b v="1"/>
    <n v="232"/>
    <n v="196"/>
    <s v="UK"/>
    <s v="Debit Card"/>
    <s v="Spanish"/>
    <n v="48"/>
    <n v="0.52083333333333337"/>
    <n v="3.2"/>
    <b v="0"/>
    <x v="0"/>
    <n v="2805"/>
    <s v="Smart TV"/>
    <s v="18-24"/>
    <s v="Morning"/>
    <n v="192"/>
  </r>
  <r>
    <n v="2477"/>
    <s v="Sara"/>
    <x v="171"/>
    <x v="8"/>
    <n v="15.99"/>
    <s v="Premium"/>
    <n v="419"/>
    <s v="Sci-Fi"/>
    <n v="2"/>
    <n v="6"/>
    <b v="1"/>
    <n v="752"/>
    <n v="21"/>
    <s v="USA"/>
    <s v="Debit Card"/>
    <s v="Hindi"/>
    <n v="94"/>
    <n v="4.457446808510638"/>
    <n v="3.9"/>
    <b v="0"/>
    <x v="0"/>
    <n v="2864"/>
    <s v="Desktop"/>
    <s v="35-44"/>
    <s v="Afternoon"/>
    <n v="22.434367541766107"/>
  </r>
  <r>
    <n v="9353"/>
    <s v="Sarah"/>
    <x v="392"/>
    <x v="8"/>
    <n v="7.99"/>
    <s v="Basic"/>
    <n v="397"/>
    <s v="Documentary"/>
    <n v="4"/>
    <n v="4"/>
    <b v="1"/>
    <n v="63"/>
    <n v="126"/>
    <s v="Germany"/>
    <s v="Debit Card"/>
    <s v="Mandarin"/>
    <n v="77"/>
    <n v="5.1558441558441555"/>
    <n v="3.9"/>
    <b v="1"/>
    <x v="0"/>
    <n v="4719"/>
    <s v="Smartphone"/>
    <s v="25-34"/>
    <s v="Afternoon"/>
    <n v="19.395465994962215"/>
  </r>
  <r>
    <n v="1784"/>
    <s v="Sarah"/>
    <x v="302"/>
    <x v="12"/>
    <n v="15.99"/>
    <s v="Premium"/>
    <n v="100"/>
    <s v="Drama"/>
    <n v="5"/>
    <n v="1"/>
    <b v="1"/>
    <n v="586"/>
    <n v="32"/>
    <s v="France"/>
    <s v="Credit Card"/>
    <s v="Hindi"/>
    <n v="100"/>
    <n v="1"/>
    <n v="3.6"/>
    <b v="1"/>
    <x v="0"/>
    <n v="2643"/>
    <s v="Desktop"/>
    <s v="25-34"/>
    <s v="Afternoon"/>
    <n v="100"/>
  </r>
  <r>
    <n v="4597"/>
    <s v="Sarah"/>
    <x v="504"/>
    <x v="22"/>
    <n v="7.99"/>
    <s v="Basic"/>
    <n v="183"/>
    <s v="Documentary"/>
    <n v="4"/>
    <n v="5"/>
    <b v="0"/>
    <n v="833"/>
    <n v="154"/>
    <s v="France"/>
    <s v="PayPal"/>
    <s v="German"/>
    <n v="46"/>
    <n v="3.9782608695652173"/>
    <n v="3.9"/>
    <b v="0"/>
    <x v="0"/>
    <n v="3113"/>
    <s v="Tablet"/>
    <s v="35-44"/>
    <s v="Evening"/>
    <n v="25.136612021857925"/>
  </r>
  <r>
    <n v="6170"/>
    <s v="Sarah"/>
    <x v="106"/>
    <x v="5"/>
    <n v="15.99"/>
    <s v="Premium"/>
    <n v="298"/>
    <s v="Horror"/>
    <n v="5"/>
    <n v="1"/>
    <b v="1"/>
    <n v="943"/>
    <n v="187"/>
    <s v="UK"/>
    <s v="Cryptocurrency"/>
    <s v="Spanish"/>
    <n v="60"/>
    <n v="4.9666666666666668"/>
    <n v="3.7"/>
    <b v="0"/>
    <x v="0"/>
    <n v="4338"/>
    <s v="Desktop"/>
    <s v="45-54"/>
    <s v="Late Night"/>
    <n v="20.134228187919462"/>
  </r>
  <r>
    <n v="4024"/>
    <s v="Sarah"/>
    <x v="505"/>
    <x v="19"/>
    <n v="7.99"/>
    <s v="Basic"/>
    <n v="286"/>
    <s v="Drama"/>
    <n v="3"/>
    <n v="1"/>
    <b v="0"/>
    <n v="843"/>
    <n v="26"/>
    <s v="UK"/>
    <s v="PayPal"/>
    <s v="German"/>
    <n v="11"/>
    <n v="26"/>
    <n v="3.5"/>
    <b v="0"/>
    <x v="0"/>
    <n v="318"/>
    <s v="Tablet"/>
    <s v="55+"/>
    <s v="Morning"/>
    <n v="3.8461538461538463"/>
  </r>
  <r>
    <n v="7451"/>
    <s v="Sarah"/>
    <x v="506"/>
    <x v="1"/>
    <n v="15.99"/>
    <s v="Premium"/>
    <n v="198"/>
    <s v="Sci-Fi"/>
    <n v="5"/>
    <n v="5"/>
    <b v="1"/>
    <n v="255"/>
    <n v="183"/>
    <s v="Canada"/>
    <s v="Debit Card"/>
    <s v="French"/>
    <n v="92"/>
    <n v="2.152173913043478"/>
    <n v="4.9000000000000004"/>
    <b v="0"/>
    <x v="0"/>
    <n v="4435"/>
    <s v="Tablet"/>
    <s v="18-24"/>
    <s v="Morning"/>
    <n v="46.464646464646464"/>
  </r>
  <r>
    <n v="6944"/>
    <s v="Sarah"/>
    <x v="507"/>
    <x v="3"/>
    <n v="15.99"/>
    <s v="Premium"/>
    <n v="270"/>
    <s v="Comedy"/>
    <n v="3"/>
    <n v="6"/>
    <b v="0"/>
    <n v="271"/>
    <n v="5"/>
    <s v="UK"/>
    <s v="Credit Card"/>
    <s v="Spanish"/>
    <n v="41"/>
    <n v="6.5853658536585362"/>
    <n v="3.5"/>
    <b v="0"/>
    <x v="0"/>
    <n v="1135"/>
    <s v="Laptop"/>
    <s v="18-24"/>
    <s v="Late Night"/>
    <n v="15.185185185185185"/>
  </r>
  <r>
    <n v="4548"/>
    <s v="Sarah"/>
    <x v="73"/>
    <x v="15"/>
    <n v="7.99"/>
    <s v="Basic"/>
    <n v="279"/>
    <s v="Romance"/>
    <n v="4"/>
    <n v="6"/>
    <b v="0"/>
    <n v="636"/>
    <n v="176"/>
    <s v="France"/>
    <s v="Cryptocurrency"/>
    <s v="French"/>
    <n v="32"/>
    <n v="8.71875"/>
    <n v="3.7"/>
    <b v="1"/>
    <x v="0"/>
    <n v="4445"/>
    <s v="Smartphone"/>
    <s v="25-34"/>
    <s v="Afternoon"/>
    <n v="11.469534050179211"/>
  </r>
  <r>
    <n v="6415"/>
    <s v="Scott"/>
    <x v="270"/>
    <x v="17"/>
    <n v="11.99"/>
    <s v="Standard"/>
    <n v="396"/>
    <s v="Action"/>
    <n v="1"/>
    <n v="2"/>
    <b v="0"/>
    <n v="348"/>
    <n v="172"/>
    <s v="UK"/>
    <s v="Cryptocurrency"/>
    <s v="Hindi"/>
    <n v="61"/>
    <n v="6.4918032786885247"/>
    <n v="3.9"/>
    <b v="0"/>
    <x v="0"/>
    <n v="4599"/>
    <s v="Smartphone"/>
    <s v="35-44"/>
    <s v="Afternoon"/>
    <n v="15.404040404040403"/>
  </r>
  <r>
    <n v="4204"/>
    <s v="Scott"/>
    <x v="353"/>
    <x v="10"/>
    <n v="11.99"/>
    <s v="Standard"/>
    <n v="494"/>
    <s v="Horror"/>
    <n v="5"/>
    <n v="6"/>
    <b v="1"/>
    <n v="202"/>
    <n v="163"/>
    <s v="UK"/>
    <s v="Debit Card"/>
    <s v="Spanish"/>
    <n v="61"/>
    <n v="8.0983606557377055"/>
    <n v="4"/>
    <b v="1"/>
    <x v="0"/>
    <n v="4889"/>
    <s v="Tablet"/>
    <s v="35-44"/>
    <s v="Morning"/>
    <n v="12.348178137651821"/>
  </r>
  <r>
    <n v="7970"/>
    <s v="Scott"/>
    <x v="29"/>
    <x v="17"/>
    <n v="15.99"/>
    <s v="Premium"/>
    <n v="298"/>
    <s v="Comedy"/>
    <n v="3"/>
    <n v="1"/>
    <b v="1"/>
    <n v="115"/>
    <n v="168"/>
    <s v="Germany"/>
    <s v="PayPal"/>
    <s v="Hindi"/>
    <n v="27"/>
    <n v="11.037037037037036"/>
    <n v="3"/>
    <b v="0"/>
    <x v="0"/>
    <n v="4216"/>
    <s v="Smartphone"/>
    <s v="55+"/>
    <s v="Morning"/>
    <n v="9.0604026845637584"/>
  </r>
  <r>
    <n v="8912"/>
    <s v="Scott"/>
    <x v="487"/>
    <x v="13"/>
    <n v="15.99"/>
    <s v="Premium"/>
    <n v="287"/>
    <s v="Romance"/>
    <n v="3"/>
    <n v="6"/>
    <b v="0"/>
    <n v="714"/>
    <n v="3"/>
    <s v="India"/>
    <s v="Debit Card"/>
    <s v="Mandarin"/>
    <n v="45"/>
    <n v="6.3777777777777782"/>
    <n v="4.3"/>
    <b v="1"/>
    <x v="0"/>
    <n v="4556"/>
    <s v="Tablet"/>
    <s v="45-54"/>
    <s v="Morning"/>
    <n v="15.6794425087108"/>
  </r>
  <r>
    <n v="1932"/>
    <s v="Scott"/>
    <x v="508"/>
    <x v="11"/>
    <n v="7.99"/>
    <s v="Basic"/>
    <n v="315"/>
    <s v="Documentary"/>
    <n v="1"/>
    <n v="2"/>
    <b v="0"/>
    <n v="40"/>
    <n v="188"/>
    <s v="France"/>
    <s v="Debit Card"/>
    <s v="French"/>
    <n v="86"/>
    <n v="3.6627906976744184"/>
    <n v="3.7"/>
    <b v="1"/>
    <x v="0"/>
    <n v="4235"/>
    <s v="Smartphone"/>
    <s v="45-54"/>
    <s v="Late Night"/>
    <n v="27.301587301587301"/>
  </r>
  <r>
    <n v="1337"/>
    <s v="Shane"/>
    <x v="473"/>
    <x v="12"/>
    <n v="7.99"/>
    <s v="Basic"/>
    <n v="103"/>
    <s v="Romance"/>
    <n v="2"/>
    <n v="1"/>
    <b v="0"/>
    <n v="474"/>
    <n v="2"/>
    <s v="Germany"/>
    <s v="PayPal"/>
    <s v="German"/>
    <n v="31"/>
    <n v="3.3225806451612905"/>
    <n v="3.5"/>
    <b v="0"/>
    <x v="0"/>
    <n v="4537"/>
    <s v="Smart TV"/>
    <s v="18-24"/>
    <s v="Afternoon"/>
    <n v="30.097087378640776"/>
  </r>
  <r>
    <n v="7465"/>
    <s v="Shane"/>
    <x v="509"/>
    <x v="25"/>
    <n v="11.99"/>
    <s v="Standard"/>
    <n v="308"/>
    <s v="Action"/>
    <n v="4"/>
    <n v="3"/>
    <b v="1"/>
    <n v="284"/>
    <n v="81"/>
    <s v="Australia"/>
    <s v="Credit Card"/>
    <s v="Spanish"/>
    <n v="92"/>
    <n v="3.347826086956522"/>
    <n v="3.7"/>
    <b v="1"/>
    <x v="0"/>
    <n v="1298"/>
    <s v="Tablet"/>
    <s v="18-24"/>
    <s v="Afternoon"/>
    <n v="29.870129870129869"/>
  </r>
  <r>
    <n v="2480"/>
    <s v="Shane"/>
    <x v="182"/>
    <x v="11"/>
    <n v="15.99"/>
    <s v="Premium"/>
    <n v="192"/>
    <s v="Comedy"/>
    <n v="5"/>
    <n v="3"/>
    <b v="0"/>
    <n v="39"/>
    <n v="18"/>
    <s v="UK"/>
    <s v="Cryptocurrency"/>
    <s v="German"/>
    <n v="75"/>
    <n v="2.56"/>
    <n v="3.3"/>
    <b v="1"/>
    <x v="0"/>
    <n v="3003"/>
    <s v="Desktop"/>
    <s v="18-24"/>
    <s v="Morning"/>
    <n v="39.0625"/>
  </r>
  <r>
    <n v="6546"/>
    <s v="Shannon"/>
    <x v="17"/>
    <x v="16"/>
    <n v="15.99"/>
    <s v="Premium"/>
    <n v="253"/>
    <s v="Sci-Fi"/>
    <n v="1"/>
    <n v="2"/>
    <b v="1"/>
    <n v="653"/>
    <n v="53"/>
    <s v="USA"/>
    <s v="PayPal"/>
    <s v="Hindi"/>
    <n v="43"/>
    <n v="5.8837209302325579"/>
    <n v="4.0999999999999996"/>
    <b v="1"/>
    <x v="0"/>
    <n v="2969"/>
    <s v="Laptop"/>
    <s v="35-44"/>
    <s v="Evening"/>
    <n v="16.996047430830039"/>
  </r>
  <r>
    <n v="3877"/>
    <s v="Shannon"/>
    <x v="354"/>
    <x v="2"/>
    <n v="11.99"/>
    <s v="Standard"/>
    <n v="129"/>
    <s v="Action"/>
    <n v="2"/>
    <n v="5"/>
    <b v="0"/>
    <n v="527"/>
    <n v="153"/>
    <s v="Australia"/>
    <s v="PayPal"/>
    <s v="German"/>
    <n v="0"/>
    <e v="#DIV/0!"/>
    <n v="4.5999999999999996"/>
    <b v="0"/>
    <x v="0"/>
    <n v="1135"/>
    <s v="Tablet"/>
    <s v="25-34"/>
    <s v="Late Night"/>
    <n v="0"/>
  </r>
  <r>
    <n v="1953"/>
    <s v="Shannon"/>
    <x v="439"/>
    <x v="28"/>
    <n v="15.99"/>
    <s v="Premium"/>
    <n v="39"/>
    <s v="Drama"/>
    <n v="3"/>
    <n v="1"/>
    <b v="1"/>
    <n v="791"/>
    <n v="3"/>
    <s v="Germany"/>
    <s v="Credit Card"/>
    <s v="Spanish"/>
    <n v="33"/>
    <n v="1.1818181818181819"/>
    <n v="3.1"/>
    <b v="1"/>
    <x v="0"/>
    <n v="631"/>
    <s v="Smart TV"/>
    <s v="25-34"/>
    <s v="Morning"/>
    <n v="84.615384615384613"/>
  </r>
  <r>
    <n v="4115"/>
    <s v="Shawna"/>
    <x v="233"/>
    <x v="2"/>
    <n v="15.99"/>
    <s v="Premium"/>
    <n v="158"/>
    <s v="Comedy"/>
    <n v="1"/>
    <n v="5"/>
    <b v="1"/>
    <n v="603"/>
    <n v="72"/>
    <s v="India"/>
    <s v="Credit Card"/>
    <s v="Hindi"/>
    <n v="88"/>
    <n v="1.7954545454545454"/>
    <n v="3.3"/>
    <b v="0"/>
    <x v="0"/>
    <n v="3508"/>
    <s v="Smart TV"/>
    <s v="55+"/>
    <s v="Afternoon"/>
    <n v="55.696202531645568"/>
  </r>
  <r>
    <n v="3926"/>
    <s v="Sheri"/>
    <x v="466"/>
    <x v="26"/>
    <n v="7.99"/>
    <s v="Basic"/>
    <n v="167"/>
    <s v="Romance"/>
    <n v="3"/>
    <n v="1"/>
    <b v="1"/>
    <n v="466"/>
    <n v="69"/>
    <s v="France"/>
    <s v="Cryptocurrency"/>
    <s v="Mandarin"/>
    <n v="86"/>
    <n v="1.941860465116279"/>
    <n v="4.3"/>
    <b v="0"/>
    <x v="0"/>
    <n v="3003"/>
    <s v="Smart TV"/>
    <s v="35-44"/>
    <s v="Evening"/>
    <n v="51.49700598802395"/>
  </r>
  <r>
    <n v="2243"/>
    <s v="Sherri"/>
    <x v="8"/>
    <x v="4"/>
    <n v="11.99"/>
    <s v="Standard"/>
    <n v="490"/>
    <s v="Comedy"/>
    <n v="3"/>
    <n v="3"/>
    <b v="1"/>
    <n v="123"/>
    <n v="183"/>
    <s v="France"/>
    <s v="Cryptocurrency"/>
    <s v="German"/>
    <n v="45"/>
    <n v="10.888888888888889"/>
    <n v="4.4000000000000004"/>
    <b v="0"/>
    <x v="0"/>
    <n v="2397"/>
    <s v="Desktop"/>
    <s v="18-24"/>
    <s v="Evening"/>
    <n v="9.183673469387756"/>
  </r>
  <r>
    <n v="9748"/>
    <s v="Sherri"/>
    <x v="350"/>
    <x v="19"/>
    <n v="15.99"/>
    <s v="Premium"/>
    <n v="264"/>
    <s v="Romance"/>
    <n v="2"/>
    <n v="6"/>
    <b v="0"/>
    <n v="474"/>
    <n v="10"/>
    <s v="USA"/>
    <s v="Cryptocurrency"/>
    <s v="German"/>
    <n v="18"/>
    <n v="14.666666666666666"/>
    <n v="4.7"/>
    <b v="1"/>
    <x v="0"/>
    <n v="4070"/>
    <s v="Smartphone"/>
    <s v="35-44"/>
    <s v="Morning"/>
    <n v="6.8181818181818175"/>
  </r>
  <r>
    <n v="1006"/>
    <s v="Sherry"/>
    <x v="510"/>
    <x v="14"/>
    <n v="11.99"/>
    <s v="Standard"/>
    <n v="93"/>
    <s v="Drama"/>
    <n v="4"/>
    <n v="6"/>
    <b v="0"/>
    <n v="209"/>
    <n v="151"/>
    <s v="India"/>
    <s v="Credit Card"/>
    <s v="English"/>
    <n v="74"/>
    <n v="1.2567567567567568"/>
    <n v="3"/>
    <b v="0"/>
    <x v="0"/>
    <n v="1017"/>
    <s v="Smart TV"/>
    <s v="55+"/>
    <s v="Morning"/>
    <n v="79.569892473118273"/>
  </r>
  <r>
    <n v="4781"/>
    <s v="Sierra"/>
    <x v="309"/>
    <x v="25"/>
    <n v="15.99"/>
    <s v="Premium"/>
    <n v="361"/>
    <s v="Comedy"/>
    <n v="5"/>
    <n v="3"/>
    <b v="1"/>
    <n v="67"/>
    <n v="66"/>
    <s v="India"/>
    <s v="PayPal"/>
    <s v="German"/>
    <n v="3"/>
    <n v="120.33333333333333"/>
    <n v="3.7"/>
    <b v="1"/>
    <x v="0"/>
    <n v="4421"/>
    <s v="Tablet"/>
    <s v="55+"/>
    <s v="Evening"/>
    <n v="0.8310249307479225"/>
  </r>
  <r>
    <n v="5974"/>
    <s v="Spencer"/>
    <x v="110"/>
    <x v="28"/>
    <n v="15.99"/>
    <s v="Premium"/>
    <n v="236"/>
    <s v="Documentary"/>
    <n v="3"/>
    <n v="5"/>
    <b v="1"/>
    <n v="600"/>
    <n v="199"/>
    <s v="UK"/>
    <s v="Cryptocurrency"/>
    <s v="German"/>
    <n v="56"/>
    <n v="4.2142857142857144"/>
    <n v="3.7"/>
    <b v="0"/>
    <x v="0"/>
    <n v="3648"/>
    <s v="Tablet"/>
    <s v="18-24"/>
    <s v="Evening"/>
    <n v="23.728813559322035"/>
  </r>
  <r>
    <n v="9418"/>
    <s v="Stacey"/>
    <x v="474"/>
    <x v="8"/>
    <n v="7.99"/>
    <s v="Basic"/>
    <n v="128"/>
    <s v="Action"/>
    <n v="5"/>
    <n v="6"/>
    <b v="1"/>
    <n v="481"/>
    <n v="128"/>
    <s v="India"/>
    <s v="Credit Card"/>
    <s v="German"/>
    <n v="89"/>
    <n v="1.4382022471910112"/>
    <n v="3.3"/>
    <b v="1"/>
    <x v="0"/>
    <n v="2002"/>
    <s v="Tablet"/>
    <s v="18-24"/>
    <s v="Morning"/>
    <n v="69.53125"/>
  </r>
  <r>
    <n v="3119"/>
    <s v="Stacey"/>
    <x v="418"/>
    <x v="22"/>
    <n v="7.99"/>
    <s v="Basic"/>
    <n v="247"/>
    <s v="Romance"/>
    <n v="5"/>
    <n v="6"/>
    <b v="1"/>
    <n v="563"/>
    <n v="185"/>
    <s v="Australia"/>
    <s v="Debit Card"/>
    <s v="Mandarin"/>
    <n v="3"/>
    <n v="82.333333333333329"/>
    <n v="4.8"/>
    <b v="0"/>
    <x v="0"/>
    <n v="4378"/>
    <s v="Smart TV"/>
    <s v="45-54"/>
    <s v="Evening"/>
    <n v="1.214574898785425"/>
  </r>
  <r>
    <n v="6113"/>
    <s v="Stacy"/>
    <x v="493"/>
    <x v="10"/>
    <n v="11.99"/>
    <s v="Standard"/>
    <n v="491"/>
    <s v="Comedy"/>
    <n v="3"/>
    <n v="4"/>
    <b v="1"/>
    <n v="779"/>
    <n v="86"/>
    <s v="UK"/>
    <s v="Cryptocurrency"/>
    <s v="Hindi"/>
    <n v="85"/>
    <n v="5.776470588235294"/>
    <n v="4.7"/>
    <b v="1"/>
    <x v="0"/>
    <n v="398"/>
    <s v="Laptop"/>
    <s v="55+"/>
    <s v="Evening"/>
    <n v="17.311608961303463"/>
  </r>
  <r>
    <n v="8019"/>
    <s v="Stefanie"/>
    <x v="50"/>
    <x v="17"/>
    <n v="11.99"/>
    <s v="Standard"/>
    <n v="240"/>
    <s v="Comedy"/>
    <n v="4"/>
    <n v="1"/>
    <b v="0"/>
    <n v="304"/>
    <n v="25"/>
    <s v="Canada"/>
    <s v="PayPal"/>
    <s v="German"/>
    <n v="66"/>
    <n v="3.6363636363636362"/>
    <n v="4.5999999999999996"/>
    <b v="0"/>
    <x v="0"/>
    <n v="863"/>
    <s v="Smart TV"/>
    <s v="18-24"/>
    <s v="Evening"/>
    <n v="27.500000000000004"/>
  </r>
  <r>
    <n v="9470"/>
    <s v="Stephanie"/>
    <x v="511"/>
    <x v="6"/>
    <n v="7.99"/>
    <s v="Basic"/>
    <n v="350"/>
    <s v="Horror"/>
    <n v="3"/>
    <n v="6"/>
    <b v="1"/>
    <n v="801"/>
    <n v="156"/>
    <s v="France"/>
    <s v="Credit Card"/>
    <s v="Mandarin"/>
    <n v="66"/>
    <n v="5.3030303030303028"/>
    <n v="4.5999999999999996"/>
    <b v="1"/>
    <x v="0"/>
    <n v="2580"/>
    <s v="Smart TV"/>
    <s v="18-24"/>
    <s v="Late Night"/>
    <n v="18.857142857142858"/>
  </r>
  <r>
    <n v="7395"/>
    <s v="Stephanie"/>
    <x v="240"/>
    <x v="29"/>
    <n v="11.99"/>
    <s v="Standard"/>
    <n v="73"/>
    <s v="Action"/>
    <n v="1"/>
    <n v="1"/>
    <b v="1"/>
    <n v="664"/>
    <n v="123"/>
    <s v="Australia"/>
    <s v="Debit Card"/>
    <s v="German"/>
    <n v="70"/>
    <n v="1.0428571428571429"/>
    <n v="4.4000000000000004"/>
    <b v="1"/>
    <x v="0"/>
    <n v="4083"/>
    <s v="Smart TV"/>
    <s v="25-34"/>
    <s v="Late Night"/>
    <n v="95.890410958904098"/>
  </r>
  <r>
    <n v="2593"/>
    <s v="Stephanie"/>
    <x v="134"/>
    <x v="7"/>
    <n v="7.99"/>
    <s v="Basic"/>
    <n v="311"/>
    <s v="Horror"/>
    <n v="5"/>
    <n v="6"/>
    <b v="0"/>
    <n v="587"/>
    <n v="140"/>
    <s v="India"/>
    <s v="PayPal"/>
    <s v="Mandarin"/>
    <n v="43"/>
    <n v="7.2325581395348841"/>
    <n v="3.6"/>
    <b v="1"/>
    <x v="0"/>
    <n v="4635"/>
    <s v="Smartphone"/>
    <s v="18-24"/>
    <s v="Afternoon"/>
    <n v="13.826366559485532"/>
  </r>
  <r>
    <n v="7447"/>
    <s v="Stephanie"/>
    <x v="340"/>
    <x v="15"/>
    <n v="7.99"/>
    <s v="Basic"/>
    <n v="108"/>
    <s v="Drama"/>
    <n v="2"/>
    <n v="1"/>
    <b v="0"/>
    <n v="717"/>
    <n v="84"/>
    <s v="Germany"/>
    <s v="PayPal"/>
    <s v="Hindi"/>
    <n v="82"/>
    <n v="1.3170731707317074"/>
    <n v="3.9"/>
    <b v="0"/>
    <x v="0"/>
    <n v="1559"/>
    <s v="Smart TV"/>
    <s v="35-44"/>
    <s v="Late Night"/>
    <n v="75.925925925925924"/>
  </r>
  <r>
    <n v="7578"/>
    <s v="Stephanie"/>
    <x v="325"/>
    <x v="20"/>
    <n v="11.99"/>
    <s v="Standard"/>
    <n v="186"/>
    <s v="Drama"/>
    <n v="2"/>
    <n v="5"/>
    <b v="1"/>
    <n v="784"/>
    <n v="29"/>
    <s v="USA"/>
    <s v="Debit Card"/>
    <s v="German"/>
    <n v="76"/>
    <n v="2.4473684210526314"/>
    <n v="4.3"/>
    <b v="1"/>
    <x v="0"/>
    <n v="4799"/>
    <s v="Desktop"/>
    <s v="18-24"/>
    <s v="Morning"/>
    <n v="40.86021505376344"/>
  </r>
  <r>
    <n v="9134"/>
    <s v="Stephanie"/>
    <x v="22"/>
    <x v="17"/>
    <n v="15.99"/>
    <s v="Premium"/>
    <n v="241"/>
    <s v="Sci-Fi"/>
    <n v="1"/>
    <n v="5"/>
    <b v="1"/>
    <n v="775"/>
    <n v="194"/>
    <s v="France"/>
    <s v="Debit Card"/>
    <s v="Hindi"/>
    <n v="94"/>
    <n v="2.5638297872340425"/>
    <n v="3.1"/>
    <b v="0"/>
    <x v="0"/>
    <n v="2901"/>
    <s v="Laptop"/>
    <s v="55+"/>
    <s v="Morning"/>
    <n v="39.004149377593365"/>
  </r>
  <r>
    <n v="5911"/>
    <s v="Stephanie"/>
    <x v="293"/>
    <x v="24"/>
    <n v="7.99"/>
    <s v="Basic"/>
    <n v="158"/>
    <s v="Romance"/>
    <n v="3"/>
    <n v="1"/>
    <b v="1"/>
    <n v="426"/>
    <n v="7"/>
    <s v="France"/>
    <s v="Cryptocurrency"/>
    <s v="French"/>
    <n v="36"/>
    <n v="4.3888888888888893"/>
    <n v="3.6"/>
    <b v="0"/>
    <x v="0"/>
    <n v="242"/>
    <s v="Tablet"/>
    <s v="55+"/>
    <s v="Morning"/>
    <n v="22.784810126582279"/>
  </r>
  <r>
    <n v="8481"/>
    <s v="Stephanie"/>
    <x v="512"/>
    <x v="16"/>
    <n v="7.99"/>
    <s v="Basic"/>
    <n v="479"/>
    <s v="Romance"/>
    <n v="4"/>
    <n v="5"/>
    <b v="0"/>
    <n v="159"/>
    <n v="136"/>
    <s v="Canada"/>
    <s v="Cryptocurrency"/>
    <s v="German"/>
    <n v="7"/>
    <n v="68.428571428571431"/>
    <n v="4.2"/>
    <b v="1"/>
    <x v="0"/>
    <n v="3655"/>
    <s v="Smart TV"/>
    <s v="18-24"/>
    <s v="Evening"/>
    <n v="1.4613778705636742"/>
  </r>
  <r>
    <n v="4718"/>
    <s v="Stephanie"/>
    <x v="459"/>
    <x v="26"/>
    <n v="15.99"/>
    <s v="Premium"/>
    <n v="21"/>
    <s v="Drama"/>
    <n v="5"/>
    <n v="1"/>
    <b v="1"/>
    <n v="484"/>
    <n v="112"/>
    <s v="India"/>
    <s v="Credit Card"/>
    <s v="Hindi"/>
    <n v="88"/>
    <n v="0.23863636363636365"/>
    <n v="3.5"/>
    <b v="1"/>
    <x v="0"/>
    <n v="1683"/>
    <s v="Tablet"/>
    <s v="55+"/>
    <s v="Morning"/>
    <n v="419.04761904761909"/>
  </r>
  <r>
    <n v="4645"/>
    <s v="Stephanie"/>
    <x v="513"/>
    <x v="10"/>
    <n v="7.99"/>
    <s v="Basic"/>
    <n v="178"/>
    <s v="Action"/>
    <n v="4"/>
    <n v="5"/>
    <b v="1"/>
    <n v="323"/>
    <n v="130"/>
    <s v="Germany"/>
    <s v="Cryptocurrency"/>
    <s v="French"/>
    <n v="29"/>
    <n v="6.1379310344827589"/>
    <n v="3"/>
    <b v="1"/>
    <x v="0"/>
    <n v="3079"/>
    <s v="Desktop"/>
    <s v="35-44"/>
    <s v="Afternoon"/>
    <n v="16.292134831460675"/>
  </r>
  <r>
    <n v="8721"/>
    <s v="Stephen"/>
    <x v="514"/>
    <x v="25"/>
    <n v="15.99"/>
    <s v="Premium"/>
    <n v="81"/>
    <s v="Drama"/>
    <n v="3"/>
    <n v="5"/>
    <b v="0"/>
    <n v="394"/>
    <n v="168"/>
    <s v="Canada"/>
    <s v="Cryptocurrency"/>
    <s v="Mandarin"/>
    <n v="21"/>
    <n v="3.8571428571428572"/>
    <n v="4.7"/>
    <b v="1"/>
    <x v="0"/>
    <n v="510"/>
    <s v="Smart TV"/>
    <s v="18-24"/>
    <s v="Late Night"/>
    <n v="25.925925925925924"/>
  </r>
  <r>
    <n v="1912"/>
    <s v="Stephen"/>
    <x v="36"/>
    <x v="10"/>
    <n v="11.99"/>
    <s v="Standard"/>
    <n v="348"/>
    <s v="Romance"/>
    <n v="1"/>
    <n v="4"/>
    <b v="0"/>
    <n v="792"/>
    <n v="67"/>
    <s v="Australia"/>
    <s v="Cryptocurrency"/>
    <s v="French"/>
    <n v="60"/>
    <n v="5.8"/>
    <n v="4.0999999999999996"/>
    <b v="0"/>
    <x v="0"/>
    <n v="3366"/>
    <s v="Desktop"/>
    <s v="35-44"/>
    <s v="Late Night"/>
    <n v="17.241379310344829"/>
  </r>
  <r>
    <n v="8768"/>
    <s v="Stephen"/>
    <x v="515"/>
    <x v="25"/>
    <n v="15.99"/>
    <s v="Premium"/>
    <n v="75"/>
    <s v="Sci-Fi"/>
    <n v="5"/>
    <n v="1"/>
    <b v="1"/>
    <n v="115"/>
    <n v="122"/>
    <s v="Australia"/>
    <s v="Debit Card"/>
    <s v="Hindi"/>
    <n v="86"/>
    <n v="0.87209302325581395"/>
    <n v="3.5"/>
    <b v="0"/>
    <x v="0"/>
    <n v="3761"/>
    <s v="Tablet"/>
    <s v="25-34"/>
    <s v="Evening"/>
    <n v="114.66666666666667"/>
  </r>
  <r>
    <n v="4488"/>
    <s v="Stephen"/>
    <x v="115"/>
    <x v="29"/>
    <n v="7.99"/>
    <s v="Basic"/>
    <n v="304"/>
    <s v="Romance"/>
    <n v="1"/>
    <n v="3"/>
    <b v="0"/>
    <n v="975"/>
    <n v="10"/>
    <s v="Canada"/>
    <s v="PayPal"/>
    <s v="English"/>
    <n v="48"/>
    <n v="6.333333333333333"/>
    <n v="3.2"/>
    <b v="0"/>
    <x v="0"/>
    <n v="3923"/>
    <s v="Smart TV"/>
    <s v="25-34"/>
    <s v="Late Night"/>
    <n v="15.789473684210526"/>
  </r>
  <r>
    <n v="2639"/>
    <s v="Steven"/>
    <x v="152"/>
    <x v="19"/>
    <n v="11.99"/>
    <s v="Standard"/>
    <n v="163"/>
    <s v="Drama"/>
    <n v="5"/>
    <n v="1"/>
    <b v="1"/>
    <n v="38"/>
    <n v="53"/>
    <s v="Australia"/>
    <s v="Debit Card"/>
    <s v="English"/>
    <n v="37"/>
    <n v="4.4054054054054053"/>
    <n v="4.5999999999999996"/>
    <b v="0"/>
    <x v="0"/>
    <n v="1934"/>
    <s v="Smartphone"/>
    <s v="35-44"/>
    <s v="Evening"/>
    <n v="22.699386503067483"/>
  </r>
  <r>
    <n v="1162"/>
    <s v="Steven"/>
    <x v="516"/>
    <x v="14"/>
    <n v="15.99"/>
    <s v="Premium"/>
    <n v="131"/>
    <s v="Sci-Fi"/>
    <n v="3"/>
    <n v="3"/>
    <b v="0"/>
    <n v="865"/>
    <n v="8"/>
    <s v="India"/>
    <s v="Debit Card"/>
    <s v="Spanish"/>
    <n v="78"/>
    <n v="1.6794871794871795"/>
    <n v="4.5999999999999996"/>
    <b v="0"/>
    <x v="0"/>
    <n v="1413"/>
    <s v="Smart TV"/>
    <s v="45-54"/>
    <s v="Afternoon"/>
    <n v="59.541984732824424"/>
  </r>
  <r>
    <n v="8646"/>
    <s v="Steven"/>
    <x v="517"/>
    <x v="23"/>
    <n v="7.99"/>
    <s v="Basic"/>
    <n v="234"/>
    <s v="Action"/>
    <n v="2"/>
    <n v="6"/>
    <b v="1"/>
    <n v="580"/>
    <n v="149"/>
    <s v="UK"/>
    <s v="PayPal"/>
    <s v="French"/>
    <n v="31"/>
    <n v="7.5483870967741939"/>
    <n v="3.8"/>
    <b v="1"/>
    <x v="0"/>
    <n v="1976"/>
    <s v="Laptop"/>
    <s v="55+"/>
    <s v="Late Night"/>
    <n v="13.247863247863249"/>
  </r>
  <r>
    <n v="8733"/>
    <s v="Steven"/>
    <x v="125"/>
    <x v="12"/>
    <n v="15.99"/>
    <s v="Premium"/>
    <n v="451"/>
    <s v="Horror"/>
    <n v="4"/>
    <n v="4"/>
    <b v="1"/>
    <n v="742"/>
    <n v="140"/>
    <s v="Australia"/>
    <s v="Debit Card"/>
    <s v="English"/>
    <n v="37"/>
    <n v="12.189189189189189"/>
    <n v="4.0999999999999996"/>
    <b v="1"/>
    <x v="0"/>
    <n v="3708"/>
    <s v="Smart TV"/>
    <s v="35-44"/>
    <s v="Afternoon"/>
    <n v="8.2039911308204001"/>
  </r>
  <r>
    <n v="3498"/>
    <s v="Sue"/>
    <x v="518"/>
    <x v="25"/>
    <n v="15.99"/>
    <s v="Premium"/>
    <n v="29"/>
    <s v="Drama"/>
    <n v="2"/>
    <n v="4"/>
    <b v="1"/>
    <n v="450"/>
    <n v="67"/>
    <s v="India"/>
    <s v="Credit Card"/>
    <s v="German"/>
    <n v="52"/>
    <n v="0.55769230769230771"/>
    <n v="3.3"/>
    <b v="0"/>
    <x v="0"/>
    <n v="3211"/>
    <s v="Smartphone"/>
    <s v="55+"/>
    <s v="Morning"/>
    <n v="179.31034482758622"/>
  </r>
  <r>
    <n v="1776"/>
    <s v="Susan"/>
    <x v="519"/>
    <x v="15"/>
    <n v="15.99"/>
    <s v="Premium"/>
    <n v="15"/>
    <s v="Comedy"/>
    <n v="1"/>
    <n v="4"/>
    <b v="0"/>
    <n v="687"/>
    <n v="183"/>
    <s v="France"/>
    <s v="Cryptocurrency"/>
    <s v="Hindi"/>
    <n v="46"/>
    <n v="0.32608695652173914"/>
    <n v="4.2"/>
    <b v="1"/>
    <x v="0"/>
    <n v="1250"/>
    <s v="Desktop"/>
    <s v="55+"/>
    <s v="Late Night"/>
    <n v="306.66666666666669"/>
  </r>
  <r>
    <n v="3437"/>
    <s v="Susan"/>
    <x v="469"/>
    <x v="29"/>
    <n v="7.99"/>
    <s v="Basic"/>
    <n v="281"/>
    <s v="Sci-Fi"/>
    <n v="2"/>
    <n v="4"/>
    <b v="0"/>
    <n v="770"/>
    <n v="74"/>
    <s v="Australia"/>
    <s v="Debit Card"/>
    <s v="German"/>
    <n v="12"/>
    <n v="23.416666666666668"/>
    <n v="4"/>
    <b v="0"/>
    <x v="0"/>
    <n v="1526"/>
    <s v="Laptop"/>
    <s v="35-44"/>
    <s v="Late Night"/>
    <n v="4.2704626334519578"/>
  </r>
  <r>
    <n v="7975"/>
    <s v="Suzanne"/>
    <x v="325"/>
    <x v="5"/>
    <n v="15.99"/>
    <s v="Premium"/>
    <n v="437"/>
    <s v="Horror"/>
    <n v="2"/>
    <n v="2"/>
    <b v="1"/>
    <n v="328"/>
    <n v="170"/>
    <s v="France"/>
    <s v="Debit Card"/>
    <s v="English"/>
    <n v="25"/>
    <n v="17.48"/>
    <n v="3.6"/>
    <b v="0"/>
    <x v="0"/>
    <n v="2406"/>
    <s v="Smart TV"/>
    <s v="25-34"/>
    <s v="Late Night"/>
    <n v="5.720823798627003"/>
  </r>
  <r>
    <n v="4458"/>
    <s v="Sydney"/>
    <x v="520"/>
    <x v="15"/>
    <n v="15.99"/>
    <s v="Premium"/>
    <n v="23"/>
    <s v="Sci-Fi"/>
    <n v="3"/>
    <n v="3"/>
    <b v="1"/>
    <n v="489"/>
    <n v="7"/>
    <s v="India"/>
    <s v="Debit Card"/>
    <s v="Mandarin"/>
    <n v="54"/>
    <n v="0.42592592592592593"/>
    <n v="4.5"/>
    <b v="1"/>
    <x v="0"/>
    <n v="1485"/>
    <s v="Tablet"/>
    <s v="18-24"/>
    <s v="Evening"/>
    <n v="234.78260869565219"/>
  </r>
  <r>
    <n v="3603"/>
    <s v="Sylvia"/>
    <x v="335"/>
    <x v="15"/>
    <n v="7.99"/>
    <s v="Basic"/>
    <n v="216"/>
    <s v="Documentary"/>
    <n v="4"/>
    <n v="3"/>
    <b v="1"/>
    <n v="923"/>
    <n v="143"/>
    <s v="USA"/>
    <s v="Credit Card"/>
    <s v="Mandarin"/>
    <n v="20"/>
    <n v="10.8"/>
    <n v="3.4"/>
    <b v="0"/>
    <x v="0"/>
    <n v="4435"/>
    <s v="Desktop"/>
    <s v="55+"/>
    <s v="Late Night"/>
    <n v="9.2592592592592595"/>
  </r>
  <r>
    <n v="1714"/>
    <s v="Tammy"/>
    <x v="521"/>
    <x v="8"/>
    <n v="11.99"/>
    <s v="Standard"/>
    <n v="147"/>
    <s v="Horror"/>
    <n v="3"/>
    <n v="1"/>
    <b v="1"/>
    <n v="802"/>
    <n v="177"/>
    <s v="France"/>
    <s v="Credit Card"/>
    <s v="German"/>
    <n v="21"/>
    <n v="7"/>
    <n v="3.5"/>
    <b v="1"/>
    <x v="0"/>
    <n v="3173"/>
    <s v="Smart TV"/>
    <s v="35-44"/>
    <s v="Morning"/>
    <n v="14.285714285714285"/>
  </r>
  <r>
    <n v="7168"/>
    <s v="Tammy"/>
    <x v="522"/>
    <x v="13"/>
    <n v="11.99"/>
    <s v="Standard"/>
    <n v="416"/>
    <s v="Sci-Fi"/>
    <n v="3"/>
    <n v="1"/>
    <b v="1"/>
    <n v="774"/>
    <n v="55"/>
    <s v="France"/>
    <s v="PayPal"/>
    <s v="French"/>
    <n v="41"/>
    <n v="10.146341463414634"/>
    <n v="3.3"/>
    <b v="0"/>
    <x v="0"/>
    <n v="173"/>
    <s v="Smartphone"/>
    <s v="18-24"/>
    <s v="Evening"/>
    <n v="9.8557692307692299"/>
  </r>
  <r>
    <n v="5216"/>
    <s v="Tammy"/>
    <x v="523"/>
    <x v="13"/>
    <n v="15.99"/>
    <s v="Premium"/>
    <n v="135"/>
    <s v="Comedy"/>
    <n v="3"/>
    <n v="2"/>
    <b v="0"/>
    <n v="523"/>
    <n v="159"/>
    <s v="USA"/>
    <s v="Debit Card"/>
    <s v="Hindi"/>
    <n v="11"/>
    <n v="12.272727272727273"/>
    <n v="4.8"/>
    <b v="1"/>
    <x v="0"/>
    <n v="2872"/>
    <s v="Laptop"/>
    <s v="25-34"/>
    <s v="Late Night"/>
    <n v="8.1481481481481488"/>
  </r>
  <r>
    <n v="7221"/>
    <s v="Tammy"/>
    <x v="352"/>
    <x v="26"/>
    <n v="15.99"/>
    <s v="Premium"/>
    <n v="412"/>
    <s v="Sci-Fi"/>
    <n v="2"/>
    <n v="5"/>
    <b v="1"/>
    <n v="450"/>
    <n v="147"/>
    <s v="Australia"/>
    <s v="Debit Card"/>
    <s v="Hindi"/>
    <n v="11"/>
    <n v="37.454545454545453"/>
    <n v="4.4000000000000004"/>
    <b v="1"/>
    <x v="0"/>
    <n v="3542"/>
    <s v="Tablet"/>
    <s v="25-34"/>
    <s v="Late Night"/>
    <n v="2.6699029126213589"/>
  </r>
  <r>
    <n v="6970"/>
    <s v="Tammy"/>
    <x v="133"/>
    <x v="29"/>
    <n v="7.99"/>
    <s v="Basic"/>
    <n v="225"/>
    <s v="Romance"/>
    <n v="3"/>
    <n v="3"/>
    <b v="1"/>
    <n v="589"/>
    <n v="103"/>
    <s v="Canada"/>
    <s v="Credit Card"/>
    <s v="Hindi"/>
    <n v="93"/>
    <n v="2.4193548387096775"/>
    <n v="3.2"/>
    <b v="1"/>
    <x v="0"/>
    <n v="3313"/>
    <s v="Smart TV"/>
    <s v="35-44"/>
    <s v="Morning"/>
    <n v="41.333333333333336"/>
  </r>
  <r>
    <n v="1123"/>
    <s v="Tanya"/>
    <x v="385"/>
    <x v="13"/>
    <n v="7.99"/>
    <s v="Basic"/>
    <n v="252"/>
    <s v="Action"/>
    <n v="1"/>
    <n v="1"/>
    <b v="1"/>
    <n v="968"/>
    <n v="197"/>
    <s v="India"/>
    <s v="Debit Card"/>
    <s v="Hindi"/>
    <n v="46"/>
    <n v="5.4782608695652177"/>
    <n v="4"/>
    <b v="0"/>
    <x v="0"/>
    <n v="3842"/>
    <s v="Tablet"/>
    <s v="18-24"/>
    <s v="Afternoon"/>
    <n v="18.253968253968253"/>
  </r>
  <r>
    <n v="6300"/>
    <s v="Taylor"/>
    <x v="524"/>
    <x v="1"/>
    <n v="15.99"/>
    <s v="Premium"/>
    <n v="164"/>
    <s v="Action"/>
    <n v="3"/>
    <n v="5"/>
    <b v="0"/>
    <n v="161"/>
    <n v="77"/>
    <s v="Australia"/>
    <s v="Cryptocurrency"/>
    <s v="German"/>
    <n v="97"/>
    <n v="1.6907216494845361"/>
    <n v="3.7"/>
    <b v="1"/>
    <x v="0"/>
    <n v="1991"/>
    <s v="Laptop"/>
    <s v="45-54"/>
    <s v="Late Night"/>
    <n v="59.146341463414629"/>
  </r>
  <r>
    <n v="1055"/>
    <s v="Taylor"/>
    <x v="118"/>
    <x v="21"/>
    <n v="15.99"/>
    <s v="Premium"/>
    <n v="140"/>
    <s v="Horror"/>
    <n v="5"/>
    <n v="5"/>
    <b v="1"/>
    <n v="112"/>
    <n v="30"/>
    <s v="France"/>
    <s v="Credit Card"/>
    <s v="Hindi"/>
    <n v="60"/>
    <n v="2.3333333333333335"/>
    <n v="3.1"/>
    <b v="1"/>
    <x v="0"/>
    <n v="2440"/>
    <s v="Desktop"/>
    <s v="35-44"/>
    <s v="Evening"/>
    <n v="42.857142857142854"/>
  </r>
  <r>
    <n v="8881"/>
    <s v="Taylor"/>
    <x v="289"/>
    <x v="2"/>
    <n v="11.99"/>
    <s v="Standard"/>
    <n v="197"/>
    <s v="Drama"/>
    <n v="1"/>
    <n v="5"/>
    <b v="0"/>
    <n v="292"/>
    <n v="169"/>
    <s v="France"/>
    <s v="Cryptocurrency"/>
    <s v="English"/>
    <n v="3"/>
    <n v="65.666666666666671"/>
    <n v="4.5"/>
    <b v="0"/>
    <x v="0"/>
    <n v="957"/>
    <s v="Desktop"/>
    <s v="45-54"/>
    <s v="Morning"/>
    <n v="1.5228426395939088"/>
  </r>
  <r>
    <n v="4989"/>
    <s v="Terrence"/>
    <x v="522"/>
    <x v="24"/>
    <n v="7.99"/>
    <s v="Basic"/>
    <n v="99"/>
    <s v="Comedy"/>
    <n v="2"/>
    <n v="5"/>
    <b v="1"/>
    <n v="96"/>
    <n v="114"/>
    <s v="USA"/>
    <s v="PayPal"/>
    <s v="Hindi"/>
    <n v="45"/>
    <n v="2.2000000000000002"/>
    <n v="4.3"/>
    <b v="0"/>
    <x v="0"/>
    <n v="2779"/>
    <s v="Smart TV"/>
    <s v="55+"/>
    <s v="Morning"/>
    <n v="45.454545454545453"/>
  </r>
  <r>
    <n v="2546"/>
    <s v="Terri"/>
    <x v="525"/>
    <x v="20"/>
    <n v="15.99"/>
    <s v="Premium"/>
    <n v="425"/>
    <s v="Comedy"/>
    <n v="3"/>
    <n v="6"/>
    <b v="0"/>
    <n v="236"/>
    <n v="37"/>
    <s v="Australia"/>
    <s v="Debit Card"/>
    <s v="English"/>
    <n v="49"/>
    <n v="8.6734693877551017"/>
    <n v="4"/>
    <b v="0"/>
    <x v="0"/>
    <n v="1201"/>
    <s v="Smartphone"/>
    <s v="25-34"/>
    <s v="Evening"/>
    <n v="11.529411764705882"/>
  </r>
  <r>
    <n v="6374"/>
    <s v="Terri"/>
    <x v="269"/>
    <x v="17"/>
    <n v="15.99"/>
    <s v="Premium"/>
    <n v="30"/>
    <s v="Action"/>
    <n v="1"/>
    <n v="1"/>
    <b v="0"/>
    <n v="178"/>
    <n v="162"/>
    <s v="India"/>
    <s v="PayPal"/>
    <s v="Mandarin"/>
    <n v="20"/>
    <n v="1.5"/>
    <n v="4.5999999999999996"/>
    <b v="1"/>
    <x v="0"/>
    <n v="3124"/>
    <s v="Smartphone"/>
    <s v="45-54"/>
    <s v="Afternoon"/>
    <n v="66.666666666666657"/>
  </r>
  <r>
    <n v="9028"/>
    <s v="Terry"/>
    <x v="526"/>
    <x v="27"/>
    <n v="15.99"/>
    <s v="Premium"/>
    <n v="11"/>
    <s v="Action"/>
    <n v="1"/>
    <n v="4"/>
    <b v="0"/>
    <n v="557"/>
    <n v="165"/>
    <s v="USA"/>
    <s v="PayPal"/>
    <s v="French"/>
    <n v="11"/>
    <n v="1"/>
    <n v="4"/>
    <b v="1"/>
    <x v="0"/>
    <n v="2941"/>
    <s v="Smartphone"/>
    <s v="25-34"/>
    <s v="Late Night"/>
    <n v="100"/>
  </r>
  <r>
    <n v="2995"/>
    <s v="Theodore"/>
    <x v="80"/>
    <x v="24"/>
    <n v="7.99"/>
    <s v="Basic"/>
    <n v="475"/>
    <s v="Horror"/>
    <n v="5"/>
    <n v="4"/>
    <b v="1"/>
    <n v="510"/>
    <n v="143"/>
    <s v="USA"/>
    <s v="Credit Card"/>
    <s v="English"/>
    <n v="1"/>
    <n v="475"/>
    <n v="4.5"/>
    <b v="0"/>
    <x v="0"/>
    <n v="755"/>
    <s v="Laptop"/>
    <s v="35-44"/>
    <s v="Late Night"/>
    <n v="0.21052631578947367"/>
  </r>
  <r>
    <n v="6345"/>
    <s v="Thomas"/>
    <x v="351"/>
    <x v="1"/>
    <n v="7.99"/>
    <s v="Basic"/>
    <n v="410"/>
    <s v="Documentary"/>
    <n v="1"/>
    <n v="1"/>
    <b v="1"/>
    <n v="909"/>
    <n v="99"/>
    <s v="Canada"/>
    <s v="PayPal"/>
    <s v="Mandarin"/>
    <n v="22"/>
    <n v="18.636363636363637"/>
    <n v="3.2"/>
    <b v="0"/>
    <x v="0"/>
    <n v="754"/>
    <s v="Smart TV"/>
    <s v="25-34"/>
    <s v="Evening"/>
    <n v="5.3658536585365857"/>
  </r>
  <r>
    <n v="4768"/>
    <s v="Thomas"/>
    <x v="47"/>
    <x v="28"/>
    <n v="15.99"/>
    <s v="Premium"/>
    <n v="449"/>
    <s v="Documentary"/>
    <n v="5"/>
    <n v="4"/>
    <b v="0"/>
    <n v="61"/>
    <n v="61"/>
    <s v="Germany"/>
    <s v="Debit Card"/>
    <s v="French"/>
    <n v="88"/>
    <n v="5.1022727272727275"/>
    <n v="3.7"/>
    <b v="1"/>
    <x v="0"/>
    <n v="165"/>
    <s v="Tablet"/>
    <s v="45-54"/>
    <s v="Afternoon"/>
    <n v="19.599109131403118"/>
  </r>
  <r>
    <n v="5254"/>
    <s v="Thomas"/>
    <x v="19"/>
    <x v="3"/>
    <n v="15.99"/>
    <s v="Premium"/>
    <n v="59"/>
    <s v="Romance"/>
    <n v="4"/>
    <n v="3"/>
    <b v="0"/>
    <n v="718"/>
    <n v="3"/>
    <s v="Canada"/>
    <s v="Debit Card"/>
    <s v="German"/>
    <n v="43"/>
    <n v="1.3720930232558139"/>
    <n v="4.2"/>
    <b v="1"/>
    <x v="0"/>
    <n v="4655"/>
    <s v="Desktop"/>
    <s v="18-24"/>
    <s v="Late Night"/>
    <n v="72.881355932203391"/>
  </r>
  <r>
    <n v="6197"/>
    <s v="Tiffany"/>
    <x v="156"/>
    <x v="27"/>
    <n v="15.99"/>
    <s v="Premium"/>
    <n v="44"/>
    <s v="Action"/>
    <n v="2"/>
    <n v="4"/>
    <b v="0"/>
    <n v="983"/>
    <n v="145"/>
    <s v="India"/>
    <s v="PayPal"/>
    <s v="French"/>
    <n v="78"/>
    <n v="0.5641025641025641"/>
    <n v="3"/>
    <b v="0"/>
    <x v="0"/>
    <n v="4200"/>
    <s v="Laptop"/>
    <s v="45-54"/>
    <s v="Evening"/>
    <n v="177.27272727272728"/>
  </r>
  <r>
    <n v="9073"/>
    <s v="Tiffany"/>
    <x v="491"/>
    <x v="1"/>
    <n v="15.99"/>
    <s v="Premium"/>
    <n v="322"/>
    <s v="Documentary"/>
    <n v="3"/>
    <n v="4"/>
    <b v="1"/>
    <n v="424"/>
    <n v="74"/>
    <s v="Australia"/>
    <s v="Credit Card"/>
    <s v="French"/>
    <n v="3"/>
    <n v="107.33333333333333"/>
    <n v="3"/>
    <b v="0"/>
    <x v="0"/>
    <n v="486"/>
    <s v="Tablet"/>
    <s v="45-54"/>
    <s v="Evening"/>
    <n v="0.93167701863354035"/>
  </r>
  <r>
    <n v="1922"/>
    <s v="Tiffany"/>
    <x v="280"/>
    <x v="20"/>
    <n v="11.99"/>
    <s v="Standard"/>
    <n v="35"/>
    <s v="Documentary"/>
    <n v="2"/>
    <n v="4"/>
    <b v="0"/>
    <n v="821"/>
    <n v="7"/>
    <s v="India"/>
    <s v="Debit Card"/>
    <s v="Mandarin"/>
    <n v="3"/>
    <n v="11.666666666666666"/>
    <n v="3.3"/>
    <b v="0"/>
    <x v="0"/>
    <n v="2785"/>
    <s v="Smart TV"/>
    <s v="35-44"/>
    <s v="Afternoon"/>
    <n v="8.5714285714285712"/>
  </r>
  <r>
    <n v="3325"/>
    <s v="Tiffany"/>
    <x v="136"/>
    <x v="3"/>
    <n v="15.99"/>
    <s v="Premium"/>
    <n v="102"/>
    <s v="Drama"/>
    <n v="5"/>
    <n v="3"/>
    <b v="0"/>
    <n v="456"/>
    <n v="52"/>
    <s v="Germany"/>
    <s v="Debit Card"/>
    <s v="French"/>
    <n v="32"/>
    <n v="3.1875"/>
    <n v="4.9000000000000004"/>
    <b v="1"/>
    <x v="0"/>
    <n v="1005"/>
    <s v="Tablet"/>
    <s v="25-34"/>
    <s v="Evening"/>
    <n v="31.372549019607842"/>
  </r>
  <r>
    <n v="1697"/>
    <s v="Tiffany"/>
    <x v="459"/>
    <x v="18"/>
    <n v="7.99"/>
    <s v="Basic"/>
    <n v="472"/>
    <s v="Action"/>
    <n v="5"/>
    <n v="2"/>
    <b v="1"/>
    <n v="76"/>
    <n v="157"/>
    <s v="USA"/>
    <s v="Debit Card"/>
    <s v="French"/>
    <n v="6"/>
    <n v="78.666666666666671"/>
    <n v="3.1"/>
    <b v="1"/>
    <x v="0"/>
    <n v="1351"/>
    <s v="Laptop"/>
    <s v="55+"/>
    <s v="Afternoon"/>
    <n v="1.2711864406779663"/>
  </r>
  <r>
    <n v="1495"/>
    <s v="Timothy"/>
    <x v="164"/>
    <x v="5"/>
    <n v="15.99"/>
    <s v="Premium"/>
    <n v="254"/>
    <s v="Romance"/>
    <n v="3"/>
    <n v="2"/>
    <b v="0"/>
    <n v="544"/>
    <n v="89"/>
    <s v="France"/>
    <s v="Debit Card"/>
    <s v="English"/>
    <n v="97"/>
    <n v="2.6185567010309279"/>
    <n v="3.1"/>
    <b v="0"/>
    <x v="0"/>
    <n v="144"/>
    <s v="Smartphone"/>
    <s v="25-34"/>
    <s v="Late Night"/>
    <n v="38.188976377952756"/>
  </r>
  <r>
    <n v="9354"/>
    <s v="Timothy"/>
    <x v="29"/>
    <x v="3"/>
    <n v="11.99"/>
    <s v="Standard"/>
    <n v="133"/>
    <s v="Action"/>
    <n v="4"/>
    <n v="6"/>
    <b v="0"/>
    <n v="469"/>
    <n v="182"/>
    <s v="Australia"/>
    <s v="PayPal"/>
    <s v="English"/>
    <n v="85"/>
    <n v="1.5647058823529412"/>
    <n v="4.4000000000000004"/>
    <b v="0"/>
    <x v="0"/>
    <n v="782"/>
    <s v="Tablet"/>
    <s v="35-44"/>
    <s v="Afternoon"/>
    <n v="63.909774436090231"/>
  </r>
  <r>
    <n v="4002"/>
    <s v="Timothy"/>
    <x v="18"/>
    <x v="7"/>
    <n v="11.99"/>
    <s v="Standard"/>
    <n v="452"/>
    <s v="Horror"/>
    <n v="2"/>
    <n v="6"/>
    <b v="0"/>
    <n v="196"/>
    <n v="132"/>
    <s v="France"/>
    <s v="Cryptocurrency"/>
    <s v="Spanish"/>
    <n v="84"/>
    <n v="5.3809523809523814"/>
    <n v="3.7"/>
    <b v="1"/>
    <x v="0"/>
    <n v="340"/>
    <s v="Tablet"/>
    <s v="18-24"/>
    <s v="Evening"/>
    <n v="18.584070796460178"/>
  </r>
  <r>
    <n v="2498"/>
    <s v="Timothy"/>
    <x v="270"/>
    <x v="19"/>
    <n v="11.99"/>
    <s v="Standard"/>
    <n v="285"/>
    <s v="Romance"/>
    <n v="1"/>
    <n v="5"/>
    <b v="0"/>
    <n v="634"/>
    <n v="168"/>
    <s v="USA"/>
    <s v="Cryptocurrency"/>
    <s v="German"/>
    <n v="76"/>
    <n v="3.75"/>
    <n v="3.3"/>
    <b v="1"/>
    <x v="0"/>
    <n v="3151"/>
    <s v="Desktop"/>
    <s v="45-54"/>
    <s v="Afternoon"/>
    <n v="26.666666666666668"/>
  </r>
  <r>
    <n v="5650"/>
    <s v="Timothy"/>
    <x v="527"/>
    <x v="16"/>
    <n v="15.99"/>
    <s v="Premium"/>
    <n v="355"/>
    <s v="Horror"/>
    <n v="1"/>
    <n v="1"/>
    <b v="1"/>
    <n v="358"/>
    <n v="173"/>
    <s v="Canada"/>
    <s v="Cryptocurrency"/>
    <s v="Hindi"/>
    <n v="60"/>
    <n v="5.916666666666667"/>
    <n v="4.8"/>
    <b v="0"/>
    <x v="0"/>
    <n v="2448"/>
    <s v="Desktop"/>
    <s v="18-24"/>
    <s v="Afternoon"/>
    <n v="16.901408450704224"/>
  </r>
  <r>
    <n v="9520"/>
    <s v="Tina"/>
    <x v="528"/>
    <x v="25"/>
    <n v="11.99"/>
    <s v="Standard"/>
    <n v="272"/>
    <s v="Romance"/>
    <n v="1"/>
    <n v="2"/>
    <b v="0"/>
    <n v="520"/>
    <n v="170"/>
    <s v="Germany"/>
    <s v="PayPal"/>
    <s v="German"/>
    <n v="100"/>
    <n v="2.72"/>
    <n v="5"/>
    <b v="0"/>
    <x v="0"/>
    <n v="260"/>
    <s v="Tablet"/>
    <s v="55+"/>
    <s v="Morning"/>
    <n v="36.764705882352942"/>
  </r>
  <r>
    <n v="7621"/>
    <s v="Tina"/>
    <x v="217"/>
    <x v="23"/>
    <n v="7.99"/>
    <s v="Basic"/>
    <n v="381"/>
    <s v="Drama"/>
    <n v="5"/>
    <n v="6"/>
    <b v="0"/>
    <n v="593"/>
    <n v="46"/>
    <s v="Australia"/>
    <s v="Debit Card"/>
    <s v="English"/>
    <n v="10"/>
    <n v="38.1"/>
    <n v="4.5999999999999996"/>
    <b v="1"/>
    <x v="0"/>
    <n v="4528"/>
    <s v="Tablet"/>
    <s v="55+"/>
    <s v="Evening"/>
    <n v="2.6246719160104988"/>
  </r>
  <r>
    <n v="4037"/>
    <s v="Tina"/>
    <x v="266"/>
    <x v="10"/>
    <n v="11.99"/>
    <s v="Standard"/>
    <n v="103"/>
    <s v="Romance"/>
    <n v="4"/>
    <n v="4"/>
    <b v="0"/>
    <n v="305"/>
    <n v="191"/>
    <s v="Canada"/>
    <s v="PayPal"/>
    <s v="French"/>
    <n v="98"/>
    <n v="1.0510204081632653"/>
    <n v="4.7"/>
    <b v="1"/>
    <x v="0"/>
    <n v="1824"/>
    <s v="Tablet"/>
    <s v="18-24"/>
    <s v="Afternoon"/>
    <n v="95.145631067961162"/>
  </r>
  <r>
    <n v="9803"/>
    <s v="Tina"/>
    <x v="198"/>
    <x v="28"/>
    <n v="11.99"/>
    <s v="Standard"/>
    <n v="318"/>
    <s v="Drama"/>
    <n v="2"/>
    <n v="1"/>
    <b v="0"/>
    <n v="376"/>
    <n v="44"/>
    <s v="USA"/>
    <s v="Cryptocurrency"/>
    <s v="Mandarin"/>
    <n v="42"/>
    <n v="7.5714285714285712"/>
    <n v="3.9"/>
    <b v="0"/>
    <x v="0"/>
    <n v="3078"/>
    <s v="Tablet"/>
    <s v="25-34"/>
    <s v="Morning"/>
    <n v="13.20754716981132"/>
  </r>
  <r>
    <n v="6319"/>
    <s v="Todd"/>
    <x v="68"/>
    <x v="12"/>
    <n v="7.99"/>
    <s v="Basic"/>
    <n v="466"/>
    <s v="Romance"/>
    <n v="4"/>
    <n v="1"/>
    <b v="1"/>
    <n v="592"/>
    <n v="67"/>
    <s v="France"/>
    <s v="Debit Card"/>
    <s v="French"/>
    <n v="81"/>
    <n v="5.7530864197530862"/>
    <n v="4.8"/>
    <b v="0"/>
    <x v="0"/>
    <n v="423"/>
    <s v="Desktop"/>
    <s v="45-54"/>
    <s v="Morning"/>
    <n v="17.381974248927037"/>
  </r>
  <r>
    <n v="2382"/>
    <s v="Todd"/>
    <x v="529"/>
    <x v="1"/>
    <n v="15.99"/>
    <s v="Premium"/>
    <n v="170"/>
    <s v="Sci-Fi"/>
    <n v="1"/>
    <n v="3"/>
    <b v="0"/>
    <n v="144"/>
    <n v="142"/>
    <s v="India"/>
    <s v="Cryptocurrency"/>
    <s v="Hindi"/>
    <n v="81"/>
    <n v="2.0987654320987654"/>
    <n v="4.7"/>
    <b v="1"/>
    <x v="0"/>
    <n v="421"/>
    <s v="Laptop"/>
    <s v="25-34"/>
    <s v="Afternoon"/>
    <n v="47.647058823529406"/>
  </r>
  <r>
    <n v="1175"/>
    <s v="Todd"/>
    <x v="290"/>
    <x v="13"/>
    <n v="15.99"/>
    <s v="Premium"/>
    <n v="325"/>
    <s v="Comedy"/>
    <n v="3"/>
    <n v="6"/>
    <b v="1"/>
    <n v="412"/>
    <n v="117"/>
    <s v="Germany"/>
    <s v="Credit Card"/>
    <s v="Hindi"/>
    <n v="48"/>
    <n v="6.770833333333333"/>
    <n v="4"/>
    <b v="1"/>
    <x v="0"/>
    <n v="2050"/>
    <s v="Tablet"/>
    <s v="25-34"/>
    <s v="Afternoon"/>
    <n v="14.76923076923077"/>
  </r>
  <r>
    <n v="5339"/>
    <s v="Tommy"/>
    <x v="359"/>
    <x v="10"/>
    <n v="15.99"/>
    <s v="Premium"/>
    <n v="53"/>
    <s v="Action"/>
    <n v="5"/>
    <n v="5"/>
    <b v="0"/>
    <n v="524"/>
    <n v="161"/>
    <s v="France"/>
    <s v="Cryptocurrency"/>
    <s v="German"/>
    <n v="65"/>
    <n v="0.81538461538461537"/>
    <n v="4.9000000000000004"/>
    <b v="0"/>
    <x v="0"/>
    <n v="1016"/>
    <s v="Desktop"/>
    <s v="45-54"/>
    <s v="Afternoon"/>
    <n v="122.64150943396226"/>
  </r>
  <r>
    <n v="5761"/>
    <s v="Tony"/>
    <x v="530"/>
    <x v="16"/>
    <n v="15.99"/>
    <s v="Premium"/>
    <n v="452"/>
    <s v="Drama"/>
    <n v="2"/>
    <n v="5"/>
    <b v="0"/>
    <n v="315"/>
    <n v="118"/>
    <s v="India"/>
    <s v="Cryptocurrency"/>
    <s v="Spanish"/>
    <n v="28"/>
    <n v="16.142857142857142"/>
    <n v="3"/>
    <b v="1"/>
    <x v="0"/>
    <n v="2159"/>
    <s v="Desktop"/>
    <s v="45-54"/>
    <s v="Morning"/>
    <n v="6.1946902654867255"/>
  </r>
  <r>
    <n v="4979"/>
    <s v="Tony"/>
    <x v="119"/>
    <x v="2"/>
    <n v="15.99"/>
    <s v="Premium"/>
    <n v="312"/>
    <s v="Drama"/>
    <n v="4"/>
    <n v="4"/>
    <b v="0"/>
    <n v="321"/>
    <n v="19"/>
    <s v="Australia"/>
    <s v="PayPal"/>
    <s v="Spanish"/>
    <n v="18"/>
    <n v="17.333333333333332"/>
    <n v="4.3"/>
    <b v="1"/>
    <x v="0"/>
    <n v="3980"/>
    <s v="Laptop"/>
    <s v="25-34"/>
    <s v="Evening"/>
    <n v="5.7692307692307692"/>
  </r>
  <r>
    <n v="4586"/>
    <s v="Tracey"/>
    <x v="519"/>
    <x v="25"/>
    <n v="7.99"/>
    <s v="Basic"/>
    <n v="448"/>
    <s v="Action"/>
    <n v="3"/>
    <n v="4"/>
    <b v="1"/>
    <n v="506"/>
    <n v="193"/>
    <s v="Germany"/>
    <s v="Debit Card"/>
    <s v="Spanish"/>
    <n v="79"/>
    <n v="5.6708860759493671"/>
    <n v="4.3"/>
    <b v="0"/>
    <x v="0"/>
    <n v="3589"/>
    <s v="Smart TV"/>
    <s v="25-34"/>
    <s v="Late Night"/>
    <n v="17.633928571428573"/>
  </r>
  <r>
    <n v="4383"/>
    <s v="Tracy"/>
    <x v="427"/>
    <x v="3"/>
    <n v="15.99"/>
    <s v="Premium"/>
    <n v="361"/>
    <s v="Action"/>
    <n v="4"/>
    <n v="5"/>
    <b v="1"/>
    <n v="416"/>
    <n v="143"/>
    <s v="Australia"/>
    <s v="Credit Card"/>
    <s v="French"/>
    <n v="99"/>
    <n v="3.6464646464646466"/>
    <n v="3.7"/>
    <b v="0"/>
    <x v="0"/>
    <n v="527"/>
    <s v="Smart TV"/>
    <s v="18-24"/>
    <s v="Morning"/>
    <n v="27.423822714681439"/>
  </r>
  <r>
    <n v="4590"/>
    <s v="Tracy"/>
    <x v="412"/>
    <x v="20"/>
    <n v="11.99"/>
    <s v="Standard"/>
    <n v="366"/>
    <s v="Romance"/>
    <n v="4"/>
    <n v="3"/>
    <b v="0"/>
    <n v="327"/>
    <n v="1"/>
    <s v="UK"/>
    <s v="Debit Card"/>
    <s v="Hindi"/>
    <n v="56"/>
    <n v="6.5357142857142856"/>
    <n v="3.6"/>
    <b v="1"/>
    <x v="0"/>
    <n v="3290"/>
    <s v="Desktop"/>
    <s v="55+"/>
    <s v="Late Night"/>
    <n v="15.300546448087433"/>
  </r>
  <r>
    <n v="5871"/>
    <s v="Travis"/>
    <x v="531"/>
    <x v="9"/>
    <n v="7.99"/>
    <s v="Basic"/>
    <n v="120"/>
    <s v="Romance"/>
    <n v="3"/>
    <n v="5"/>
    <b v="1"/>
    <n v="783"/>
    <n v="81"/>
    <s v="Canada"/>
    <s v="PayPal"/>
    <s v="Mandarin"/>
    <n v="52"/>
    <n v="2.3076923076923075"/>
    <n v="4.3"/>
    <b v="0"/>
    <x v="0"/>
    <n v="4879"/>
    <s v="Laptop"/>
    <s v="55+"/>
    <s v="Afternoon"/>
    <n v="43.333333333333336"/>
  </r>
  <r>
    <n v="3287"/>
    <s v="Travis"/>
    <x v="154"/>
    <x v="13"/>
    <n v="15.99"/>
    <s v="Premium"/>
    <n v="90"/>
    <s v="Horror"/>
    <n v="3"/>
    <n v="2"/>
    <b v="0"/>
    <n v="399"/>
    <n v="9"/>
    <s v="France"/>
    <s v="PayPal"/>
    <s v="Mandarin"/>
    <n v="73"/>
    <n v="1.2328767123287672"/>
    <n v="4.4000000000000004"/>
    <b v="1"/>
    <x v="0"/>
    <n v="4332"/>
    <s v="Smartphone"/>
    <s v="55+"/>
    <s v="Afternoon"/>
    <n v="81.111111111111114"/>
  </r>
  <r>
    <n v="5337"/>
    <s v="Travis"/>
    <x v="51"/>
    <x v="27"/>
    <n v="7.99"/>
    <s v="Basic"/>
    <n v="357"/>
    <s v="Horror"/>
    <n v="2"/>
    <n v="4"/>
    <b v="1"/>
    <n v="245"/>
    <n v="116"/>
    <s v="France"/>
    <s v="Cryptocurrency"/>
    <s v="Mandarin"/>
    <n v="71"/>
    <n v="5.028169014084507"/>
    <n v="4.2"/>
    <b v="1"/>
    <x v="0"/>
    <n v="2209"/>
    <s v="Smartphone"/>
    <s v="18-24"/>
    <s v="Late Night"/>
    <n v="19.88795518207283"/>
  </r>
  <r>
    <n v="6385"/>
    <s v="Travis"/>
    <x v="13"/>
    <x v="27"/>
    <n v="11.99"/>
    <s v="Standard"/>
    <n v="475"/>
    <s v="Documentary"/>
    <n v="1"/>
    <n v="5"/>
    <b v="0"/>
    <n v="523"/>
    <n v="30"/>
    <s v="Germany"/>
    <s v="Cryptocurrency"/>
    <s v="German"/>
    <n v="2"/>
    <n v="237.5"/>
    <n v="4.8"/>
    <b v="0"/>
    <x v="0"/>
    <n v="2428"/>
    <s v="Smartphone"/>
    <s v="18-24"/>
    <s v="Late Night"/>
    <n v="0.42105263157894735"/>
  </r>
  <r>
    <n v="1612"/>
    <s v="Trevor"/>
    <x v="379"/>
    <x v="9"/>
    <n v="7.99"/>
    <s v="Basic"/>
    <n v="197"/>
    <s v="Action"/>
    <n v="1"/>
    <n v="2"/>
    <b v="1"/>
    <n v="409"/>
    <n v="22"/>
    <s v="India"/>
    <s v="Debit Card"/>
    <s v="German"/>
    <n v="64"/>
    <n v="3.078125"/>
    <n v="4.3"/>
    <b v="1"/>
    <x v="0"/>
    <n v="1925"/>
    <s v="Tablet"/>
    <s v="35-44"/>
    <s v="Morning"/>
    <n v="32.487309644670049"/>
  </r>
  <r>
    <n v="9800"/>
    <s v="Troy"/>
    <x v="218"/>
    <x v="29"/>
    <n v="15.99"/>
    <s v="Premium"/>
    <n v="123"/>
    <s v="Horror"/>
    <n v="1"/>
    <n v="1"/>
    <b v="1"/>
    <n v="841"/>
    <n v="45"/>
    <s v="UK"/>
    <s v="PayPal"/>
    <s v="Hindi"/>
    <n v="76"/>
    <n v="1.618421052631579"/>
    <n v="4.3"/>
    <b v="1"/>
    <x v="0"/>
    <n v="3983"/>
    <s v="Smartphone"/>
    <s v="35-44"/>
    <s v="Late Night"/>
    <n v="61.788617886178862"/>
  </r>
  <r>
    <n v="2904"/>
    <s v="Troy"/>
    <x v="207"/>
    <x v="25"/>
    <n v="7.99"/>
    <s v="Basic"/>
    <n v="280"/>
    <s v="Romance"/>
    <n v="3"/>
    <n v="1"/>
    <b v="0"/>
    <n v="188"/>
    <n v="103"/>
    <s v="Germany"/>
    <s v="Cryptocurrency"/>
    <s v="English"/>
    <n v="80"/>
    <n v="3.5"/>
    <n v="4.8"/>
    <b v="0"/>
    <x v="0"/>
    <n v="2346"/>
    <s v="Smart TV"/>
    <s v="55+"/>
    <s v="Morning"/>
    <n v="28.571428571428569"/>
  </r>
  <r>
    <n v="3822"/>
    <s v="Tyler"/>
    <x v="227"/>
    <x v="9"/>
    <n v="15.99"/>
    <s v="Premium"/>
    <n v="180"/>
    <s v="Action"/>
    <n v="3"/>
    <n v="4"/>
    <b v="0"/>
    <n v="132"/>
    <n v="127"/>
    <s v="USA"/>
    <s v="Credit Card"/>
    <s v="English"/>
    <n v="79"/>
    <n v="2.278481012658228"/>
    <n v="4.8"/>
    <b v="1"/>
    <x v="0"/>
    <n v="2938"/>
    <s v="Smartphone"/>
    <s v="35-44"/>
    <s v="Afternoon"/>
    <n v="43.888888888888886"/>
  </r>
  <r>
    <n v="4111"/>
    <s v="Tyler"/>
    <x v="532"/>
    <x v="18"/>
    <n v="11.99"/>
    <s v="Standard"/>
    <n v="301"/>
    <s v="Sci-Fi"/>
    <n v="2"/>
    <n v="2"/>
    <b v="1"/>
    <n v="939"/>
    <n v="21"/>
    <s v="Germany"/>
    <s v="Credit Card"/>
    <s v="Mandarin"/>
    <n v="83"/>
    <n v="3.6265060240963853"/>
    <n v="4.9000000000000004"/>
    <b v="0"/>
    <x v="0"/>
    <n v="1058"/>
    <s v="Smart TV"/>
    <s v="55+"/>
    <s v="Morning"/>
    <n v="27.574750830564781"/>
  </r>
  <r>
    <n v="4118"/>
    <s v="Valerie"/>
    <x v="533"/>
    <x v="17"/>
    <n v="11.99"/>
    <s v="Standard"/>
    <n v="447"/>
    <s v="Documentary"/>
    <n v="3"/>
    <n v="4"/>
    <b v="0"/>
    <n v="264"/>
    <n v="55"/>
    <s v="Australia"/>
    <s v="PayPal"/>
    <s v="Mandarin"/>
    <n v="58"/>
    <n v="7.7068965517241379"/>
    <n v="3.6"/>
    <b v="0"/>
    <x v="0"/>
    <n v="1486"/>
    <s v="Smartphone"/>
    <s v="55+"/>
    <s v="Afternoon"/>
    <n v="12.975391498881431"/>
  </r>
  <r>
    <n v="7398"/>
    <s v="Valerie"/>
    <x v="54"/>
    <x v="6"/>
    <n v="11.99"/>
    <s v="Standard"/>
    <n v="82"/>
    <s v="Drama"/>
    <n v="5"/>
    <n v="1"/>
    <b v="1"/>
    <n v="93"/>
    <n v="46"/>
    <s v="Canada"/>
    <s v="PayPal"/>
    <s v="German"/>
    <n v="41"/>
    <n v="2"/>
    <n v="4.7"/>
    <b v="1"/>
    <x v="0"/>
    <n v="3152"/>
    <s v="Smartphone"/>
    <s v="25-34"/>
    <s v="Evening"/>
    <n v="50"/>
  </r>
  <r>
    <n v="8264"/>
    <s v="Valerie"/>
    <x v="534"/>
    <x v="5"/>
    <n v="15.99"/>
    <s v="Premium"/>
    <n v="449"/>
    <s v="Horror"/>
    <n v="5"/>
    <n v="6"/>
    <b v="0"/>
    <n v="683"/>
    <n v="85"/>
    <s v="Germany"/>
    <s v="Debit Card"/>
    <s v="Mandarin"/>
    <n v="25"/>
    <n v="17.96"/>
    <n v="4.2"/>
    <b v="1"/>
    <x v="0"/>
    <n v="249"/>
    <s v="Laptop"/>
    <s v="25-34"/>
    <s v="Afternoon"/>
    <n v="5.56792873051225"/>
  </r>
  <r>
    <n v="9514"/>
    <s v="Veronica"/>
    <x v="311"/>
    <x v="24"/>
    <n v="7.99"/>
    <s v="Basic"/>
    <n v="120"/>
    <s v="Horror"/>
    <n v="3"/>
    <n v="3"/>
    <b v="1"/>
    <n v="802"/>
    <n v="31"/>
    <s v="UK"/>
    <s v="Debit Card"/>
    <s v="Hindi"/>
    <n v="16"/>
    <n v="7.5"/>
    <n v="4"/>
    <b v="1"/>
    <x v="0"/>
    <n v="1522"/>
    <s v="Laptop"/>
    <s v="25-34"/>
    <s v="Evening"/>
    <n v="13.333333333333334"/>
  </r>
  <r>
    <n v="1003"/>
    <s v="Vickie"/>
    <x v="535"/>
    <x v="5"/>
    <n v="11.99"/>
    <s v="Standard"/>
    <n v="433"/>
    <s v="Horror"/>
    <n v="5"/>
    <n v="4"/>
    <b v="0"/>
    <n v="350"/>
    <n v="2"/>
    <s v="Germany"/>
    <s v="Cryptocurrency"/>
    <s v="Spanish"/>
    <n v="41"/>
    <n v="10.560975609756097"/>
    <n v="3.1"/>
    <b v="1"/>
    <x v="0"/>
    <n v="2043"/>
    <s v="Smartphone"/>
    <s v="35-44"/>
    <s v="Late Night"/>
    <n v="9.4688221709006921"/>
  </r>
  <r>
    <n v="6001"/>
    <s v="Vickie"/>
    <x v="536"/>
    <x v="27"/>
    <n v="15.99"/>
    <s v="Premium"/>
    <n v="420"/>
    <s v="Documentary"/>
    <n v="3"/>
    <n v="3"/>
    <b v="1"/>
    <n v="562"/>
    <n v="67"/>
    <s v="USA"/>
    <s v="Debit Card"/>
    <s v="English"/>
    <n v="2"/>
    <n v="210"/>
    <n v="3.2"/>
    <b v="1"/>
    <x v="0"/>
    <n v="4159"/>
    <s v="Smart TV"/>
    <s v="45-54"/>
    <s v="Evening"/>
    <n v="0.47619047619047622"/>
  </r>
  <r>
    <n v="3078"/>
    <s v="Victor"/>
    <x v="408"/>
    <x v="10"/>
    <n v="7.99"/>
    <s v="Basic"/>
    <n v="246"/>
    <s v="Action"/>
    <n v="3"/>
    <n v="3"/>
    <b v="0"/>
    <n v="358"/>
    <n v="158"/>
    <s v="Germany"/>
    <s v="Credit Card"/>
    <s v="Hindi"/>
    <n v="18"/>
    <n v="13.666666666666666"/>
    <n v="3.8"/>
    <b v="0"/>
    <x v="0"/>
    <n v="2234"/>
    <s v="Smart TV"/>
    <s v="18-24"/>
    <s v="Afternoon"/>
    <n v="7.3170731707317067"/>
  </r>
  <r>
    <n v="4364"/>
    <s v="Victor"/>
    <x v="57"/>
    <x v="25"/>
    <n v="7.99"/>
    <s v="Basic"/>
    <n v="241"/>
    <s v="Romance"/>
    <n v="3"/>
    <n v="6"/>
    <b v="0"/>
    <n v="905"/>
    <n v="127"/>
    <s v="India"/>
    <s v="PayPal"/>
    <s v="Spanish"/>
    <n v="93"/>
    <n v="2.5913978494623655"/>
    <n v="4"/>
    <b v="0"/>
    <x v="0"/>
    <n v="2102"/>
    <s v="Desktop"/>
    <s v="35-44"/>
    <s v="Morning"/>
    <n v="38.589211618257266"/>
  </r>
  <r>
    <n v="2701"/>
    <s v="Victor"/>
    <x v="76"/>
    <x v="25"/>
    <n v="11.99"/>
    <s v="Standard"/>
    <n v="13"/>
    <s v="Drama"/>
    <n v="4"/>
    <n v="6"/>
    <b v="1"/>
    <n v="537"/>
    <n v="121"/>
    <s v="Australia"/>
    <s v="Cryptocurrency"/>
    <s v="Spanish"/>
    <n v="17"/>
    <n v="0.76470588235294112"/>
    <n v="3.1"/>
    <b v="1"/>
    <x v="0"/>
    <n v="2124"/>
    <s v="Desktop"/>
    <s v="55+"/>
    <s v="Morning"/>
    <n v="130.76923076923077"/>
  </r>
  <r>
    <n v="1185"/>
    <s v="Victor"/>
    <x v="537"/>
    <x v="6"/>
    <n v="15.99"/>
    <s v="Premium"/>
    <n v="247"/>
    <s v="Romance"/>
    <n v="2"/>
    <n v="2"/>
    <b v="0"/>
    <n v="943"/>
    <n v="42"/>
    <s v="UK"/>
    <s v="PayPal"/>
    <s v="Spanish"/>
    <n v="85"/>
    <n v="2.9058823529411764"/>
    <n v="3.5"/>
    <b v="1"/>
    <x v="0"/>
    <n v="4517"/>
    <s v="Smartphone"/>
    <s v="35-44"/>
    <s v="Evening"/>
    <n v="34.412955465587039"/>
  </r>
  <r>
    <n v="5943"/>
    <s v="Victoria"/>
    <x v="114"/>
    <x v="19"/>
    <n v="7.99"/>
    <s v="Basic"/>
    <n v="200"/>
    <s v="Romance"/>
    <n v="1"/>
    <n v="2"/>
    <b v="0"/>
    <n v="465"/>
    <n v="35"/>
    <s v="India"/>
    <s v="Cryptocurrency"/>
    <s v="Mandarin"/>
    <n v="29"/>
    <n v="6.8965517241379306"/>
    <n v="4.7"/>
    <b v="1"/>
    <x v="0"/>
    <n v="3040"/>
    <s v="Desktop"/>
    <s v="55+"/>
    <s v="Evening"/>
    <n v="14.499999999999998"/>
  </r>
  <r>
    <n v="6639"/>
    <s v="Victoria"/>
    <x v="114"/>
    <x v="0"/>
    <n v="7.99"/>
    <s v="Basic"/>
    <n v="304"/>
    <s v="Action"/>
    <n v="1"/>
    <n v="6"/>
    <b v="1"/>
    <n v="902"/>
    <n v="20"/>
    <s v="Germany"/>
    <s v="PayPal"/>
    <s v="Mandarin"/>
    <n v="62"/>
    <n v="4.903225806451613"/>
    <n v="3.9"/>
    <b v="1"/>
    <x v="0"/>
    <n v="249"/>
    <s v="Desktop"/>
    <s v="35-44"/>
    <s v="Evening"/>
    <n v="20.394736842105264"/>
  </r>
  <r>
    <n v="1081"/>
    <s v="Vincent"/>
    <x v="500"/>
    <x v="14"/>
    <n v="15.99"/>
    <s v="Premium"/>
    <n v="144"/>
    <s v="Drama"/>
    <n v="3"/>
    <n v="4"/>
    <b v="0"/>
    <n v="501"/>
    <n v="64"/>
    <s v="Canada"/>
    <s v="Debit Card"/>
    <s v="English"/>
    <n v="98"/>
    <n v="1.4693877551020409"/>
    <n v="3.3"/>
    <b v="0"/>
    <x v="0"/>
    <n v="1544"/>
    <s v="Tablet"/>
    <s v="35-44"/>
    <s v="Late Night"/>
    <n v="68.055555555555557"/>
  </r>
  <r>
    <n v="4427"/>
    <s v="Walter"/>
    <x v="81"/>
    <x v="27"/>
    <n v="7.99"/>
    <s v="Basic"/>
    <n v="474"/>
    <s v="Horror"/>
    <n v="3"/>
    <n v="5"/>
    <b v="1"/>
    <n v="341"/>
    <n v="165"/>
    <s v="Australia"/>
    <s v="Cryptocurrency"/>
    <s v="Mandarin"/>
    <n v="30"/>
    <n v="15.8"/>
    <n v="4.8"/>
    <b v="0"/>
    <x v="0"/>
    <n v="1285"/>
    <s v="Smartphone"/>
    <s v="45-54"/>
    <s v="Evening"/>
    <n v="6.3291139240506329"/>
  </r>
  <r>
    <n v="7661"/>
    <s v="Wayne"/>
    <x v="390"/>
    <x v="10"/>
    <n v="11.99"/>
    <s v="Standard"/>
    <n v="162"/>
    <s v="Action"/>
    <n v="1"/>
    <n v="1"/>
    <b v="0"/>
    <n v="370"/>
    <n v="130"/>
    <s v="USA"/>
    <s v="Debit Card"/>
    <s v="Hindi"/>
    <n v="49"/>
    <n v="3.306122448979592"/>
    <n v="4.0999999999999996"/>
    <b v="1"/>
    <x v="0"/>
    <n v="1121"/>
    <s v="Smart TV"/>
    <s v="45-54"/>
    <s v="Afternoon"/>
    <n v="30.246913580246915"/>
  </r>
  <r>
    <n v="5375"/>
    <s v="Wendy"/>
    <x v="218"/>
    <x v="3"/>
    <n v="15.99"/>
    <s v="Premium"/>
    <n v="423"/>
    <s v="Sci-Fi"/>
    <n v="5"/>
    <n v="2"/>
    <b v="1"/>
    <n v="435"/>
    <n v="108"/>
    <s v="UK"/>
    <s v="Debit Card"/>
    <s v="English"/>
    <n v="44"/>
    <n v="9.6136363636363633"/>
    <n v="4.5999999999999996"/>
    <b v="0"/>
    <x v="0"/>
    <n v="3763"/>
    <s v="Laptop"/>
    <s v="45-54"/>
    <s v="Morning"/>
    <n v="10.401891252955082"/>
  </r>
  <r>
    <n v="9916"/>
    <s v="Wendy"/>
    <x v="446"/>
    <x v="13"/>
    <n v="7.99"/>
    <s v="Basic"/>
    <n v="227"/>
    <s v="Comedy"/>
    <n v="5"/>
    <n v="2"/>
    <b v="1"/>
    <n v="969"/>
    <n v="175"/>
    <s v="UK"/>
    <s v="Credit Card"/>
    <s v="Spanish"/>
    <n v="11"/>
    <n v="20.636363636363637"/>
    <n v="5"/>
    <b v="0"/>
    <x v="0"/>
    <n v="4510"/>
    <s v="Smart TV"/>
    <s v="35-44"/>
    <s v="Evening"/>
    <n v="4.8458149779735686"/>
  </r>
  <r>
    <n v="5719"/>
    <s v="Wendy"/>
    <x v="538"/>
    <x v="12"/>
    <n v="11.99"/>
    <s v="Standard"/>
    <n v="479"/>
    <s v="Documentary"/>
    <n v="5"/>
    <n v="2"/>
    <b v="0"/>
    <n v="710"/>
    <n v="68"/>
    <s v="Germany"/>
    <s v="Cryptocurrency"/>
    <s v="French"/>
    <n v="54"/>
    <n v="8.8703703703703702"/>
    <n v="4.5999999999999996"/>
    <b v="0"/>
    <x v="0"/>
    <n v="105"/>
    <s v="Tablet"/>
    <s v="45-54"/>
    <s v="Afternoon"/>
    <n v="11.273486430062631"/>
  </r>
  <r>
    <n v="9034"/>
    <s v="William"/>
    <x v="524"/>
    <x v="0"/>
    <n v="15.99"/>
    <s v="Premium"/>
    <n v="224"/>
    <s v="Comedy"/>
    <n v="1"/>
    <n v="5"/>
    <b v="1"/>
    <n v="827"/>
    <n v="138"/>
    <s v="Canada"/>
    <s v="Debit Card"/>
    <s v="Mandarin"/>
    <n v="11"/>
    <n v="20.363636363636363"/>
    <n v="4.5"/>
    <b v="1"/>
    <x v="0"/>
    <n v="4673"/>
    <s v="Tablet"/>
    <s v="18-24"/>
    <s v="Afternoon"/>
    <n v="4.9107142857142856"/>
  </r>
  <r>
    <n v="9469"/>
    <s v="William"/>
    <x v="34"/>
    <x v="26"/>
    <n v="11.99"/>
    <s v="Standard"/>
    <n v="451"/>
    <s v="Sci-Fi"/>
    <n v="2"/>
    <n v="3"/>
    <b v="0"/>
    <n v="59"/>
    <n v="38"/>
    <s v="Germany"/>
    <s v="Credit Card"/>
    <s v="German"/>
    <n v="94"/>
    <n v="4.7978723404255321"/>
    <n v="3"/>
    <b v="1"/>
    <x v="0"/>
    <n v="2841"/>
    <s v="Laptop"/>
    <s v="45-54"/>
    <s v="Evening"/>
    <n v="20.842572062084258"/>
  </r>
  <r>
    <n v="3440"/>
    <s v="William"/>
    <x v="230"/>
    <x v="5"/>
    <n v="7.99"/>
    <s v="Basic"/>
    <n v="16"/>
    <s v="Documentary"/>
    <n v="3"/>
    <n v="4"/>
    <b v="0"/>
    <n v="964"/>
    <n v="111"/>
    <s v="France"/>
    <s v="PayPal"/>
    <s v="Mandarin"/>
    <n v="52"/>
    <n v="0.30769230769230771"/>
    <n v="3.1"/>
    <b v="1"/>
    <x v="0"/>
    <n v="3059"/>
    <s v="Tablet"/>
    <s v="18-24"/>
    <s v="Morning"/>
    <n v="325"/>
  </r>
  <r>
    <n v="9183"/>
    <s v="William"/>
    <x v="411"/>
    <x v="1"/>
    <n v="15.99"/>
    <s v="Premium"/>
    <n v="11"/>
    <s v="Sci-Fi"/>
    <n v="1"/>
    <n v="1"/>
    <b v="0"/>
    <n v="818"/>
    <n v="45"/>
    <s v="Germany"/>
    <s v="PayPal"/>
    <s v="Spanish"/>
    <n v="97"/>
    <n v="0.1134020618556701"/>
    <n v="4.9000000000000004"/>
    <b v="0"/>
    <x v="0"/>
    <n v="1429"/>
    <s v="Desktop"/>
    <s v="18-24"/>
    <s v="Afternoon"/>
    <n v="881.81818181818187"/>
  </r>
  <r>
    <n v="9630"/>
    <s v="William"/>
    <x v="424"/>
    <x v="8"/>
    <n v="7.99"/>
    <s v="Basic"/>
    <n v="264"/>
    <s v="Drama"/>
    <n v="5"/>
    <n v="6"/>
    <b v="0"/>
    <n v="367"/>
    <n v="163"/>
    <s v="Germany"/>
    <s v="Cryptocurrency"/>
    <s v="French"/>
    <n v="88"/>
    <n v="3"/>
    <n v="3.5"/>
    <b v="1"/>
    <x v="0"/>
    <n v="2156"/>
    <s v="Laptop"/>
    <s v="45-54"/>
    <s v="Late Night"/>
    <n v="33.333333333333329"/>
  </r>
  <r>
    <n v="5407"/>
    <s v="William"/>
    <x v="468"/>
    <x v="9"/>
    <n v="7.99"/>
    <s v="Basic"/>
    <n v="429"/>
    <s v="Horror"/>
    <n v="3"/>
    <n v="5"/>
    <b v="0"/>
    <n v="988"/>
    <n v="115"/>
    <s v="USA"/>
    <s v="Credit Card"/>
    <s v="Spanish"/>
    <n v="19"/>
    <n v="22.578947368421051"/>
    <n v="4.3"/>
    <b v="1"/>
    <x v="0"/>
    <n v="3773"/>
    <s v="Laptop"/>
    <s v="25-34"/>
    <s v="Late Night"/>
    <n v="4.4289044289044286"/>
  </r>
  <r>
    <n v="1235"/>
    <s v="William"/>
    <x v="176"/>
    <x v="18"/>
    <n v="15.99"/>
    <s v="Premium"/>
    <n v="100"/>
    <s v="Documentary"/>
    <n v="2"/>
    <n v="6"/>
    <b v="1"/>
    <n v="103"/>
    <n v="36"/>
    <s v="India"/>
    <s v="Debit Card"/>
    <s v="Mandarin"/>
    <n v="68"/>
    <n v="1.4705882352941178"/>
    <n v="3.7"/>
    <b v="0"/>
    <x v="0"/>
    <n v="3003"/>
    <s v="Tablet"/>
    <s v="55+"/>
    <s v="Late Night"/>
    <n v="68"/>
  </r>
  <r>
    <n v="3393"/>
    <s v="William"/>
    <x v="213"/>
    <x v="27"/>
    <n v="7.99"/>
    <s v="Basic"/>
    <n v="383"/>
    <s v="Horror"/>
    <n v="3"/>
    <n v="2"/>
    <b v="1"/>
    <n v="699"/>
    <n v="174"/>
    <s v="France"/>
    <s v="Credit Card"/>
    <s v="French"/>
    <n v="13"/>
    <n v="29.46153846153846"/>
    <n v="3.8"/>
    <b v="1"/>
    <x v="0"/>
    <n v="3254"/>
    <s v="Smartphone"/>
    <s v="18-24"/>
    <s v="Afternoon"/>
    <n v="3.3942558746736298"/>
  </r>
  <r>
    <n v="5785"/>
    <s v="William"/>
    <x v="539"/>
    <x v="17"/>
    <n v="7.99"/>
    <s v="Basic"/>
    <n v="220"/>
    <s v="Action"/>
    <n v="2"/>
    <n v="1"/>
    <b v="0"/>
    <n v="998"/>
    <n v="187"/>
    <s v="India"/>
    <s v="Debit Card"/>
    <s v="English"/>
    <n v="17"/>
    <n v="12.941176470588236"/>
    <n v="4.4000000000000004"/>
    <b v="0"/>
    <x v="0"/>
    <n v="1786"/>
    <s v="Smart TV"/>
    <s v="55+"/>
    <s v="Morning"/>
    <n v="7.7272727272727266"/>
  </r>
  <r>
    <n v="1390"/>
    <s v="Xavier"/>
    <x v="500"/>
    <x v="14"/>
    <n v="11.99"/>
    <s v="Standard"/>
    <n v="326"/>
    <s v="Horror"/>
    <n v="4"/>
    <n v="1"/>
    <b v="0"/>
    <n v="439"/>
    <n v="88"/>
    <s v="France"/>
    <s v="Debit Card"/>
    <s v="English"/>
    <n v="3"/>
    <n v="108.66666666666667"/>
    <n v="3.3"/>
    <b v="1"/>
    <x v="0"/>
    <n v="3499"/>
    <s v="Smart TV"/>
    <s v="25-34"/>
    <s v="Afternoon"/>
    <n v="0.92024539877300615"/>
  </r>
  <r>
    <n v="1425"/>
    <s v="Yolanda"/>
    <x v="536"/>
    <x v="26"/>
    <n v="7.99"/>
    <s v="Basic"/>
    <n v="50"/>
    <s v="Action"/>
    <n v="2"/>
    <n v="3"/>
    <b v="1"/>
    <n v="502"/>
    <n v="5"/>
    <s v="India"/>
    <s v="Debit Card"/>
    <s v="Hindi"/>
    <n v="96"/>
    <n v="0.52083333333333337"/>
    <n v="4.4000000000000004"/>
    <b v="1"/>
    <x v="0"/>
    <n v="1917"/>
    <s v="Tablet"/>
    <s v="55+"/>
    <s v="Afternoon"/>
    <n v="192"/>
  </r>
  <r>
    <n v="2180"/>
    <s v="Yvonne"/>
    <x v="422"/>
    <x v="2"/>
    <n v="7.99"/>
    <s v="Basic"/>
    <n v="17"/>
    <s v="Horror"/>
    <n v="5"/>
    <n v="5"/>
    <b v="0"/>
    <n v="498"/>
    <n v="67"/>
    <s v="UK"/>
    <s v="PayPal"/>
    <s v="Mandarin"/>
    <n v="67"/>
    <n v="0.2537313432835821"/>
    <n v="3"/>
    <b v="1"/>
    <x v="0"/>
    <n v="1835"/>
    <s v="Smart TV"/>
    <s v="35-44"/>
    <s v="Late Night"/>
    <n v="394.11764705882354"/>
  </r>
  <r>
    <n v="2324"/>
    <s v="Zachary"/>
    <x v="233"/>
    <x v="7"/>
    <n v="7.99"/>
    <s v="Basic"/>
    <n v="175"/>
    <s v="Comedy"/>
    <n v="5"/>
    <n v="6"/>
    <b v="1"/>
    <n v="606"/>
    <n v="195"/>
    <s v="USA"/>
    <s v="Credit Card"/>
    <s v="English"/>
    <n v="95"/>
    <n v="1.8421052631578947"/>
    <n v="4"/>
    <b v="0"/>
    <x v="0"/>
    <n v="1155"/>
    <s v="Tablet"/>
    <s v="35-44"/>
    <s v="Late Night"/>
    <n v="54.285714285714285"/>
  </r>
  <r>
    <n v="7235"/>
    <s v="Zachary"/>
    <x v="237"/>
    <x v="14"/>
    <n v="7.99"/>
    <s v="Basic"/>
    <n v="235"/>
    <s v="Horror"/>
    <n v="1"/>
    <n v="2"/>
    <b v="0"/>
    <n v="765"/>
    <n v="159"/>
    <s v="UK"/>
    <s v="Credit Card"/>
    <s v="Hindi"/>
    <n v="77"/>
    <n v="3.051948051948052"/>
    <n v="4.2"/>
    <b v="0"/>
    <x v="0"/>
    <n v="3689"/>
    <s v="Smart TV"/>
    <s v="45-54"/>
    <s v="Evening"/>
    <n v="32.7659574468085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9695"/>
    <s v="Aaron"/>
    <d v="2023-08-12T00:00:00"/>
    <d v="2024-12-18T00:00:00"/>
    <n v="7.99"/>
    <x v="0"/>
    <n v="452"/>
    <n v="7.1746031746031749"/>
    <s v="Documentary"/>
    <n v="4"/>
    <n v="4"/>
    <b v="0"/>
    <b v="0"/>
    <n v="338"/>
    <n v="132"/>
    <s v="Australia"/>
    <s v="PayPal"/>
    <s v="Spanish"/>
    <n v="63"/>
    <n v="3.3"/>
    <b v="0"/>
    <x v="0"/>
    <n v="2523"/>
    <s v="Smartphone"/>
    <s v="18-24"/>
    <s v="Late Night"/>
    <n v="13.938053097345133"/>
  </r>
  <r>
    <n v="3173"/>
    <s v="Aaron"/>
    <d v="2024-09-25T00:00:00"/>
    <d v="2024-12-09T00:00:00"/>
    <n v="7.99"/>
    <x v="0"/>
    <n v="53"/>
    <n v="0.92982456140350878"/>
    <s v="Sci-Fi"/>
    <n v="2"/>
    <n v="4"/>
    <b v="1"/>
    <b v="1"/>
    <n v="304"/>
    <n v="49"/>
    <s v="France"/>
    <s v="Cryptocurrency"/>
    <s v="English"/>
    <n v="57"/>
    <n v="4.3"/>
    <b v="0"/>
    <x v="0"/>
    <n v="3836"/>
    <s v="Desktop"/>
    <s v="25-34"/>
    <s v="Evening"/>
    <n v="107.54716981132076"/>
  </r>
  <r>
    <n v="9113"/>
    <s v="Aaron"/>
    <d v="2024-09-13T00:00:00"/>
    <d v="2024-11-30T00:00:00"/>
    <n v="7.99"/>
    <x v="0"/>
    <n v="466"/>
    <n v="4.957446808510638"/>
    <s v="Comedy"/>
    <n v="4"/>
    <n v="4"/>
    <b v="0"/>
    <b v="0"/>
    <n v="785"/>
    <n v="12"/>
    <s v="UK"/>
    <s v="Debit Card"/>
    <s v="Spanish"/>
    <n v="94"/>
    <n v="4.9000000000000004"/>
    <b v="0"/>
    <x v="0"/>
    <n v="17"/>
    <s v="Desktop"/>
    <s v="55+"/>
    <s v="Evening"/>
    <n v="20.171673819742487"/>
  </r>
  <r>
    <n v="8477"/>
    <s v="Aaron"/>
    <d v="2023-07-18T00:00:00"/>
    <d v="2024-12-02T00:00:00"/>
    <n v="7.99"/>
    <x v="0"/>
    <n v="48"/>
    <n v="3.6923076923076925"/>
    <s v="Drama"/>
    <n v="4"/>
    <n v="2"/>
    <b v="0"/>
    <b v="0"/>
    <n v="33"/>
    <n v="7"/>
    <s v="USA"/>
    <s v="PayPal"/>
    <s v="German"/>
    <n v="13"/>
    <n v="4.8"/>
    <b v="1"/>
    <x v="0"/>
    <n v="1327"/>
    <s v="Smart TV"/>
    <s v="45-54"/>
    <s v="Morning"/>
    <n v="27.083333333333332"/>
  </r>
  <r>
    <n v="7408"/>
    <s v="Aaron"/>
    <d v="2022-12-27T00:00:00"/>
    <d v="2024-11-24T00:00:00"/>
    <n v="15.99"/>
    <x v="1"/>
    <n v="308"/>
    <n v="14.666666666666666"/>
    <s v="Romance"/>
    <n v="1"/>
    <n v="2"/>
    <b v="0"/>
    <b v="1"/>
    <n v="202"/>
    <n v="12"/>
    <s v="India"/>
    <s v="Cryptocurrency"/>
    <s v="Spanish"/>
    <n v="21"/>
    <n v="4.5"/>
    <b v="0"/>
    <x v="0"/>
    <n v="2097"/>
    <s v="Desktop"/>
    <s v="25-34"/>
    <s v="Morning"/>
    <n v="6.8181818181818175"/>
  </r>
  <r>
    <n v="7145"/>
    <s v="Abigail"/>
    <d v="2024-10-28T00:00:00"/>
    <d v="2024-11-22T00:00:00"/>
    <n v="7.99"/>
    <x v="0"/>
    <n v="53"/>
    <n v="0.60227272727272729"/>
    <s v="Drama"/>
    <n v="2"/>
    <n v="1"/>
    <b v="0"/>
    <b v="0"/>
    <n v="647"/>
    <n v="165"/>
    <s v="USA"/>
    <s v="PayPal"/>
    <s v="Spanish"/>
    <n v="88"/>
    <n v="4"/>
    <b v="0"/>
    <x v="0"/>
    <n v="4867"/>
    <s v="Tablet"/>
    <s v="45-54"/>
    <s v="Late Night"/>
    <n v="166.03773584905662"/>
  </r>
  <r>
    <n v="7556"/>
    <s v="Adam"/>
    <d v="2024-07-17T00:00:00"/>
    <d v="2024-11-26T00:00:00"/>
    <n v="15.99"/>
    <x v="1"/>
    <n v="386"/>
    <n v="4.8860759493670889"/>
    <s v="Action"/>
    <n v="2"/>
    <n v="6"/>
    <b v="0"/>
    <b v="1"/>
    <n v="461"/>
    <n v="178"/>
    <s v="USA"/>
    <s v="Cryptocurrency"/>
    <s v="Hindi"/>
    <n v="79"/>
    <n v="3.7"/>
    <b v="0"/>
    <x v="0"/>
    <n v="1587"/>
    <s v="Tablet"/>
    <s v="35-44"/>
    <s v="Afternoon"/>
    <n v="20.466321243523318"/>
  </r>
  <r>
    <n v="3572"/>
    <s v="Adam"/>
    <d v="2024-04-04T00:00:00"/>
    <d v="2024-12-15T00:00:00"/>
    <n v="11.99"/>
    <x v="2"/>
    <n v="468"/>
    <n v="4.7755102040816331"/>
    <s v="Documentary"/>
    <n v="5"/>
    <n v="6"/>
    <b v="0"/>
    <b v="1"/>
    <n v="799"/>
    <n v="44"/>
    <s v="India"/>
    <s v="PayPal"/>
    <s v="Spanish"/>
    <n v="98"/>
    <n v="4.9000000000000004"/>
    <b v="0"/>
    <x v="0"/>
    <n v="4963"/>
    <s v="Tablet"/>
    <s v="18-24"/>
    <s v="Evening"/>
    <n v="20.94017094017094"/>
  </r>
  <r>
    <n v="6405"/>
    <s v="Adam"/>
    <d v="2023-04-14T00:00:00"/>
    <d v="2024-12-11T00:00:00"/>
    <n v="11.99"/>
    <x v="2"/>
    <n v="321"/>
    <n v="4.458333333333333"/>
    <s v="Comedy"/>
    <n v="1"/>
    <n v="6"/>
    <b v="1"/>
    <b v="1"/>
    <n v="361"/>
    <n v="12"/>
    <s v="India"/>
    <s v="Cryptocurrency"/>
    <s v="German"/>
    <n v="72"/>
    <n v="4.9000000000000004"/>
    <b v="1"/>
    <x v="0"/>
    <n v="1303"/>
    <s v="Tablet"/>
    <s v="18-24"/>
    <s v="Late Night"/>
    <n v="22.429906542056074"/>
  </r>
  <r>
    <n v="4696"/>
    <s v="Alexander"/>
    <d v="2023-06-18T00:00:00"/>
    <d v="2024-12-04T00:00:00"/>
    <n v="15.99"/>
    <x v="1"/>
    <n v="48"/>
    <n v="0.72727272727272729"/>
    <s v="Action"/>
    <n v="5"/>
    <n v="2"/>
    <b v="1"/>
    <b v="0"/>
    <n v="331"/>
    <n v="93"/>
    <s v="USA"/>
    <s v="Cryptocurrency"/>
    <s v="French"/>
    <n v="66"/>
    <n v="3.7"/>
    <b v="0"/>
    <x v="0"/>
    <n v="1050"/>
    <s v="Laptop"/>
    <s v="25-34"/>
    <s v="Late Night"/>
    <n v="137.5"/>
  </r>
  <r>
    <n v="6268"/>
    <s v="Alexander"/>
    <d v="2024-01-17T00:00:00"/>
    <d v="2024-11-26T00:00:00"/>
    <n v="15.99"/>
    <x v="1"/>
    <n v="336"/>
    <n v="10.838709677419354"/>
    <s v="Horror"/>
    <n v="5"/>
    <n v="2"/>
    <b v="0"/>
    <b v="0"/>
    <n v="546"/>
    <n v="16"/>
    <s v="India"/>
    <s v="PayPal"/>
    <s v="English"/>
    <n v="31"/>
    <n v="3.6"/>
    <b v="1"/>
    <x v="0"/>
    <n v="2824"/>
    <s v="Smartphone"/>
    <s v="55+"/>
    <s v="Afternoon"/>
    <n v="9.2261904761904763"/>
  </r>
  <r>
    <n v="4945"/>
    <s v="Alexander"/>
    <d v="2024-04-05T00:00:00"/>
    <d v="2024-11-22T00:00:00"/>
    <n v="11.99"/>
    <x v="2"/>
    <n v="485"/>
    <n v="5.8433734939759034"/>
    <s v="Romance"/>
    <n v="1"/>
    <n v="1"/>
    <b v="0"/>
    <b v="1"/>
    <n v="230"/>
    <n v="21"/>
    <s v="Canada"/>
    <s v="PayPal"/>
    <s v="Spanish"/>
    <n v="83"/>
    <n v="4.0999999999999996"/>
    <b v="0"/>
    <x v="0"/>
    <n v="2284"/>
    <s v="Smartphone"/>
    <s v="45-54"/>
    <s v="Afternoon"/>
    <n v="17.11340206185567"/>
  </r>
  <r>
    <n v="6208"/>
    <s v="Alexandra"/>
    <d v="2023-07-19T00:00:00"/>
    <d v="2024-12-17T00:00:00"/>
    <n v="7.99"/>
    <x v="0"/>
    <n v="424"/>
    <n v="4.4631578947368418"/>
    <s v="Horror"/>
    <n v="2"/>
    <n v="3"/>
    <b v="0"/>
    <b v="0"/>
    <n v="942"/>
    <n v="127"/>
    <s v="Germany"/>
    <s v="PayPal"/>
    <s v="English"/>
    <n v="95"/>
    <n v="4.8"/>
    <b v="1"/>
    <x v="0"/>
    <n v="670"/>
    <s v="Smart TV"/>
    <s v="45-54"/>
    <s v="Afternoon"/>
    <n v="22.40566037735849"/>
  </r>
  <r>
    <n v="8058"/>
    <s v="Alexandra"/>
    <d v="2023-02-04T00:00:00"/>
    <d v="2024-12-14T00:00:00"/>
    <n v="15.99"/>
    <x v="1"/>
    <n v="239"/>
    <n v="2.4141414141414139"/>
    <s v="Sci-Fi"/>
    <n v="4"/>
    <n v="6"/>
    <b v="0"/>
    <b v="0"/>
    <n v="832"/>
    <n v="134"/>
    <s v="Australia"/>
    <s v="Cryptocurrency"/>
    <s v="Spanish"/>
    <n v="99"/>
    <n v="4.5999999999999996"/>
    <b v="1"/>
    <x v="0"/>
    <n v="3596"/>
    <s v="Desktop"/>
    <s v="18-24"/>
    <s v="Morning"/>
    <n v="41.422594142259413"/>
  </r>
  <r>
    <n v="4680"/>
    <s v="Alexandria"/>
    <d v="2024-12-16T00:00:00"/>
    <d v="2024-12-11T00:00:00"/>
    <n v="11.99"/>
    <x v="2"/>
    <n v="221"/>
    <n v="5.9729729729729728"/>
    <s v="Romance"/>
    <n v="5"/>
    <n v="5"/>
    <b v="1"/>
    <b v="1"/>
    <n v="749"/>
    <n v="66"/>
    <s v="USA"/>
    <s v="Cryptocurrency"/>
    <s v="German"/>
    <n v="37"/>
    <n v="3.3"/>
    <b v="1"/>
    <x v="0"/>
    <n v="4505"/>
    <s v="Smart TV"/>
    <s v="35-44"/>
    <s v="Afternoon"/>
    <n v="16.742081447963798"/>
  </r>
  <r>
    <n v="4968"/>
    <s v="Alicia"/>
    <d v="2024-11-04T00:00:00"/>
    <d v="2024-11-26T00:00:00"/>
    <n v="7.99"/>
    <x v="0"/>
    <n v="317"/>
    <n v="3.4456521739130435"/>
    <s v="Comedy"/>
    <n v="5"/>
    <n v="1"/>
    <b v="0"/>
    <b v="0"/>
    <n v="559"/>
    <n v="113"/>
    <s v="India"/>
    <s v="Credit Card"/>
    <s v="English"/>
    <n v="92"/>
    <n v="4.5999999999999996"/>
    <b v="0"/>
    <x v="0"/>
    <n v="1000"/>
    <s v="Laptop"/>
    <s v="55+"/>
    <s v="Evening"/>
    <n v="29.022082018927449"/>
  </r>
  <r>
    <n v="4314"/>
    <s v="Alicia"/>
    <d v="2023-10-07T00:00:00"/>
    <d v="2024-12-15T00:00:00"/>
    <n v="7.99"/>
    <x v="0"/>
    <n v="311"/>
    <n v="5.6545454545454543"/>
    <s v="Romance"/>
    <n v="3"/>
    <n v="5"/>
    <b v="0"/>
    <b v="1"/>
    <n v="724"/>
    <n v="191"/>
    <s v="USA"/>
    <s v="PayPal"/>
    <s v="Hindi"/>
    <n v="55"/>
    <n v="4.7"/>
    <b v="1"/>
    <x v="0"/>
    <n v="4062"/>
    <s v="Smart TV"/>
    <s v="35-44"/>
    <s v="Morning"/>
    <n v="17.684887459807076"/>
  </r>
  <r>
    <n v="3168"/>
    <s v="Alicia"/>
    <d v="2024-07-04T00:00:00"/>
    <d v="2024-11-21T00:00:00"/>
    <n v="7.99"/>
    <x v="0"/>
    <n v="348"/>
    <n v="29"/>
    <s v="Action"/>
    <n v="2"/>
    <n v="2"/>
    <b v="0"/>
    <b v="1"/>
    <n v="797"/>
    <n v="81"/>
    <s v="Australia"/>
    <s v="PayPal"/>
    <s v="Spanish"/>
    <n v="12"/>
    <n v="5"/>
    <b v="1"/>
    <x v="0"/>
    <n v="2657"/>
    <s v="Smart TV"/>
    <s v="45-54"/>
    <s v="Morning"/>
    <n v="3.4482758620689653"/>
  </r>
  <r>
    <n v="3959"/>
    <s v="Alicia"/>
    <d v="2023-12-26T00:00:00"/>
    <d v="2024-12-16T00:00:00"/>
    <n v="15.99"/>
    <x v="1"/>
    <n v="50"/>
    <n v="0.54347826086956519"/>
    <s v="Sci-Fi"/>
    <n v="4"/>
    <n v="2"/>
    <b v="0"/>
    <b v="1"/>
    <n v="155"/>
    <n v="115"/>
    <s v="USA"/>
    <s v="Debit Card"/>
    <s v="German"/>
    <n v="92"/>
    <n v="4.3"/>
    <b v="0"/>
    <x v="0"/>
    <n v="2583"/>
    <s v="Desktop"/>
    <s v="45-54"/>
    <s v="Afternoon"/>
    <n v="184"/>
  </r>
  <r>
    <n v="8122"/>
    <s v="Alison"/>
    <d v="2024-11-09T00:00:00"/>
    <d v="2024-11-29T00:00:00"/>
    <n v="15.99"/>
    <x v="1"/>
    <n v="413"/>
    <n v="6.661290322580645"/>
    <s v="Sci-Fi"/>
    <n v="5"/>
    <n v="2"/>
    <b v="0"/>
    <b v="0"/>
    <n v="708"/>
    <n v="4"/>
    <s v="UK"/>
    <s v="Credit Card"/>
    <s v="French"/>
    <n v="62"/>
    <n v="4.3"/>
    <b v="1"/>
    <x v="0"/>
    <n v="4056"/>
    <s v="Smartphone"/>
    <s v="55+"/>
    <s v="Evening"/>
    <n v="15.012106537530268"/>
  </r>
  <r>
    <n v="7400"/>
    <s v="Allen"/>
    <d v="2024-09-05T00:00:00"/>
    <d v="2024-12-15T00:00:00"/>
    <n v="11.99"/>
    <x v="2"/>
    <n v="254"/>
    <n v="50.8"/>
    <s v="Action"/>
    <n v="4"/>
    <n v="1"/>
    <b v="0"/>
    <b v="1"/>
    <n v="406"/>
    <n v="47"/>
    <s v="Australia"/>
    <s v="Debit Card"/>
    <s v="Mandarin"/>
    <n v="5"/>
    <n v="3.6"/>
    <b v="0"/>
    <x v="0"/>
    <n v="3281"/>
    <s v="Desktop"/>
    <s v="45-54"/>
    <s v="Late Night"/>
    <n v="1.9685039370078741"/>
  </r>
  <r>
    <n v="2165"/>
    <s v="Allison"/>
    <d v="2024-06-22T00:00:00"/>
    <d v="2024-11-29T00:00:00"/>
    <n v="15.99"/>
    <x v="1"/>
    <n v="157"/>
    <n v="2.9622641509433962"/>
    <s v="Documentary"/>
    <n v="2"/>
    <n v="2"/>
    <b v="0"/>
    <b v="0"/>
    <n v="542"/>
    <n v="80"/>
    <s v="Australia"/>
    <s v="PayPal"/>
    <s v="English"/>
    <n v="53"/>
    <n v="4.2"/>
    <b v="0"/>
    <x v="0"/>
    <n v="164"/>
    <s v="Smart TV"/>
    <s v="35-44"/>
    <s v="Evening"/>
    <n v="33.757961783439491"/>
  </r>
  <r>
    <n v="6586"/>
    <s v="Allison"/>
    <d v="2023-01-26T00:00:00"/>
    <d v="2024-12-15T00:00:00"/>
    <n v="15.99"/>
    <x v="1"/>
    <n v="459"/>
    <n v="35.307692307692307"/>
    <s v="Comedy"/>
    <n v="2"/>
    <n v="1"/>
    <b v="0"/>
    <b v="0"/>
    <n v="445"/>
    <n v="153"/>
    <s v="France"/>
    <s v="PayPal"/>
    <s v="Hindi"/>
    <n v="13"/>
    <n v="4.2"/>
    <b v="0"/>
    <x v="0"/>
    <n v="3433"/>
    <s v="Desktop"/>
    <s v="45-54"/>
    <s v="Evening"/>
    <n v="2.8322440087145968"/>
  </r>
  <r>
    <n v="4104"/>
    <s v="Alvin"/>
    <d v="2023-07-22T00:00:00"/>
    <d v="2024-11-20T00:00:00"/>
    <n v="15.99"/>
    <x v="1"/>
    <n v="182"/>
    <n v="2.0222222222222221"/>
    <s v="Sci-Fi"/>
    <n v="4"/>
    <n v="5"/>
    <b v="0"/>
    <b v="0"/>
    <n v="247"/>
    <n v="197"/>
    <s v="USA"/>
    <s v="Cryptocurrency"/>
    <s v="French"/>
    <n v="90"/>
    <n v="4.7"/>
    <b v="0"/>
    <x v="0"/>
    <n v="4726"/>
    <s v="Laptop"/>
    <s v="35-44"/>
    <s v="Evening"/>
    <n v="49.450549450549453"/>
  </r>
  <r>
    <n v="6190"/>
    <s v="Alyssa"/>
    <d v="2024-11-17T00:00:00"/>
    <d v="2024-12-08T00:00:00"/>
    <n v="7.99"/>
    <x v="0"/>
    <n v="248"/>
    <n v="2.6382978723404253"/>
    <s v="Drama"/>
    <n v="5"/>
    <n v="2"/>
    <b v="0"/>
    <b v="0"/>
    <n v="142"/>
    <n v="22"/>
    <s v="USA"/>
    <s v="Debit Card"/>
    <s v="Mandarin"/>
    <n v="94"/>
    <n v="4.2"/>
    <b v="0"/>
    <x v="0"/>
    <n v="1758"/>
    <s v="Tablet"/>
    <s v="55+"/>
    <s v="Late Night"/>
    <n v="37.903225806451616"/>
  </r>
  <r>
    <n v="2086"/>
    <s v="Amanda"/>
    <d v="2023-12-05T00:00:00"/>
    <d v="2024-11-19T00:00:00"/>
    <n v="7.99"/>
    <x v="0"/>
    <n v="426"/>
    <n v="8.52"/>
    <s v="Drama"/>
    <n v="4"/>
    <n v="1"/>
    <b v="0"/>
    <b v="0"/>
    <n v="606"/>
    <n v="135"/>
    <s v="USA"/>
    <s v="PayPal"/>
    <s v="German"/>
    <n v="50"/>
    <n v="3.8"/>
    <b v="1"/>
    <x v="0"/>
    <n v="1982"/>
    <s v="Desktop"/>
    <s v="55+"/>
    <s v="Late Night"/>
    <n v="11.737089201877934"/>
  </r>
  <r>
    <n v="4808"/>
    <s v="Amanda"/>
    <d v="2024-03-26T00:00:00"/>
    <d v="2024-11-27T00:00:00"/>
    <n v="7.99"/>
    <x v="0"/>
    <n v="371"/>
    <n v="10.305555555555555"/>
    <s v="Romance"/>
    <n v="1"/>
    <n v="1"/>
    <b v="0"/>
    <b v="1"/>
    <n v="819"/>
    <n v="71"/>
    <s v="Canada"/>
    <s v="PayPal"/>
    <s v="Spanish"/>
    <n v="36"/>
    <n v="4.0999999999999996"/>
    <b v="1"/>
    <x v="0"/>
    <n v="2328"/>
    <s v="Desktop"/>
    <s v="45-54"/>
    <s v="Late Night"/>
    <n v="9.703504043126685"/>
  </r>
  <r>
    <n v="3892"/>
    <s v="Amanda"/>
    <d v="2023-07-21T00:00:00"/>
    <d v="2024-12-03T00:00:00"/>
    <n v="7.99"/>
    <x v="0"/>
    <n v="442"/>
    <n v="4.604166666666667"/>
    <s v="Action"/>
    <n v="3"/>
    <n v="6"/>
    <b v="0"/>
    <b v="1"/>
    <n v="875"/>
    <n v="70"/>
    <s v="Canada"/>
    <s v="PayPal"/>
    <s v="German"/>
    <n v="96"/>
    <n v="3.7"/>
    <b v="0"/>
    <x v="0"/>
    <n v="1628"/>
    <s v="Desktop"/>
    <s v="35-44"/>
    <s v="Evening"/>
    <n v="21.719457013574662"/>
  </r>
  <r>
    <n v="4097"/>
    <s v="Amanda"/>
    <d v="2023-04-17T00:00:00"/>
    <d v="2024-12-16T00:00:00"/>
    <n v="7.99"/>
    <x v="0"/>
    <n v="369"/>
    <n v="12.3"/>
    <s v="Horror"/>
    <n v="3"/>
    <n v="1"/>
    <b v="0"/>
    <b v="0"/>
    <n v="759"/>
    <n v="56"/>
    <s v="Australia"/>
    <s v="PayPal"/>
    <s v="Hindi"/>
    <n v="30"/>
    <n v="4"/>
    <b v="0"/>
    <x v="0"/>
    <n v="3354"/>
    <s v="Tablet"/>
    <s v="18-24"/>
    <s v="Late Night"/>
    <n v="8.1300813008130071"/>
  </r>
  <r>
    <n v="9538"/>
    <s v="Amanda"/>
    <d v="2023-01-25T00:00:00"/>
    <d v="2024-11-30T00:00:00"/>
    <n v="15.99"/>
    <x v="1"/>
    <n v="174"/>
    <n v="43.5"/>
    <s v="Drama"/>
    <n v="4"/>
    <n v="3"/>
    <b v="1"/>
    <b v="0"/>
    <n v="30"/>
    <n v="136"/>
    <s v="USA"/>
    <s v="Cryptocurrency"/>
    <s v="Mandarin"/>
    <n v="4"/>
    <n v="3.1"/>
    <b v="1"/>
    <x v="0"/>
    <n v="4503"/>
    <s v="Smartphone"/>
    <s v="35-44"/>
    <s v="Morning"/>
    <n v="2.2988505747126435"/>
  </r>
  <r>
    <n v="7589"/>
    <s v="Amanda"/>
    <d v="2023-07-08T00:00:00"/>
    <d v="2024-12-02T00:00:00"/>
    <n v="15.99"/>
    <x v="1"/>
    <n v="295"/>
    <n v="98.333333333333329"/>
    <s v="Horror"/>
    <n v="2"/>
    <n v="5"/>
    <b v="0"/>
    <b v="0"/>
    <n v="514"/>
    <n v="102"/>
    <s v="Germany"/>
    <s v="PayPal"/>
    <s v="German"/>
    <n v="3"/>
    <n v="4.8"/>
    <b v="0"/>
    <x v="0"/>
    <n v="105"/>
    <s v="Smartphone"/>
    <s v="45-54"/>
    <s v="Afternoon"/>
    <n v="1.0169491525423728"/>
  </r>
  <r>
    <n v="7616"/>
    <s v="Amanda"/>
    <d v="2023-10-06T00:00:00"/>
    <d v="2024-12-11T00:00:00"/>
    <n v="15.99"/>
    <x v="1"/>
    <n v="204"/>
    <n v="3.4"/>
    <s v="Horror"/>
    <n v="3"/>
    <n v="5"/>
    <b v="0"/>
    <b v="0"/>
    <n v="597"/>
    <n v="118"/>
    <s v="Germany"/>
    <s v="Debit Card"/>
    <s v="English"/>
    <n v="60"/>
    <n v="3.1"/>
    <b v="1"/>
    <x v="0"/>
    <n v="4575"/>
    <s v="Smartphone"/>
    <s v="35-44"/>
    <s v="Evening"/>
    <n v="29.411764705882355"/>
  </r>
  <r>
    <n v="6603"/>
    <s v="Amanda"/>
    <d v="2024-01-30T00:00:00"/>
    <d v="2024-12-07T00:00:00"/>
    <n v="11.99"/>
    <x v="2"/>
    <n v="200"/>
    <n v="6.666666666666667"/>
    <s v="Romance"/>
    <n v="4"/>
    <n v="5"/>
    <b v="0"/>
    <b v="0"/>
    <n v="65"/>
    <n v="11"/>
    <s v="Australia"/>
    <s v="Cryptocurrency"/>
    <s v="French"/>
    <n v="30"/>
    <n v="3.2"/>
    <b v="1"/>
    <x v="0"/>
    <n v="959"/>
    <s v="Desktop"/>
    <s v="25-34"/>
    <s v="Afternoon"/>
    <n v="15"/>
  </r>
  <r>
    <n v="3010"/>
    <s v="Amanda"/>
    <d v="2024-03-11T00:00:00"/>
    <d v="2024-11-24T00:00:00"/>
    <n v="11.99"/>
    <x v="2"/>
    <n v="318"/>
    <n v="8.3684210526315788"/>
    <s v="Sci-Fi"/>
    <n v="1"/>
    <n v="5"/>
    <b v="0"/>
    <b v="0"/>
    <n v="925"/>
    <n v="191"/>
    <s v="Australia"/>
    <s v="PayPal"/>
    <s v="Mandarin"/>
    <n v="38"/>
    <n v="4.5999999999999996"/>
    <b v="1"/>
    <x v="0"/>
    <n v="167"/>
    <s v="Tablet"/>
    <s v="25-34"/>
    <s v="Afternoon"/>
    <n v="11.949685534591195"/>
  </r>
  <r>
    <n v="6531"/>
    <s v="Amanda"/>
    <d v="2023-07-02T00:00:00"/>
    <d v="2024-12-12T00:00:00"/>
    <n v="11.99"/>
    <x v="2"/>
    <n v="131"/>
    <n v="1.617283950617284"/>
    <s v="Sci-Fi"/>
    <n v="5"/>
    <n v="2"/>
    <b v="0"/>
    <b v="0"/>
    <n v="374"/>
    <n v="154"/>
    <s v="France"/>
    <s v="Debit Card"/>
    <s v="German"/>
    <n v="81"/>
    <n v="4.4000000000000004"/>
    <b v="0"/>
    <x v="0"/>
    <n v="1155"/>
    <s v="Laptop"/>
    <s v="35-44"/>
    <s v="Morning"/>
    <n v="61.832061068702295"/>
  </r>
  <r>
    <n v="2518"/>
    <s v="Amber"/>
    <d v="2023-05-15T00:00:00"/>
    <d v="2024-12-13T00:00:00"/>
    <n v="7.99"/>
    <x v="0"/>
    <n v="49"/>
    <n v="0.58333333333333337"/>
    <s v="Action"/>
    <n v="3"/>
    <n v="6"/>
    <b v="0"/>
    <b v="1"/>
    <n v="641"/>
    <n v="117"/>
    <s v="USA"/>
    <s v="PayPal"/>
    <s v="Hindi"/>
    <n v="84"/>
    <n v="3.3"/>
    <b v="0"/>
    <x v="0"/>
    <n v="2878"/>
    <s v="Smartphone"/>
    <s v="35-44"/>
    <s v="Late Night"/>
    <n v="171.42857142857142"/>
  </r>
  <r>
    <n v="6750"/>
    <s v="Amber"/>
    <d v="2023-07-28T00:00:00"/>
    <d v="2024-12-02T00:00:00"/>
    <n v="7.99"/>
    <x v="0"/>
    <n v="422"/>
    <n v="35.166666666666664"/>
    <s v="Sci-Fi"/>
    <n v="3"/>
    <n v="5"/>
    <b v="0"/>
    <b v="0"/>
    <n v="399"/>
    <n v="27"/>
    <s v="France"/>
    <s v="Credit Card"/>
    <s v="English"/>
    <n v="12"/>
    <n v="4.4000000000000004"/>
    <b v="1"/>
    <x v="0"/>
    <n v="1330"/>
    <s v="Smartphone"/>
    <s v="18-24"/>
    <s v="Afternoon"/>
    <n v="2.8436018957345972"/>
  </r>
  <r>
    <n v="7051"/>
    <s v="Amber"/>
    <d v="2023-05-14T00:00:00"/>
    <d v="2024-12-16T00:00:00"/>
    <n v="7.99"/>
    <x v="0"/>
    <n v="366"/>
    <n v="52.285714285714285"/>
    <s v="Drama"/>
    <n v="1"/>
    <n v="1"/>
    <b v="1"/>
    <b v="1"/>
    <n v="257"/>
    <n v="46"/>
    <s v="Germany"/>
    <s v="Debit Card"/>
    <s v="French"/>
    <n v="7"/>
    <n v="4.5"/>
    <b v="1"/>
    <x v="0"/>
    <n v="2535"/>
    <s v="Tablet"/>
    <s v="25-34"/>
    <s v="Evening"/>
    <n v="1.9125683060109291"/>
  </r>
  <r>
    <n v="4479"/>
    <s v="Amber"/>
    <d v="2024-06-11T00:00:00"/>
    <d v="2024-12-06T00:00:00"/>
    <n v="15.99"/>
    <x v="1"/>
    <n v="241"/>
    <n v="2.5104166666666665"/>
    <s v="Romance"/>
    <n v="3"/>
    <n v="2"/>
    <b v="0"/>
    <b v="1"/>
    <n v="549"/>
    <n v="158"/>
    <s v="India"/>
    <s v="Debit Card"/>
    <s v="Mandarin"/>
    <n v="96"/>
    <n v="3.1"/>
    <b v="1"/>
    <x v="0"/>
    <n v="1986"/>
    <s v="Smartphone"/>
    <s v="25-34"/>
    <s v="Morning"/>
    <n v="39.834024896265561"/>
  </r>
  <r>
    <n v="8552"/>
    <s v="Amber"/>
    <d v="2023-11-22T00:00:00"/>
    <d v="2024-11-27T00:00:00"/>
    <n v="15.99"/>
    <x v="1"/>
    <n v="390"/>
    <n v="6.09375"/>
    <s v="Action"/>
    <n v="2"/>
    <n v="4"/>
    <b v="0"/>
    <b v="0"/>
    <n v="537"/>
    <n v="101"/>
    <s v="UK"/>
    <s v="Debit Card"/>
    <s v="Spanish"/>
    <n v="64"/>
    <n v="3"/>
    <b v="1"/>
    <x v="0"/>
    <n v="3726"/>
    <s v="Desktop"/>
    <s v="55+"/>
    <s v="Morning"/>
    <n v="16.410256410256409"/>
  </r>
  <r>
    <n v="7789"/>
    <s v="Amy"/>
    <d v="2023-07-27T00:00:00"/>
    <d v="2024-11-24T00:00:00"/>
    <n v="7.99"/>
    <x v="0"/>
    <n v="222"/>
    <n v="10.571428571428571"/>
    <s v="Drama"/>
    <n v="1"/>
    <n v="6"/>
    <b v="0"/>
    <b v="0"/>
    <n v="391"/>
    <n v="17"/>
    <s v="USA"/>
    <s v="Cryptocurrency"/>
    <s v="Hindi"/>
    <n v="21"/>
    <n v="3.4"/>
    <b v="1"/>
    <x v="0"/>
    <n v="2835"/>
    <s v="Tablet"/>
    <s v="45-54"/>
    <s v="Evening"/>
    <n v="9.4594594594594597"/>
  </r>
  <r>
    <n v="1282"/>
    <s v="Amy"/>
    <d v="2024-10-12T00:00:00"/>
    <d v="2024-11-27T00:00:00"/>
    <n v="15.99"/>
    <x v="1"/>
    <n v="432"/>
    <n v="4.6956521739130439"/>
    <s v="Horror"/>
    <n v="4"/>
    <n v="3"/>
    <b v="0"/>
    <b v="1"/>
    <n v="666"/>
    <n v="76"/>
    <s v="Australia"/>
    <s v="Cryptocurrency"/>
    <s v="French"/>
    <n v="92"/>
    <n v="4.5999999999999996"/>
    <b v="0"/>
    <x v="0"/>
    <n v="4020"/>
    <s v="Tablet"/>
    <s v="45-54"/>
    <s v="Late Night"/>
    <n v="21.296296296296298"/>
  </r>
  <r>
    <n v="4083"/>
    <s v="Amy"/>
    <d v="2024-01-30T00:00:00"/>
    <d v="2024-12-10T00:00:00"/>
    <n v="11.99"/>
    <x v="2"/>
    <n v="32"/>
    <n v="0.37647058823529411"/>
    <s v="Horror"/>
    <n v="1"/>
    <n v="4"/>
    <b v="0"/>
    <b v="1"/>
    <n v="588"/>
    <n v="137"/>
    <s v="France"/>
    <s v="Credit Card"/>
    <s v="English"/>
    <n v="85"/>
    <n v="3.7"/>
    <b v="1"/>
    <x v="0"/>
    <n v="3433"/>
    <s v="Laptop"/>
    <s v="35-44"/>
    <s v="Afternoon"/>
    <n v="265.625"/>
  </r>
  <r>
    <n v="7654"/>
    <s v="Amy"/>
    <d v="2023-12-19T00:00:00"/>
    <d v="2024-11-27T00:00:00"/>
    <n v="11.99"/>
    <x v="2"/>
    <n v="424"/>
    <n v="8.48"/>
    <s v="Horror"/>
    <n v="5"/>
    <n v="2"/>
    <b v="0"/>
    <b v="0"/>
    <n v="406"/>
    <n v="150"/>
    <s v="Canada"/>
    <s v="Debit Card"/>
    <s v="Spanish"/>
    <n v="50"/>
    <n v="3.5"/>
    <b v="0"/>
    <x v="0"/>
    <n v="494"/>
    <s v="Smart TV"/>
    <s v="25-34"/>
    <s v="Late Night"/>
    <n v="11.79245283018868"/>
  </r>
  <r>
    <n v="4328"/>
    <s v="Amy"/>
    <d v="2023-05-18T00:00:00"/>
    <d v="2024-11-24T00:00:00"/>
    <n v="11.99"/>
    <x v="2"/>
    <n v="273"/>
    <n v="6.5"/>
    <s v="Action"/>
    <n v="3"/>
    <n v="4"/>
    <b v="0"/>
    <b v="1"/>
    <n v="253"/>
    <n v="70"/>
    <s v="Germany"/>
    <s v="PayPal"/>
    <s v="English"/>
    <n v="42"/>
    <n v="4.9000000000000004"/>
    <b v="0"/>
    <x v="0"/>
    <n v="837"/>
    <s v="Smartphone"/>
    <s v="25-34"/>
    <s v="Evening"/>
    <n v="15.384615384615385"/>
  </r>
  <r>
    <n v="4556"/>
    <s v="Amy"/>
    <d v="2023-10-02T00:00:00"/>
    <d v="2024-11-29T00:00:00"/>
    <n v="11.99"/>
    <x v="2"/>
    <n v="341"/>
    <n v="4.5466666666666669"/>
    <s v="Romance"/>
    <n v="4"/>
    <n v="1"/>
    <b v="0"/>
    <b v="1"/>
    <n v="744"/>
    <n v="146"/>
    <s v="Australia"/>
    <s v="PayPal"/>
    <s v="English"/>
    <n v="75"/>
    <n v="4.4000000000000004"/>
    <b v="0"/>
    <x v="0"/>
    <n v="4935"/>
    <s v="Smart TV"/>
    <s v="35-44"/>
    <s v="Morning"/>
    <n v="21.994134897360702"/>
  </r>
  <r>
    <n v="4089"/>
    <s v="Amy"/>
    <d v="2024-08-12T00:00:00"/>
    <d v="2024-12-17T00:00:00"/>
    <n v="11.99"/>
    <x v="2"/>
    <n v="313"/>
    <n v="3.5977011494252875"/>
    <s v="Sci-Fi"/>
    <n v="5"/>
    <n v="6"/>
    <b v="0"/>
    <b v="1"/>
    <n v="900"/>
    <n v="135"/>
    <s v="Canada"/>
    <s v="Debit Card"/>
    <s v="French"/>
    <n v="87"/>
    <n v="4.8"/>
    <b v="0"/>
    <x v="0"/>
    <n v="1243"/>
    <s v="Smartphone"/>
    <s v="55+"/>
    <s v="Afternoon"/>
    <n v="27.795527156549522"/>
  </r>
  <r>
    <n v="7088"/>
    <s v="Amy"/>
    <d v="2024-01-01T00:00:00"/>
    <d v="2024-11-21T00:00:00"/>
    <n v="11.99"/>
    <x v="2"/>
    <n v="176"/>
    <n v="3.1428571428571428"/>
    <s v="Documentary"/>
    <n v="5"/>
    <n v="5"/>
    <b v="0"/>
    <b v="1"/>
    <n v="276"/>
    <n v="138"/>
    <s v="Australia"/>
    <s v="PayPal"/>
    <s v="Spanish"/>
    <n v="56"/>
    <n v="4.7"/>
    <b v="0"/>
    <x v="0"/>
    <n v="2891"/>
    <s v="Smartphone"/>
    <s v="18-24"/>
    <s v="Morning"/>
    <n v="31.818181818181817"/>
  </r>
  <r>
    <n v="5040"/>
    <s v="Andre"/>
    <d v="2023-04-12T00:00:00"/>
    <d v="2024-12-02T00:00:00"/>
    <n v="11.99"/>
    <x v="2"/>
    <n v="166"/>
    <n v="5.5333333333333332"/>
    <s v="Sci-Fi"/>
    <n v="5"/>
    <n v="2"/>
    <b v="1"/>
    <b v="1"/>
    <n v="178"/>
    <n v="61"/>
    <s v="France"/>
    <s v="Debit Card"/>
    <s v="French"/>
    <n v="30"/>
    <n v="3.1"/>
    <b v="0"/>
    <x v="0"/>
    <n v="2964"/>
    <s v="Smartphone"/>
    <s v="18-24"/>
    <s v="Late Night"/>
    <n v="18.072289156626507"/>
  </r>
  <r>
    <n v="5534"/>
    <s v="Andrea"/>
    <d v="2023-04-03T00:00:00"/>
    <d v="2024-12-13T00:00:00"/>
    <n v="7.99"/>
    <x v="0"/>
    <n v="74"/>
    <n v="1.85"/>
    <s v="Drama"/>
    <n v="2"/>
    <n v="1"/>
    <b v="1"/>
    <b v="0"/>
    <n v="657"/>
    <n v="88"/>
    <s v="Canada"/>
    <s v="Debit Card"/>
    <s v="Mandarin"/>
    <n v="40"/>
    <n v="3.8"/>
    <b v="0"/>
    <x v="0"/>
    <n v="130"/>
    <s v="Desktop"/>
    <s v="18-24"/>
    <s v="Morning"/>
    <n v="54.054054054054056"/>
  </r>
  <r>
    <n v="4912"/>
    <s v="Andrea"/>
    <d v="2023-04-10T00:00:00"/>
    <d v="2024-12-01T00:00:00"/>
    <n v="15.99"/>
    <x v="1"/>
    <n v="214"/>
    <n v="2.2526315789473683"/>
    <s v="Sci-Fi"/>
    <n v="1"/>
    <n v="3"/>
    <b v="1"/>
    <b v="0"/>
    <n v="61"/>
    <n v="148"/>
    <s v="UK"/>
    <s v="Cryptocurrency"/>
    <s v="German"/>
    <n v="95"/>
    <n v="4.0999999999999996"/>
    <b v="1"/>
    <x v="0"/>
    <n v="2029"/>
    <s v="Smartphone"/>
    <s v="45-54"/>
    <s v="Late Night"/>
    <n v="44.392523364485982"/>
  </r>
  <r>
    <n v="7922"/>
    <s v="Andrew"/>
    <d v="2023-02-19T00:00:00"/>
    <d v="2024-12-18T00:00:00"/>
    <n v="7.99"/>
    <x v="0"/>
    <n v="176"/>
    <n v="2.6666666666666665"/>
    <s v="Documentary"/>
    <n v="4"/>
    <n v="6"/>
    <b v="0"/>
    <b v="1"/>
    <n v="830"/>
    <n v="74"/>
    <s v="UK"/>
    <s v="PayPal"/>
    <s v="German"/>
    <n v="66"/>
    <n v="3.5"/>
    <b v="1"/>
    <x v="0"/>
    <n v="2600"/>
    <s v="Tablet"/>
    <s v="35-44"/>
    <s v="Evening"/>
    <n v="37.5"/>
  </r>
  <r>
    <n v="5036"/>
    <s v="Andrew"/>
    <d v="2024-08-16T00:00:00"/>
    <d v="2024-11-29T00:00:00"/>
    <n v="15.99"/>
    <x v="1"/>
    <n v="381"/>
    <n v="6.6842105263157894"/>
    <s v="Horror"/>
    <n v="5"/>
    <n v="1"/>
    <b v="0"/>
    <b v="1"/>
    <n v="286"/>
    <n v="121"/>
    <s v="Canada"/>
    <s v="Cryptocurrency"/>
    <s v="French"/>
    <n v="57"/>
    <n v="4.0999999999999996"/>
    <b v="1"/>
    <x v="0"/>
    <n v="967"/>
    <s v="Smartphone"/>
    <s v="18-24"/>
    <s v="Afternoon"/>
    <n v="14.960629921259844"/>
  </r>
  <r>
    <n v="5352"/>
    <s v="Andrew"/>
    <d v="2024-01-16T00:00:00"/>
    <d v="2024-12-14T00:00:00"/>
    <n v="15.99"/>
    <x v="1"/>
    <n v="453"/>
    <n v="453"/>
    <s v="Drama"/>
    <n v="5"/>
    <n v="3"/>
    <b v="1"/>
    <b v="1"/>
    <n v="236"/>
    <n v="121"/>
    <s v="USA"/>
    <s v="Cryptocurrency"/>
    <s v="Mandarin"/>
    <n v="1"/>
    <n v="3.7"/>
    <b v="0"/>
    <x v="0"/>
    <n v="3028"/>
    <s v="Desktop"/>
    <s v="55+"/>
    <s v="Morning"/>
    <n v="0.22075055187637968"/>
  </r>
  <r>
    <n v="4538"/>
    <s v="Andrew"/>
    <d v="2023-09-13T00:00:00"/>
    <d v="2024-12-14T00:00:00"/>
    <n v="15.99"/>
    <x v="1"/>
    <n v="362"/>
    <n v="4.5250000000000004"/>
    <s v="Drama"/>
    <n v="4"/>
    <n v="1"/>
    <b v="0"/>
    <b v="0"/>
    <n v="709"/>
    <n v="52"/>
    <s v="USA"/>
    <s v="Credit Card"/>
    <s v="Spanish"/>
    <n v="80"/>
    <n v="4.5"/>
    <b v="1"/>
    <x v="0"/>
    <n v="4127"/>
    <s v="Smart TV"/>
    <s v="55+"/>
    <s v="Late Night"/>
    <n v="22.099447513812155"/>
  </r>
  <r>
    <n v="6025"/>
    <s v="Andrew"/>
    <d v="2023-12-15T00:00:00"/>
    <d v="2024-11-25T00:00:00"/>
    <n v="15.99"/>
    <x v="1"/>
    <n v="380"/>
    <n v="5.1351351351351351"/>
    <s v="Horror"/>
    <n v="5"/>
    <n v="5"/>
    <b v="0"/>
    <b v="1"/>
    <n v="112"/>
    <n v="149"/>
    <s v="Australia"/>
    <s v="Cryptocurrency"/>
    <s v="Mandarin"/>
    <n v="74"/>
    <n v="3.4"/>
    <b v="1"/>
    <x v="0"/>
    <n v="1910"/>
    <s v="Tablet"/>
    <s v="45-54"/>
    <s v="Morning"/>
    <n v="19.473684210526315"/>
  </r>
  <r>
    <n v="3985"/>
    <s v="Andrew"/>
    <d v="2024-12-06T00:00:00"/>
    <d v="2024-12-12T00:00:00"/>
    <n v="15.99"/>
    <x v="1"/>
    <n v="30"/>
    <n v="0.42253521126760563"/>
    <s v="Documentary"/>
    <n v="4"/>
    <n v="6"/>
    <b v="0"/>
    <b v="0"/>
    <n v="233"/>
    <n v="10"/>
    <s v="Germany"/>
    <s v="Cryptocurrency"/>
    <s v="Spanish"/>
    <n v="71"/>
    <n v="4.5999999999999996"/>
    <b v="0"/>
    <x v="0"/>
    <n v="3610"/>
    <s v="Smartphone"/>
    <s v="45-54"/>
    <s v="Late Night"/>
    <n v="236.66666666666666"/>
  </r>
  <r>
    <n v="7828"/>
    <s v="Angel"/>
    <d v="2023-08-04T00:00:00"/>
    <d v="2024-12-02T00:00:00"/>
    <n v="7.99"/>
    <x v="0"/>
    <n v="477"/>
    <n v="12.891891891891891"/>
    <s v="Horror"/>
    <n v="5"/>
    <n v="5"/>
    <b v="0"/>
    <b v="0"/>
    <n v="969"/>
    <n v="12"/>
    <s v="France"/>
    <s v="Debit Card"/>
    <s v="English"/>
    <n v="37"/>
    <n v="4.7"/>
    <b v="0"/>
    <x v="0"/>
    <n v="877"/>
    <s v="Tablet"/>
    <s v="25-34"/>
    <s v="Late Night"/>
    <n v="7.7568134171907763"/>
  </r>
  <r>
    <n v="2472"/>
    <s v="Angela"/>
    <d v="2023-11-18T00:00:00"/>
    <d v="2024-11-25T00:00:00"/>
    <n v="7.99"/>
    <x v="0"/>
    <n v="61"/>
    <n v="0.74390243902439024"/>
    <s v="Comedy"/>
    <n v="3"/>
    <n v="4"/>
    <b v="0"/>
    <b v="0"/>
    <n v="860"/>
    <n v="145"/>
    <s v="India"/>
    <s v="Debit Card"/>
    <s v="Spanish"/>
    <n v="82"/>
    <n v="4.7"/>
    <b v="1"/>
    <x v="0"/>
    <n v="428"/>
    <s v="Tablet"/>
    <s v="55+"/>
    <s v="Late Night"/>
    <n v="134.42622950819671"/>
  </r>
  <r>
    <n v="3135"/>
    <s v="Angela"/>
    <d v="2024-07-06T00:00:00"/>
    <d v="2024-11-24T00:00:00"/>
    <n v="7.99"/>
    <x v="0"/>
    <n v="368"/>
    <n v="3.7938144329896906"/>
    <s v="Horror"/>
    <n v="5"/>
    <n v="1"/>
    <b v="0"/>
    <b v="0"/>
    <n v="481"/>
    <n v="58"/>
    <s v="France"/>
    <s v="Cryptocurrency"/>
    <s v="German"/>
    <n v="97"/>
    <n v="4"/>
    <b v="0"/>
    <x v="0"/>
    <n v="1108"/>
    <s v="Desktop"/>
    <s v="25-34"/>
    <s v="Evening"/>
    <n v="26.358695652173914"/>
  </r>
  <r>
    <n v="5861"/>
    <s v="Angela"/>
    <d v="2023-08-05T00:00:00"/>
    <d v="2024-12-03T00:00:00"/>
    <n v="15.99"/>
    <x v="1"/>
    <n v="361"/>
    <n v="4.5125000000000002"/>
    <s v="Romance"/>
    <n v="3"/>
    <n v="6"/>
    <b v="0"/>
    <b v="0"/>
    <n v="407"/>
    <n v="126"/>
    <s v="Germany"/>
    <s v="Debit Card"/>
    <s v="Spanish"/>
    <n v="80"/>
    <n v="4.3"/>
    <b v="0"/>
    <x v="0"/>
    <n v="728"/>
    <s v="Laptop"/>
    <s v="35-44"/>
    <s v="Late Night"/>
    <n v="22.160664819944596"/>
  </r>
  <r>
    <n v="3164"/>
    <s v="Angela"/>
    <d v="2023-09-22T00:00:00"/>
    <d v="2024-12-13T00:00:00"/>
    <n v="15.99"/>
    <x v="1"/>
    <n v="371"/>
    <n v="5.0821917808219181"/>
    <s v="Comedy"/>
    <n v="1"/>
    <n v="5"/>
    <b v="0"/>
    <b v="1"/>
    <n v="466"/>
    <n v="176"/>
    <s v="Canada"/>
    <s v="Cryptocurrency"/>
    <s v="Hindi"/>
    <n v="73"/>
    <n v="4.9000000000000004"/>
    <b v="0"/>
    <x v="0"/>
    <n v="292"/>
    <s v="Desktop"/>
    <s v="25-34"/>
    <s v="Morning"/>
    <n v="19.676549865229109"/>
  </r>
  <r>
    <n v="5081"/>
    <s v="Angela"/>
    <d v="2024-10-27T00:00:00"/>
    <d v="2024-11-20T00:00:00"/>
    <n v="11.99"/>
    <x v="2"/>
    <n v="16"/>
    <n v="0.17777777777777778"/>
    <s v="Romance"/>
    <n v="1"/>
    <n v="5"/>
    <b v="0"/>
    <b v="1"/>
    <n v="803"/>
    <n v="196"/>
    <s v="Australia"/>
    <s v="Cryptocurrency"/>
    <s v="Hindi"/>
    <n v="90"/>
    <n v="4.3"/>
    <b v="1"/>
    <x v="0"/>
    <n v="1946"/>
    <s v="Smart TV"/>
    <s v="45-54"/>
    <s v="Late Night"/>
    <n v="562.5"/>
  </r>
  <r>
    <n v="3745"/>
    <s v="Angela"/>
    <d v="2024-12-09T00:00:00"/>
    <d v="2024-12-16T00:00:00"/>
    <n v="11.99"/>
    <x v="2"/>
    <n v="81"/>
    <n v="7.3636363636363633"/>
    <s v="Romance"/>
    <n v="2"/>
    <n v="4"/>
    <b v="0"/>
    <b v="0"/>
    <n v="451"/>
    <n v="49"/>
    <s v="Canada"/>
    <s v="Debit Card"/>
    <s v="English"/>
    <n v="11"/>
    <n v="4.7"/>
    <b v="1"/>
    <x v="0"/>
    <n v="3282"/>
    <s v="Tablet"/>
    <s v="35-44"/>
    <s v="Late Night"/>
    <n v="13.580246913580247"/>
  </r>
  <r>
    <n v="1114"/>
    <s v="Angela"/>
    <d v="2023-02-01T00:00:00"/>
    <d v="2024-12-15T00:00:00"/>
    <n v="11.99"/>
    <x v="2"/>
    <n v="75"/>
    <n v="4.166666666666667"/>
    <s v="Horror"/>
    <n v="3"/>
    <n v="3"/>
    <b v="0"/>
    <b v="0"/>
    <n v="324"/>
    <n v="175"/>
    <s v="USA"/>
    <s v="Debit Card"/>
    <s v="German"/>
    <n v="18"/>
    <n v="3.3"/>
    <b v="0"/>
    <x v="0"/>
    <n v="4976"/>
    <s v="Tablet"/>
    <s v="45-54"/>
    <s v="Evening"/>
    <n v="24"/>
  </r>
  <r>
    <n v="9149"/>
    <s v="Angelica"/>
    <d v="2023-05-01T00:00:00"/>
    <d v="2024-12-17T00:00:00"/>
    <n v="15.99"/>
    <x v="1"/>
    <n v="348"/>
    <n v="38.666666666666664"/>
    <s v="Documentary"/>
    <n v="2"/>
    <n v="6"/>
    <b v="0"/>
    <b v="1"/>
    <n v="378"/>
    <n v="56"/>
    <s v="Australia"/>
    <s v="Debit Card"/>
    <s v="Spanish"/>
    <n v="9"/>
    <n v="4.5"/>
    <b v="1"/>
    <x v="0"/>
    <n v="595"/>
    <s v="Smart TV"/>
    <s v="18-24"/>
    <s v="Afternoon"/>
    <n v="2.5862068965517242"/>
  </r>
  <r>
    <n v="6491"/>
    <s v="Anita"/>
    <d v="2023-01-15T00:00:00"/>
    <d v="2024-11-28T00:00:00"/>
    <n v="7.99"/>
    <x v="0"/>
    <n v="154"/>
    <n v="4.967741935483871"/>
    <s v="Action"/>
    <n v="5"/>
    <n v="4"/>
    <b v="1"/>
    <b v="1"/>
    <n v="340"/>
    <n v="53"/>
    <s v="Germany"/>
    <s v="Credit Card"/>
    <s v="English"/>
    <n v="31"/>
    <n v="4.4000000000000004"/>
    <b v="0"/>
    <x v="0"/>
    <n v="1850"/>
    <s v="Desktop"/>
    <s v="55+"/>
    <s v="Late Night"/>
    <n v="20.129870129870131"/>
  </r>
  <r>
    <n v="2075"/>
    <s v="Ann"/>
    <d v="2024-10-28T00:00:00"/>
    <d v="2024-12-09T00:00:00"/>
    <n v="7.99"/>
    <x v="0"/>
    <n v="305"/>
    <n v="6.354166666666667"/>
    <s v="Drama"/>
    <n v="2"/>
    <n v="3"/>
    <b v="0"/>
    <b v="1"/>
    <n v="49"/>
    <n v="146"/>
    <s v="USA"/>
    <s v="Debit Card"/>
    <s v="Mandarin"/>
    <n v="48"/>
    <n v="4.5999999999999996"/>
    <b v="0"/>
    <x v="0"/>
    <n v="4626"/>
    <s v="Smart TV"/>
    <s v="55+"/>
    <s v="Morning"/>
    <n v="15.737704918032788"/>
  </r>
  <r>
    <n v="3209"/>
    <s v="Ann"/>
    <d v="2023-11-20T00:00:00"/>
    <d v="2024-11-26T00:00:00"/>
    <n v="7.99"/>
    <x v="0"/>
    <n v="168"/>
    <n v="3.2307692307692308"/>
    <s v="Documentary"/>
    <n v="3"/>
    <n v="1"/>
    <b v="0"/>
    <b v="0"/>
    <n v="113"/>
    <n v="85"/>
    <s v="UK"/>
    <s v="Cryptocurrency"/>
    <s v="Spanish"/>
    <n v="52"/>
    <n v="4.7"/>
    <b v="0"/>
    <x v="0"/>
    <n v="1094"/>
    <s v="Smartphone"/>
    <s v="18-24"/>
    <s v="Evening"/>
    <n v="30.952380952380953"/>
  </r>
  <r>
    <n v="6910"/>
    <s v="Ann"/>
    <d v="2023-03-03T00:00:00"/>
    <d v="2024-11-27T00:00:00"/>
    <n v="7.99"/>
    <x v="0"/>
    <n v="417"/>
    <n v="83.4"/>
    <s v="Horror"/>
    <n v="4"/>
    <n v="5"/>
    <b v="1"/>
    <b v="0"/>
    <n v="792"/>
    <n v="187"/>
    <s v="France"/>
    <s v="Cryptocurrency"/>
    <s v="English"/>
    <n v="5"/>
    <n v="4.5999999999999996"/>
    <b v="1"/>
    <x v="0"/>
    <n v="444"/>
    <s v="Smart TV"/>
    <s v="25-34"/>
    <s v="Afternoon"/>
    <n v="1.1990407673860912"/>
  </r>
  <r>
    <n v="1947"/>
    <s v="Ann"/>
    <d v="2024-01-09T00:00:00"/>
    <d v="2024-11-24T00:00:00"/>
    <n v="11.99"/>
    <x v="2"/>
    <n v="469"/>
    <n v="5.0978260869565215"/>
    <s v="Action"/>
    <n v="4"/>
    <n v="6"/>
    <b v="0"/>
    <b v="1"/>
    <n v="866"/>
    <n v="120"/>
    <s v="Canada"/>
    <s v="Credit Card"/>
    <s v="English"/>
    <n v="92"/>
    <n v="3.6"/>
    <b v="1"/>
    <x v="0"/>
    <n v="1764"/>
    <s v="Smart TV"/>
    <s v="18-24"/>
    <s v="Late Night"/>
    <n v="19.616204690831555"/>
  </r>
  <r>
    <n v="8766"/>
    <s v="Anna"/>
    <d v="2023-09-29T00:00:00"/>
    <d v="2024-11-27T00:00:00"/>
    <n v="15.99"/>
    <x v="1"/>
    <n v="33"/>
    <n v="2.0625"/>
    <s v="Documentary"/>
    <n v="1"/>
    <n v="4"/>
    <b v="1"/>
    <b v="1"/>
    <n v="475"/>
    <n v="151"/>
    <s v="Canada"/>
    <s v="Credit Card"/>
    <s v="French"/>
    <n v="16"/>
    <n v="4.7"/>
    <b v="1"/>
    <x v="0"/>
    <n v="1634"/>
    <s v="Smart TV"/>
    <s v="45-54"/>
    <s v="Late Night"/>
    <n v="48.484848484848484"/>
  </r>
  <r>
    <n v="4884"/>
    <s v="Anne"/>
    <d v="2023-11-19T00:00:00"/>
    <d v="2024-11-25T00:00:00"/>
    <n v="15.99"/>
    <x v="1"/>
    <n v="150"/>
    <n v="2.5"/>
    <s v="Sci-Fi"/>
    <n v="3"/>
    <n v="3"/>
    <b v="0"/>
    <b v="1"/>
    <n v="40"/>
    <n v="196"/>
    <s v="Canada"/>
    <s v="Debit Card"/>
    <s v="German"/>
    <n v="60"/>
    <n v="3.7"/>
    <b v="0"/>
    <x v="0"/>
    <n v="2406"/>
    <s v="Laptop"/>
    <s v="55+"/>
    <s v="Evening"/>
    <n v="40"/>
  </r>
  <r>
    <n v="2237"/>
    <s v="Anthony"/>
    <d v="2023-08-06T00:00:00"/>
    <d v="2024-12-18T00:00:00"/>
    <n v="7.99"/>
    <x v="0"/>
    <n v="435"/>
    <n v="18.125"/>
    <s v="Comedy"/>
    <n v="2"/>
    <n v="1"/>
    <b v="0"/>
    <b v="0"/>
    <n v="163"/>
    <n v="69"/>
    <s v="India"/>
    <s v="PayPal"/>
    <s v="German"/>
    <n v="24"/>
    <n v="4.8"/>
    <b v="1"/>
    <x v="0"/>
    <n v="3815"/>
    <s v="Laptop"/>
    <s v="35-44"/>
    <s v="Afternoon"/>
    <n v="5.5172413793103452"/>
  </r>
  <r>
    <n v="2581"/>
    <s v="Anthony"/>
    <d v="2023-04-13T00:00:00"/>
    <d v="2024-12-02T00:00:00"/>
    <n v="15.99"/>
    <x v="1"/>
    <n v="495"/>
    <n v="5.2659574468085104"/>
    <s v="Documentary"/>
    <n v="1"/>
    <n v="3"/>
    <b v="0"/>
    <b v="0"/>
    <n v="704"/>
    <n v="53"/>
    <s v="UK"/>
    <s v="Credit Card"/>
    <s v="English"/>
    <n v="94"/>
    <n v="3.4"/>
    <b v="0"/>
    <x v="0"/>
    <n v="944"/>
    <s v="Tablet"/>
    <s v="55+"/>
    <s v="Evening"/>
    <n v="18.98989898989899"/>
  </r>
  <r>
    <n v="2908"/>
    <s v="Anthony"/>
    <d v="2024-09-26T00:00:00"/>
    <d v="2024-11-22T00:00:00"/>
    <n v="11.99"/>
    <x v="2"/>
    <n v="88"/>
    <n v="0.9887640449438202"/>
    <s v="Sci-Fi"/>
    <n v="4"/>
    <n v="2"/>
    <b v="0"/>
    <b v="1"/>
    <n v="343"/>
    <n v="163"/>
    <s v="France"/>
    <s v="Cryptocurrency"/>
    <s v="German"/>
    <n v="89"/>
    <n v="5"/>
    <b v="1"/>
    <x v="0"/>
    <n v="2914"/>
    <s v="Smart TV"/>
    <s v="55+"/>
    <s v="Evening"/>
    <n v="101.13636363636364"/>
  </r>
  <r>
    <n v="9701"/>
    <s v="Antonio"/>
    <d v="2023-03-17T00:00:00"/>
    <d v="2024-11-26T00:00:00"/>
    <n v="7.99"/>
    <x v="0"/>
    <n v="376"/>
    <n v="75.2"/>
    <s v="Sci-Fi"/>
    <n v="3"/>
    <n v="6"/>
    <b v="0"/>
    <b v="0"/>
    <n v="727"/>
    <n v="13"/>
    <s v="UK"/>
    <s v="Cryptocurrency"/>
    <s v="German"/>
    <n v="5"/>
    <n v="3.4"/>
    <b v="0"/>
    <x v="0"/>
    <n v="4378"/>
    <s v="Desktop"/>
    <s v="25-34"/>
    <s v="Morning"/>
    <n v="1.3297872340425532"/>
  </r>
  <r>
    <n v="9857"/>
    <s v="April"/>
    <d v="2023-09-26T00:00:00"/>
    <d v="2024-12-02T00:00:00"/>
    <n v="7.99"/>
    <x v="0"/>
    <n v="145"/>
    <n v="1.8354430379746836"/>
    <s v="Action"/>
    <n v="2"/>
    <n v="5"/>
    <b v="0"/>
    <b v="0"/>
    <n v="882"/>
    <n v="23"/>
    <s v="Germany"/>
    <s v="Cryptocurrency"/>
    <s v="French"/>
    <n v="79"/>
    <n v="5"/>
    <b v="1"/>
    <x v="0"/>
    <n v="905"/>
    <s v="Smart TV"/>
    <s v="45-54"/>
    <s v="Morning"/>
    <n v="54.482758620689651"/>
  </r>
  <r>
    <n v="6650"/>
    <s v="April"/>
    <d v="2024-03-03T00:00:00"/>
    <d v="2024-11-26T00:00:00"/>
    <n v="11.99"/>
    <x v="2"/>
    <n v="464"/>
    <n v="16.571428571428573"/>
    <s v="Drama"/>
    <n v="2"/>
    <n v="3"/>
    <b v="0"/>
    <b v="1"/>
    <n v="909"/>
    <n v="165"/>
    <s v="Germany"/>
    <s v="Cryptocurrency"/>
    <s v="Spanish"/>
    <n v="28"/>
    <n v="3.6"/>
    <b v="1"/>
    <x v="0"/>
    <n v="3607"/>
    <s v="Desktop"/>
    <s v="18-24"/>
    <s v="Evening"/>
    <n v="6.0344827586206895"/>
  </r>
  <r>
    <n v="1110"/>
    <s v="April"/>
    <d v="2024-05-05T00:00:00"/>
    <d v="2024-12-04T00:00:00"/>
    <n v="11.99"/>
    <x v="2"/>
    <n v="35"/>
    <n v="0.40697674418604651"/>
    <s v="Action"/>
    <n v="2"/>
    <n v="3"/>
    <b v="1"/>
    <b v="1"/>
    <n v="908"/>
    <n v="128"/>
    <s v="USA"/>
    <s v="PayPal"/>
    <s v="Spanish"/>
    <n v="86"/>
    <n v="3.2"/>
    <b v="1"/>
    <x v="0"/>
    <n v="1068"/>
    <s v="Tablet"/>
    <s v="35-44"/>
    <s v="Evening"/>
    <n v="245.71428571428572"/>
  </r>
  <r>
    <n v="4815"/>
    <s v="Ariel"/>
    <d v="2024-02-07T00:00:00"/>
    <d v="2024-11-20T00:00:00"/>
    <n v="7.99"/>
    <x v="0"/>
    <n v="52"/>
    <n v="0.53608247422680411"/>
    <s v="Documentary"/>
    <n v="5"/>
    <n v="5"/>
    <b v="0"/>
    <b v="0"/>
    <n v="467"/>
    <n v="23"/>
    <s v="USA"/>
    <s v="PayPal"/>
    <s v="Spanish"/>
    <n v="97"/>
    <n v="3.3"/>
    <b v="1"/>
    <x v="0"/>
    <n v="4185"/>
    <s v="Desktop"/>
    <s v="55+"/>
    <s v="Evening"/>
    <n v="186.53846153846155"/>
  </r>
  <r>
    <n v="5688"/>
    <s v="Ashley"/>
    <d v="2024-09-27T00:00:00"/>
    <d v="2024-11-30T00:00:00"/>
    <n v="7.99"/>
    <x v="0"/>
    <n v="256"/>
    <n v="3.9384615384615387"/>
    <s v="Drama"/>
    <n v="3"/>
    <n v="3"/>
    <b v="0"/>
    <b v="0"/>
    <n v="322"/>
    <n v="199"/>
    <s v="Canada"/>
    <s v="Credit Card"/>
    <s v="English"/>
    <n v="65"/>
    <n v="4.5"/>
    <b v="0"/>
    <x v="0"/>
    <n v="147"/>
    <s v="Smartphone"/>
    <s v="45-54"/>
    <s v="Morning"/>
    <n v="25.390625"/>
  </r>
  <r>
    <n v="6641"/>
    <s v="Ashley"/>
    <d v="2024-07-20T00:00:00"/>
    <d v="2024-12-08T00:00:00"/>
    <n v="7.99"/>
    <x v="0"/>
    <n v="45"/>
    <n v="1.0975609756097562"/>
    <s v="Horror"/>
    <n v="4"/>
    <n v="3"/>
    <b v="0"/>
    <b v="0"/>
    <n v="420"/>
    <n v="87"/>
    <s v="UK"/>
    <s v="Cryptocurrency"/>
    <s v="Mandarin"/>
    <n v="41"/>
    <n v="3.3"/>
    <b v="1"/>
    <x v="0"/>
    <n v="2965"/>
    <s v="Laptop"/>
    <s v="55+"/>
    <s v="Evening"/>
    <n v="91.111111111111114"/>
  </r>
  <r>
    <n v="8738"/>
    <s v="Ashley"/>
    <d v="2024-09-21T00:00:00"/>
    <d v="2024-11-29T00:00:00"/>
    <n v="7.99"/>
    <x v="0"/>
    <n v="427"/>
    <n v="10.414634146341463"/>
    <s v="Romance"/>
    <n v="1"/>
    <n v="1"/>
    <b v="0"/>
    <b v="1"/>
    <n v="886"/>
    <n v="17"/>
    <s v="UK"/>
    <s v="Debit Card"/>
    <s v="Mandarin"/>
    <n v="41"/>
    <n v="4.0999999999999996"/>
    <b v="0"/>
    <x v="0"/>
    <n v="342"/>
    <s v="Smart TV"/>
    <s v="45-54"/>
    <s v="Afternoon"/>
    <n v="9.6018735362997649"/>
  </r>
  <r>
    <n v="5147"/>
    <s v="Ashley"/>
    <d v="2023-06-14T00:00:00"/>
    <d v="2024-12-14T00:00:00"/>
    <n v="7.99"/>
    <x v="0"/>
    <n v="215"/>
    <n v="2.8289473684210527"/>
    <s v="Comedy"/>
    <n v="5"/>
    <n v="4"/>
    <b v="0"/>
    <b v="1"/>
    <n v="150"/>
    <n v="57"/>
    <s v="UK"/>
    <s v="PayPal"/>
    <s v="Hindi"/>
    <n v="76"/>
    <n v="4.5"/>
    <b v="0"/>
    <x v="0"/>
    <n v="1529"/>
    <s v="Smartphone"/>
    <s v="35-44"/>
    <s v="Late Night"/>
    <n v="35.348837209302324"/>
  </r>
  <r>
    <n v="8343"/>
    <s v="Ashley"/>
    <d v="2024-02-11T00:00:00"/>
    <d v="2024-12-17T00:00:00"/>
    <n v="7.99"/>
    <x v="0"/>
    <n v="103"/>
    <n v="3.4333333333333331"/>
    <s v="Action"/>
    <n v="2"/>
    <n v="6"/>
    <b v="0"/>
    <b v="0"/>
    <n v="284"/>
    <n v="84"/>
    <s v="France"/>
    <s v="PayPal"/>
    <s v="English"/>
    <n v="30"/>
    <n v="4"/>
    <b v="0"/>
    <x v="0"/>
    <n v="3452"/>
    <s v="Smartphone"/>
    <s v="55+"/>
    <s v="Afternoon"/>
    <n v="29.126213592233007"/>
  </r>
  <r>
    <n v="8844"/>
    <s v="Ashley"/>
    <d v="2024-09-24T00:00:00"/>
    <d v="2024-12-18T00:00:00"/>
    <n v="7.99"/>
    <x v="0"/>
    <n v="70"/>
    <n v="1.1864406779661016"/>
    <s v="Sci-Fi"/>
    <n v="3"/>
    <n v="6"/>
    <b v="0"/>
    <b v="1"/>
    <n v="226"/>
    <n v="104"/>
    <s v="USA"/>
    <s v="Debit Card"/>
    <s v="German"/>
    <n v="59"/>
    <n v="3.3"/>
    <b v="1"/>
    <x v="0"/>
    <n v="615"/>
    <s v="Laptop"/>
    <s v="45-54"/>
    <s v="Late Night"/>
    <n v="84.285714285714292"/>
  </r>
  <r>
    <n v="5042"/>
    <s v="Ashley"/>
    <d v="2024-02-16T00:00:00"/>
    <d v="2024-11-23T00:00:00"/>
    <n v="15.99"/>
    <x v="1"/>
    <n v="197"/>
    <n v="28.142857142857142"/>
    <s v="Romance"/>
    <n v="4"/>
    <n v="2"/>
    <b v="0"/>
    <b v="0"/>
    <n v="309"/>
    <n v="178"/>
    <s v="Australia"/>
    <s v="Cryptocurrency"/>
    <s v="Mandarin"/>
    <n v="7"/>
    <n v="4.3"/>
    <b v="0"/>
    <x v="0"/>
    <n v="1577"/>
    <s v="Smart TV"/>
    <s v="35-44"/>
    <s v="Evening"/>
    <n v="3.5532994923857872"/>
  </r>
  <r>
    <n v="8617"/>
    <s v="Ashley"/>
    <d v="2024-10-14T00:00:00"/>
    <d v="2024-12-11T00:00:00"/>
    <n v="15.99"/>
    <x v="1"/>
    <n v="202"/>
    <n v="15.538461538461538"/>
    <s v="Comedy"/>
    <n v="1"/>
    <n v="2"/>
    <b v="0"/>
    <b v="1"/>
    <n v="260"/>
    <n v="53"/>
    <s v="Australia"/>
    <s v="Cryptocurrency"/>
    <s v="English"/>
    <n v="13"/>
    <n v="3.9"/>
    <b v="1"/>
    <x v="0"/>
    <n v="1423"/>
    <s v="Laptop"/>
    <s v="55+"/>
    <s v="Evening"/>
    <n v="6.435643564356436"/>
  </r>
  <r>
    <n v="9861"/>
    <s v="Ashley"/>
    <d v="2023-07-12T00:00:00"/>
    <d v="2024-12-16T00:00:00"/>
    <n v="15.99"/>
    <x v="1"/>
    <n v="359"/>
    <n v="5.609375"/>
    <s v="Comedy"/>
    <n v="3"/>
    <n v="1"/>
    <b v="0"/>
    <b v="0"/>
    <n v="265"/>
    <n v="34"/>
    <s v="Australia"/>
    <s v="Credit Card"/>
    <s v="English"/>
    <n v="64"/>
    <n v="4.9000000000000004"/>
    <b v="1"/>
    <x v="0"/>
    <n v="3308"/>
    <s v="Smartphone"/>
    <s v="25-34"/>
    <s v="Morning"/>
    <n v="17.827298050139277"/>
  </r>
  <r>
    <n v="3217"/>
    <s v="Ashley"/>
    <d v="2024-08-05T00:00:00"/>
    <d v="2024-12-16T00:00:00"/>
    <n v="15.99"/>
    <x v="1"/>
    <n v="297"/>
    <n v="8.25"/>
    <s v="Comedy"/>
    <n v="5"/>
    <n v="3"/>
    <b v="0"/>
    <b v="0"/>
    <n v="796"/>
    <n v="200"/>
    <s v="France"/>
    <s v="Cryptocurrency"/>
    <s v="French"/>
    <n v="36"/>
    <n v="3.1"/>
    <b v="1"/>
    <x v="0"/>
    <n v="2132"/>
    <s v="Smartphone"/>
    <s v="55+"/>
    <s v="Evening"/>
    <n v="12.121212121212121"/>
  </r>
  <r>
    <n v="5045"/>
    <s v="Ashley"/>
    <d v="2024-08-25T00:00:00"/>
    <d v="2024-11-21T00:00:00"/>
    <n v="11.99"/>
    <x v="2"/>
    <n v="100"/>
    <n v="1.8867924528301887"/>
    <s v="Comedy"/>
    <n v="4"/>
    <n v="1"/>
    <b v="0"/>
    <b v="1"/>
    <n v="983"/>
    <n v="191"/>
    <s v="France"/>
    <s v="PayPal"/>
    <s v="Mandarin"/>
    <n v="53"/>
    <n v="4.5"/>
    <b v="0"/>
    <x v="0"/>
    <n v="2575"/>
    <s v="Tablet"/>
    <s v="18-24"/>
    <s v="Afternoon"/>
    <n v="53"/>
  </r>
  <r>
    <n v="1303"/>
    <s v="Ashley"/>
    <d v="2023-06-17T00:00:00"/>
    <d v="2024-12-04T00:00:00"/>
    <n v="11.99"/>
    <x v="2"/>
    <n v="264"/>
    <n v="9.1034482758620694"/>
    <s v="Romance"/>
    <n v="2"/>
    <n v="1"/>
    <b v="1"/>
    <b v="1"/>
    <n v="744"/>
    <n v="33"/>
    <s v="Australia"/>
    <s v="Cryptocurrency"/>
    <s v="English"/>
    <n v="29"/>
    <n v="4.9000000000000004"/>
    <b v="1"/>
    <x v="0"/>
    <n v="804"/>
    <s v="Desktop"/>
    <s v="25-34"/>
    <s v="Evening"/>
    <n v="10.984848484848484"/>
  </r>
  <r>
    <n v="9363"/>
    <s v="Ashley"/>
    <d v="2024-05-10T00:00:00"/>
    <d v="2024-11-23T00:00:00"/>
    <n v="11.99"/>
    <x v="2"/>
    <n v="190"/>
    <n v="5"/>
    <s v="Horror"/>
    <n v="2"/>
    <n v="1"/>
    <b v="0"/>
    <b v="0"/>
    <n v="359"/>
    <n v="192"/>
    <s v="Germany"/>
    <s v="PayPal"/>
    <s v="English"/>
    <n v="38"/>
    <n v="4.4000000000000004"/>
    <b v="1"/>
    <x v="0"/>
    <n v="92"/>
    <s v="Smartphone"/>
    <s v="45-54"/>
    <s v="Afternoon"/>
    <n v="20"/>
  </r>
  <r>
    <n v="8305"/>
    <s v="Ashley"/>
    <d v="2023-01-26T00:00:00"/>
    <d v="2024-12-06T00:00:00"/>
    <n v="11.99"/>
    <x v="2"/>
    <n v="78"/>
    <n v="5.5714285714285712"/>
    <s v="Comedy"/>
    <n v="4"/>
    <n v="5"/>
    <b v="0"/>
    <b v="0"/>
    <n v="914"/>
    <n v="22"/>
    <s v="France"/>
    <s v="Debit Card"/>
    <s v="German"/>
    <n v="14"/>
    <n v="4.5"/>
    <b v="0"/>
    <x v="0"/>
    <n v="4934"/>
    <s v="Smartphone"/>
    <s v="35-44"/>
    <s v="Late Night"/>
    <n v="17.948717948717949"/>
  </r>
  <r>
    <n v="7510"/>
    <s v="Audrey"/>
    <d v="2023-01-15T00:00:00"/>
    <d v="2024-11-29T00:00:00"/>
    <n v="7.99"/>
    <x v="0"/>
    <n v="362"/>
    <n v="9.526315789473685"/>
    <s v="Romance"/>
    <n v="2"/>
    <n v="4"/>
    <b v="0"/>
    <b v="1"/>
    <n v="923"/>
    <n v="57"/>
    <s v="France"/>
    <s v="PayPal"/>
    <s v="German"/>
    <n v="38"/>
    <n v="4.8"/>
    <b v="0"/>
    <x v="0"/>
    <n v="2922"/>
    <s v="Laptop"/>
    <s v="35-44"/>
    <s v="Afternoon"/>
    <n v="10.497237569060774"/>
  </r>
  <r>
    <n v="1222"/>
    <s v="Autumn"/>
    <d v="2023-01-09T00:00:00"/>
    <d v="2024-12-08T00:00:00"/>
    <n v="15.99"/>
    <x v="1"/>
    <n v="382"/>
    <n v="6.0634920634920633"/>
    <s v="Romance"/>
    <n v="2"/>
    <n v="2"/>
    <b v="0"/>
    <b v="0"/>
    <n v="49"/>
    <n v="45"/>
    <s v="Canada"/>
    <s v="PayPal"/>
    <s v="Hindi"/>
    <n v="63"/>
    <n v="4"/>
    <b v="1"/>
    <x v="0"/>
    <n v="1581"/>
    <s v="Smart TV"/>
    <s v="35-44"/>
    <s v="Morning"/>
    <n v="16.492146596858639"/>
  </r>
  <r>
    <n v="2549"/>
    <s v="Autumn"/>
    <d v="2024-08-16T00:00:00"/>
    <d v="2024-11-26T00:00:00"/>
    <n v="11.99"/>
    <x v="2"/>
    <n v="299"/>
    <n v="3.5176470588235293"/>
    <s v="Comedy"/>
    <n v="4"/>
    <n v="6"/>
    <b v="0"/>
    <b v="0"/>
    <n v="77"/>
    <n v="191"/>
    <s v="Australia"/>
    <s v="Cryptocurrency"/>
    <s v="English"/>
    <n v="85"/>
    <n v="3.4"/>
    <b v="1"/>
    <x v="0"/>
    <n v="4348"/>
    <s v="Desktop"/>
    <s v="45-54"/>
    <s v="Afternoon"/>
    <n v="28.428093645484946"/>
  </r>
  <r>
    <n v="4191"/>
    <s v="Barbara"/>
    <d v="2023-04-19T00:00:00"/>
    <d v="2024-12-03T00:00:00"/>
    <n v="7.99"/>
    <x v="0"/>
    <n v="46"/>
    <n v="0.59740259740259738"/>
    <s v="Horror"/>
    <n v="2"/>
    <n v="4"/>
    <b v="0"/>
    <b v="0"/>
    <n v="33"/>
    <n v="120"/>
    <s v="Germany"/>
    <s v="Cryptocurrency"/>
    <s v="Hindi"/>
    <n v="77"/>
    <n v="3.9"/>
    <b v="1"/>
    <x v="0"/>
    <n v="4269"/>
    <s v="Tablet"/>
    <s v="35-44"/>
    <s v="Evening"/>
    <n v="167.39130434782609"/>
  </r>
  <r>
    <n v="7840"/>
    <s v="Barbara"/>
    <d v="2024-02-02T00:00:00"/>
    <d v="2024-12-11T00:00:00"/>
    <n v="15.99"/>
    <x v="1"/>
    <n v="131"/>
    <n v="2.3818181818181818"/>
    <s v="Comedy"/>
    <n v="5"/>
    <n v="3"/>
    <b v="0"/>
    <b v="1"/>
    <n v="808"/>
    <n v="48"/>
    <s v="UK"/>
    <s v="PayPal"/>
    <s v="Hindi"/>
    <n v="55"/>
    <n v="3.3"/>
    <b v="1"/>
    <x v="0"/>
    <n v="3053"/>
    <s v="Smart TV"/>
    <s v="55+"/>
    <s v="Afternoon"/>
    <n v="41.984732824427482"/>
  </r>
  <r>
    <n v="2613"/>
    <s v="Benjamin"/>
    <d v="2023-07-02T00:00:00"/>
    <d v="2024-12-16T00:00:00"/>
    <n v="7.99"/>
    <x v="0"/>
    <n v="129"/>
    <n v="11.727272727272727"/>
    <s v="Documentary"/>
    <n v="4"/>
    <n v="5"/>
    <b v="0"/>
    <b v="0"/>
    <n v="439"/>
    <n v="10"/>
    <s v="UK"/>
    <s v="Credit Card"/>
    <s v="French"/>
    <n v="11"/>
    <n v="3.7"/>
    <b v="0"/>
    <x v="0"/>
    <n v="3741"/>
    <s v="Tablet"/>
    <s v="35-44"/>
    <s v="Morning"/>
    <n v="8.5271317829457356"/>
  </r>
  <r>
    <n v="6804"/>
    <s v="Benjamin"/>
    <d v="2023-11-02T00:00:00"/>
    <d v="2024-12-10T00:00:00"/>
    <n v="15.99"/>
    <x v="1"/>
    <n v="419"/>
    <n v="16.115384615384617"/>
    <s v="Drama"/>
    <n v="2"/>
    <n v="1"/>
    <b v="0"/>
    <b v="0"/>
    <n v="591"/>
    <n v="166"/>
    <s v="Australia"/>
    <s v="PayPal"/>
    <s v="German"/>
    <n v="26"/>
    <n v="3.5"/>
    <b v="1"/>
    <x v="0"/>
    <n v="3264"/>
    <s v="Desktop"/>
    <s v="55+"/>
    <s v="Late Night"/>
    <n v="6.2052505966587113"/>
  </r>
  <r>
    <n v="6236"/>
    <s v="Benjamin"/>
    <d v="2023-02-26T00:00:00"/>
    <d v="2024-11-22T00:00:00"/>
    <n v="11.99"/>
    <x v="2"/>
    <n v="293"/>
    <n v="73.25"/>
    <s v="Action"/>
    <n v="2"/>
    <n v="3"/>
    <b v="0"/>
    <b v="0"/>
    <n v="514"/>
    <n v="68"/>
    <s v="India"/>
    <s v="Credit Card"/>
    <s v="Mandarin"/>
    <n v="4"/>
    <n v="4.7"/>
    <b v="0"/>
    <x v="0"/>
    <n v="1872"/>
    <s v="Tablet"/>
    <s v="25-34"/>
    <s v="Late Night"/>
    <n v="1.3651877133105803"/>
  </r>
  <r>
    <n v="4216"/>
    <s v="Beth"/>
    <d v="2024-03-14T00:00:00"/>
    <d v="2024-11-19T00:00:00"/>
    <n v="11.99"/>
    <x v="2"/>
    <n v="251"/>
    <n v="4.4821428571428568"/>
    <s v="Action"/>
    <n v="3"/>
    <n v="3"/>
    <b v="0"/>
    <b v="0"/>
    <n v="922"/>
    <n v="106"/>
    <s v="Australia"/>
    <s v="Debit Card"/>
    <s v="Hindi"/>
    <n v="56"/>
    <n v="4.3"/>
    <b v="1"/>
    <x v="0"/>
    <n v="585"/>
    <s v="Smartphone"/>
    <s v="25-34"/>
    <s v="Late Night"/>
    <n v="22.310756972111552"/>
  </r>
  <r>
    <n v="5016"/>
    <s v="Beth"/>
    <d v="2023-07-29T00:00:00"/>
    <d v="2024-12-11T00:00:00"/>
    <n v="11.99"/>
    <x v="2"/>
    <n v="280"/>
    <n v="5.7142857142857144"/>
    <s v="Comedy"/>
    <n v="4"/>
    <n v="3"/>
    <b v="0"/>
    <b v="0"/>
    <n v="633"/>
    <n v="83"/>
    <s v="USA"/>
    <s v="PayPal"/>
    <s v="Mandarin"/>
    <n v="49"/>
    <n v="3.3"/>
    <b v="0"/>
    <x v="0"/>
    <n v="2657"/>
    <s v="Smart TV"/>
    <s v="55+"/>
    <s v="Afternoon"/>
    <n v="17.5"/>
  </r>
  <r>
    <n v="5031"/>
    <s v="Bethany"/>
    <d v="2023-04-08T00:00:00"/>
    <d v="2024-11-27T00:00:00"/>
    <n v="7.99"/>
    <x v="0"/>
    <n v="394"/>
    <n v="7.7254901960784315"/>
    <s v="Action"/>
    <n v="2"/>
    <n v="6"/>
    <b v="0"/>
    <b v="1"/>
    <n v="60"/>
    <n v="159"/>
    <s v="UK"/>
    <s v="PayPal"/>
    <s v="German"/>
    <n v="51"/>
    <n v="3"/>
    <b v="1"/>
    <x v="0"/>
    <n v="3197"/>
    <s v="Desktop"/>
    <s v="18-24"/>
    <s v="Late Night"/>
    <n v="12.944162436548224"/>
  </r>
  <r>
    <n v="8238"/>
    <s v="Betty"/>
    <d v="2024-12-01T00:00:00"/>
    <d v="2024-11-28T00:00:00"/>
    <n v="7.99"/>
    <x v="0"/>
    <n v="460"/>
    <n v="11.794871794871796"/>
    <s v="Comedy"/>
    <n v="3"/>
    <n v="5"/>
    <b v="1"/>
    <b v="0"/>
    <n v="26"/>
    <n v="2"/>
    <s v="France"/>
    <s v="PayPal"/>
    <s v="German"/>
    <n v="39"/>
    <n v="4.8"/>
    <b v="0"/>
    <x v="0"/>
    <n v="882"/>
    <s v="Smartphone"/>
    <s v="45-54"/>
    <s v="Late Night"/>
    <n v="8.4782608695652169"/>
  </r>
  <r>
    <n v="9258"/>
    <s v="Bianca"/>
    <d v="2024-02-26T00:00:00"/>
    <d v="2024-12-06T00:00:00"/>
    <n v="15.99"/>
    <x v="1"/>
    <n v="227"/>
    <n v="6.1351351351351351"/>
    <s v="Documentary"/>
    <n v="2"/>
    <n v="1"/>
    <b v="0"/>
    <b v="0"/>
    <n v="581"/>
    <n v="146"/>
    <s v="Germany"/>
    <s v="PayPal"/>
    <s v="Spanish"/>
    <n v="37"/>
    <n v="4.4000000000000004"/>
    <b v="0"/>
    <x v="0"/>
    <n v="2488"/>
    <s v="Smartphone"/>
    <s v="18-24"/>
    <s v="Evening"/>
    <n v="16.299559471365637"/>
  </r>
  <r>
    <n v="5836"/>
    <s v="Bianca"/>
    <d v="2024-08-08T00:00:00"/>
    <d v="2024-11-21T00:00:00"/>
    <n v="15.99"/>
    <x v="1"/>
    <n v="219"/>
    <n v="3.421875"/>
    <s v="Sci-Fi"/>
    <n v="1"/>
    <n v="5"/>
    <b v="1"/>
    <b v="1"/>
    <n v="347"/>
    <n v="55"/>
    <s v="France"/>
    <s v="Cryptocurrency"/>
    <s v="Mandarin"/>
    <n v="64"/>
    <n v="4.5999999999999996"/>
    <b v="1"/>
    <x v="0"/>
    <n v="4817"/>
    <s v="Smart TV"/>
    <s v="35-44"/>
    <s v="Evening"/>
    <n v="29.223744292237441"/>
  </r>
  <r>
    <n v="7947"/>
    <s v="Billy"/>
    <d v="2023-11-11T00:00:00"/>
    <d v="2024-12-17T00:00:00"/>
    <n v="15.99"/>
    <x v="1"/>
    <n v="32"/>
    <n v="0.42666666666666669"/>
    <s v="Comedy"/>
    <n v="3"/>
    <n v="4"/>
    <b v="0"/>
    <b v="0"/>
    <n v="385"/>
    <n v="106"/>
    <s v="UK"/>
    <s v="Credit Card"/>
    <s v="Spanish"/>
    <n v="75"/>
    <n v="3.7"/>
    <b v="0"/>
    <x v="0"/>
    <n v="1610"/>
    <s v="Laptop"/>
    <s v="35-44"/>
    <s v="Late Night"/>
    <n v="234.375"/>
  </r>
  <r>
    <n v="5718"/>
    <s v="Bradley"/>
    <d v="2024-06-14T00:00:00"/>
    <d v="2024-11-28T00:00:00"/>
    <n v="15.99"/>
    <x v="1"/>
    <n v="173"/>
    <n v="6.1785714285714288"/>
    <s v="Sci-Fi"/>
    <n v="1"/>
    <n v="6"/>
    <b v="0"/>
    <b v="1"/>
    <n v="346"/>
    <n v="76"/>
    <s v="Canada"/>
    <s v="PayPal"/>
    <s v="Spanish"/>
    <n v="28"/>
    <n v="3.3"/>
    <b v="0"/>
    <x v="0"/>
    <n v="1610"/>
    <s v="Smartphone"/>
    <s v="45-54"/>
    <s v="Afternoon"/>
    <n v="16.184971098265898"/>
  </r>
  <r>
    <n v="7484"/>
    <s v="Bradley"/>
    <d v="2024-08-12T00:00:00"/>
    <d v="2024-11-21T00:00:00"/>
    <n v="11.99"/>
    <x v="2"/>
    <n v="152"/>
    <n v="1.7078651685393258"/>
    <s v="Romance"/>
    <n v="5"/>
    <n v="1"/>
    <b v="0"/>
    <b v="0"/>
    <n v="623"/>
    <n v="180"/>
    <s v="Canada"/>
    <s v="Cryptocurrency"/>
    <s v="French"/>
    <n v="89"/>
    <n v="4.5"/>
    <b v="1"/>
    <x v="0"/>
    <n v="1594"/>
    <s v="Smartphone"/>
    <s v="25-34"/>
    <s v="Late Night"/>
    <n v="58.55263157894737"/>
  </r>
  <r>
    <n v="7829"/>
    <s v="Brandon"/>
    <d v="2023-10-18T00:00:00"/>
    <d v="2024-12-18T00:00:00"/>
    <n v="7.99"/>
    <x v="0"/>
    <n v="482"/>
    <e v="#DIV/0!"/>
    <s v="Comedy"/>
    <n v="1"/>
    <n v="4"/>
    <b v="0"/>
    <b v="1"/>
    <n v="770"/>
    <n v="129"/>
    <s v="Canada"/>
    <s v="PayPal"/>
    <s v="Mandarin"/>
    <n v="0"/>
    <n v="3.7"/>
    <b v="1"/>
    <x v="0"/>
    <n v="3247"/>
    <s v="Laptop"/>
    <s v="25-34"/>
    <s v="Morning"/>
    <n v="0"/>
  </r>
  <r>
    <n v="9408"/>
    <s v="Brandon"/>
    <d v="2023-12-05T00:00:00"/>
    <d v="2024-11-26T00:00:00"/>
    <n v="7.99"/>
    <x v="0"/>
    <n v="12"/>
    <n v="0.17142857142857143"/>
    <s v="Comedy"/>
    <n v="2"/>
    <n v="3"/>
    <b v="0"/>
    <b v="1"/>
    <n v="396"/>
    <n v="22"/>
    <s v="Australia"/>
    <s v="Cryptocurrency"/>
    <s v="Hindi"/>
    <n v="70"/>
    <n v="3.5"/>
    <b v="1"/>
    <x v="0"/>
    <n v="4808"/>
    <s v="Tablet"/>
    <s v="45-54"/>
    <s v="Late Night"/>
    <n v="583.33333333333326"/>
  </r>
  <r>
    <n v="6956"/>
    <s v="Brandon"/>
    <d v="2024-02-21T00:00:00"/>
    <d v="2024-11-24T00:00:00"/>
    <n v="15.99"/>
    <x v="1"/>
    <n v="101"/>
    <n v="2.2954545454545454"/>
    <s v="Sci-Fi"/>
    <n v="5"/>
    <n v="1"/>
    <b v="0"/>
    <b v="1"/>
    <n v="175"/>
    <n v="125"/>
    <s v="India"/>
    <s v="Debit Card"/>
    <s v="Mandarin"/>
    <n v="44"/>
    <n v="3.6"/>
    <b v="1"/>
    <x v="0"/>
    <n v="2517"/>
    <s v="Laptop"/>
    <s v="55+"/>
    <s v="Evening"/>
    <n v="43.564356435643568"/>
  </r>
  <r>
    <n v="3779"/>
    <s v="Brandon"/>
    <d v="2024-06-21T00:00:00"/>
    <d v="2024-12-15T00:00:00"/>
    <n v="11.99"/>
    <x v="2"/>
    <n v="32"/>
    <n v="0.36363636363636365"/>
    <s v="Drama"/>
    <n v="2"/>
    <n v="4"/>
    <b v="0"/>
    <b v="0"/>
    <n v="334"/>
    <n v="151"/>
    <s v="UK"/>
    <s v="Cryptocurrency"/>
    <s v="Spanish"/>
    <n v="88"/>
    <n v="3.4"/>
    <b v="0"/>
    <x v="0"/>
    <n v="3696"/>
    <s v="Tablet"/>
    <s v="25-34"/>
    <s v="Evening"/>
    <n v="275"/>
  </r>
  <r>
    <n v="9528"/>
    <s v="Breanna"/>
    <d v="2023-02-16T00:00:00"/>
    <d v="2024-12-12T00:00:00"/>
    <n v="11.99"/>
    <x v="2"/>
    <n v="181"/>
    <n v="60.333333333333336"/>
    <s v="Action"/>
    <n v="5"/>
    <n v="5"/>
    <b v="0"/>
    <b v="0"/>
    <n v="860"/>
    <n v="148"/>
    <s v="USA"/>
    <s v="Debit Card"/>
    <s v="Mandarin"/>
    <n v="3"/>
    <n v="4.3"/>
    <b v="1"/>
    <x v="0"/>
    <n v="433"/>
    <s v="Tablet"/>
    <s v="18-24"/>
    <s v="Afternoon"/>
    <n v="1.6574585635359116"/>
  </r>
  <r>
    <n v="6860"/>
    <s v="Brett"/>
    <d v="2024-11-02T00:00:00"/>
    <d v="2024-12-16T00:00:00"/>
    <n v="7.99"/>
    <x v="0"/>
    <n v="286"/>
    <n v="8.6666666666666661"/>
    <s v="Drama"/>
    <n v="5"/>
    <n v="4"/>
    <b v="1"/>
    <b v="0"/>
    <n v="751"/>
    <n v="103"/>
    <s v="UK"/>
    <s v="Cryptocurrency"/>
    <s v="French"/>
    <n v="33"/>
    <n v="3.6"/>
    <b v="0"/>
    <x v="0"/>
    <n v="2757"/>
    <s v="Smart TV"/>
    <s v="55+"/>
    <s v="Late Night"/>
    <n v="11.538461538461538"/>
  </r>
  <r>
    <n v="1976"/>
    <s v="Brett"/>
    <d v="2024-10-20T00:00:00"/>
    <d v="2024-12-16T00:00:00"/>
    <n v="11.99"/>
    <x v="2"/>
    <n v="88"/>
    <n v="1.9130434782608696"/>
    <s v="Sci-Fi"/>
    <n v="3"/>
    <n v="1"/>
    <b v="0"/>
    <b v="0"/>
    <n v="247"/>
    <n v="30"/>
    <s v="UK"/>
    <s v="Debit Card"/>
    <s v="Mandarin"/>
    <n v="46"/>
    <n v="4.7"/>
    <b v="1"/>
    <x v="0"/>
    <n v="172"/>
    <s v="Tablet"/>
    <s v="25-34"/>
    <s v="Morning"/>
    <n v="52.272727272727273"/>
  </r>
  <r>
    <n v="2428"/>
    <s v="Brian"/>
    <d v="2024-02-27T00:00:00"/>
    <d v="2024-11-21T00:00:00"/>
    <n v="7.99"/>
    <x v="0"/>
    <n v="180"/>
    <n v="2.1428571428571428"/>
    <s v="Comedy"/>
    <n v="2"/>
    <n v="4"/>
    <b v="0"/>
    <b v="1"/>
    <n v="297"/>
    <n v="19"/>
    <s v="France"/>
    <s v="Credit Card"/>
    <s v="Hindi"/>
    <n v="84"/>
    <n v="4.9000000000000004"/>
    <b v="0"/>
    <x v="0"/>
    <n v="1960"/>
    <s v="Smartphone"/>
    <s v="18-24"/>
    <s v="Afternoon"/>
    <n v="46.666666666666664"/>
  </r>
  <r>
    <n v="8815"/>
    <s v="Brian"/>
    <d v="2023-11-13T00:00:00"/>
    <d v="2024-12-01T00:00:00"/>
    <n v="7.99"/>
    <x v="0"/>
    <n v="148"/>
    <n v="18.5"/>
    <s v="Documentary"/>
    <n v="1"/>
    <n v="1"/>
    <b v="1"/>
    <b v="1"/>
    <n v="579"/>
    <n v="121"/>
    <s v="France"/>
    <s v="Cryptocurrency"/>
    <s v="Spanish"/>
    <n v="8"/>
    <n v="3.6"/>
    <b v="0"/>
    <x v="0"/>
    <n v="3448"/>
    <s v="Smart TV"/>
    <s v="45-54"/>
    <s v="Evening"/>
    <n v="5.4054054054054053"/>
  </r>
  <r>
    <n v="8571"/>
    <s v="Brian"/>
    <d v="2023-05-28T00:00:00"/>
    <d v="2024-12-15T00:00:00"/>
    <n v="15.99"/>
    <x v="1"/>
    <n v="482"/>
    <n v="12.358974358974359"/>
    <s v="Action"/>
    <n v="2"/>
    <n v="5"/>
    <b v="0"/>
    <b v="1"/>
    <n v="838"/>
    <n v="159"/>
    <s v="Canada"/>
    <s v="Debit Card"/>
    <s v="French"/>
    <n v="39"/>
    <n v="4.8"/>
    <b v="0"/>
    <x v="0"/>
    <n v="2978"/>
    <s v="Tablet"/>
    <s v="45-54"/>
    <s v="Morning"/>
    <n v="8.0912863070539416"/>
  </r>
  <r>
    <n v="5905"/>
    <s v="Brian"/>
    <d v="2024-06-03T00:00:00"/>
    <d v="2024-12-09T00:00:00"/>
    <n v="15.99"/>
    <x v="1"/>
    <n v="178"/>
    <n v="2.4722222222222223"/>
    <s v="Comedy"/>
    <n v="5"/>
    <n v="5"/>
    <b v="0"/>
    <b v="0"/>
    <n v="489"/>
    <n v="6"/>
    <s v="India"/>
    <s v="PayPal"/>
    <s v="Spanish"/>
    <n v="72"/>
    <n v="4.5"/>
    <b v="0"/>
    <x v="0"/>
    <n v="3356"/>
    <s v="Tablet"/>
    <s v="55+"/>
    <s v="Late Night"/>
    <n v="40.449438202247187"/>
  </r>
  <r>
    <n v="9555"/>
    <s v="Brian"/>
    <d v="2024-02-08T00:00:00"/>
    <d v="2024-11-22T00:00:00"/>
    <n v="11.99"/>
    <x v="2"/>
    <n v="354"/>
    <n v="4.2650602409638552"/>
    <s v="Documentary"/>
    <n v="1"/>
    <n v="1"/>
    <b v="0"/>
    <b v="1"/>
    <n v="225"/>
    <n v="1"/>
    <s v="UK"/>
    <s v="Cryptocurrency"/>
    <s v="Hindi"/>
    <n v="83"/>
    <n v="4.3"/>
    <b v="1"/>
    <x v="0"/>
    <n v="548"/>
    <s v="Tablet"/>
    <s v="55+"/>
    <s v="Evening"/>
    <n v="23.44632768361582"/>
  </r>
  <r>
    <n v="5566"/>
    <s v="Brian"/>
    <d v="2023-12-18T00:00:00"/>
    <d v="2024-12-07T00:00:00"/>
    <n v="11.99"/>
    <x v="2"/>
    <n v="137"/>
    <n v="5.48"/>
    <s v="Action"/>
    <n v="3"/>
    <n v="6"/>
    <b v="0"/>
    <b v="1"/>
    <n v="699"/>
    <n v="70"/>
    <s v="Germany"/>
    <s v="PayPal"/>
    <s v="Spanish"/>
    <n v="25"/>
    <n v="3.9"/>
    <b v="1"/>
    <x v="0"/>
    <n v="2418"/>
    <s v="Laptop"/>
    <s v="35-44"/>
    <s v="Evening"/>
    <n v="18.248175182481752"/>
  </r>
  <r>
    <n v="2723"/>
    <s v="Briana"/>
    <d v="2023-01-09T00:00:00"/>
    <d v="2024-11-24T00:00:00"/>
    <n v="15.99"/>
    <x v="1"/>
    <n v="416"/>
    <n v="20.8"/>
    <s v="Action"/>
    <n v="1"/>
    <n v="2"/>
    <b v="0"/>
    <b v="1"/>
    <n v="920"/>
    <n v="79"/>
    <s v="India"/>
    <s v="Debit Card"/>
    <s v="French"/>
    <n v="20"/>
    <n v="4.4000000000000004"/>
    <b v="0"/>
    <x v="0"/>
    <n v="3834"/>
    <s v="Smartphone"/>
    <s v="55+"/>
    <s v="Evening"/>
    <n v="4.8076923076923084"/>
  </r>
  <r>
    <n v="3724"/>
    <s v="Brittany"/>
    <d v="2024-06-28T00:00:00"/>
    <d v="2024-12-02T00:00:00"/>
    <n v="7.99"/>
    <x v="0"/>
    <n v="161"/>
    <n v="5.03125"/>
    <s v="Romance"/>
    <n v="3"/>
    <n v="5"/>
    <b v="0"/>
    <b v="0"/>
    <n v="698"/>
    <n v="77"/>
    <s v="Canada"/>
    <s v="PayPal"/>
    <s v="Spanish"/>
    <n v="32"/>
    <n v="3.7"/>
    <b v="0"/>
    <x v="0"/>
    <n v="3445"/>
    <s v="Laptop"/>
    <s v="45-54"/>
    <s v="Afternoon"/>
    <n v="19.875776397515526"/>
  </r>
  <r>
    <n v="2851"/>
    <s v="Brittany"/>
    <d v="2024-05-22T00:00:00"/>
    <d v="2024-11-23T00:00:00"/>
    <n v="15.99"/>
    <x v="1"/>
    <n v="415"/>
    <n v="4.2346938775510203"/>
    <s v="Romance"/>
    <n v="3"/>
    <n v="5"/>
    <b v="0"/>
    <b v="1"/>
    <n v="769"/>
    <n v="144"/>
    <s v="Australia"/>
    <s v="Cryptocurrency"/>
    <s v="Spanish"/>
    <n v="98"/>
    <n v="3.9"/>
    <b v="0"/>
    <x v="0"/>
    <n v="2759"/>
    <s v="Tablet"/>
    <s v="35-44"/>
    <s v="Evening"/>
    <n v="23.6144578313253"/>
  </r>
  <r>
    <n v="8583"/>
    <s v="Brittany"/>
    <d v="2024-11-16T00:00:00"/>
    <d v="2024-11-27T00:00:00"/>
    <n v="15.99"/>
    <x v="1"/>
    <n v="352"/>
    <n v="9.0256410256410255"/>
    <s v="Sci-Fi"/>
    <n v="3"/>
    <n v="3"/>
    <b v="0"/>
    <b v="0"/>
    <n v="154"/>
    <n v="148"/>
    <s v="France"/>
    <s v="Debit Card"/>
    <s v="English"/>
    <n v="39"/>
    <n v="4.7"/>
    <b v="1"/>
    <x v="0"/>
    <n v="4588"/>
    <s v="Laptop"/>
    <s v="35-44"/>
    <s v="Morning"/>
    <n v="11.079545454545455"/>
  </r>
  <r>
    <n v="7729"/>
    <s v="Brittany"/>
    <d v="2023-02-20T00:00:00"/>
    <d v="2024-12-11T00:00:00"/>
    <n v="11.99"/>
    <x v="2"/>
    <n v="147"/>
    <n v="1.8846153846153846"/>
    <s v="Romance"/>
    <n v="5"/>
    <n v="4"/>
    <b v="0"/>
    <b v="0"/>
    <n v="27"/>
    <n v="175"/>
    <s v="Germany"/>
    <s v="PayPal"/>
    <s v="Hindi"/>
    <n v="78"/>
    <n v="4"/>
    <b v="1"/>
    <x v="0"/>
    <n v="2218"/>
    <s v="Desktop"/>
    <s v="45-54"/>
    <s v="Afternoon"/>
    <n v="53.061224489795919"/>
  </r>
  <r>
    <n v="3264"/>
    <s v="Brittany"/>
    <d v="2023-05-14T00:00:00"/>
    <d v="2024-12-09T00:00:00"/>
    <n v="11.99"/>
    <x v="2"/>
    <n v="456"/>
    <n v="10.363636363636363"/>
    <s v="Comedy"/>
    <n v="1"/>
    <n v="6"/>
    <b v="0"/>
    <b v="1"/>
    <n v="945"/>
    <n v="114"/>
    <s v="UK"/>
    <s v="Credit Card"/>
    <s v="German"/>
    <n v="44"/>
    <n v="3"/>
    <b v="0"/>
    <x v="0"/>
    <n v="96"/>
    <s v="Smartphone"/>
    <s v="55+"/>
    <s v="Late Night"/>
    <n v="9.6491228070175428"/>
  </r>
  <r>
    <n v="1857"/>
    <s v="Brittney"/>
    <d v="2024-04-06T00:00:00"/>
    <d v="2024-11-23T00:00:00"/>
    <n v="15.99"/>
    <x v="1"/>
    <n v="376"/>
    <n v="4.4761904761904763"/>
    <s v="Romance"/>
    <n v="2"/>
    <n v="2"/>
    <b v="0"/>
    <b v="0"/>
    <n v="326"/>
    <n v="89"/>
    <s v="India"/>
    <s v="Cryptocurrency"/>
    <s v="Spanish"/>
    <n v="84"/>
    <n v="4.5999999999999996"/>
    <b v="1"/>
    <x v="0"/>
    <n v="424"/>
    <s v="Laptop"/>
    <s v="55+"/>
    <s v="Late Night"/>
    <n v="22.340425531914892"/>
  </r>
  <r>
    <n v="6389"/>
    <s v="Brittney"/>
    <d v="2022-12-23T00:00:00"/>
    <d v="2024-12-18T00:00:00"/>
    <n v="11.99"/>
    <x v="2"/>
    <n v="109"/>
    <n v="1.703125"/>
    <s v="Documentary"/>
    <n v="2"/>
    <n v="3"/>
    <b v="0"/>
    <b v="0"/>
    <n v="701"/>
    <n v="4"/>
    <s v="Canada"/>
    <s v="PayPal"/>
    <s v="Hindi"/>
    <n v="64"/>
    <n v="3.5"/>
    <b v="0"/>
    <x v="0"/>
    <n v="4662"/>
    <s v="Laptop"/>
    <s v="35-44"/>
    <s v="Afternoon"/>
    <n v="58.715596330275233"/>
  </r>
  <r>
    <n v="2731"/>
    <s v="Brooke"/>
    <d v="2024-11-06T00:00:00"/>
    <d v="2024-12-13T00:00:00"/>
    <n v="15.99"/>
    <x v="1"/>
    <n v="267"/>
    <n v="2.7244897959183674"/>
    <s v="Romance"/>
    <n v="5"/>
    <n v="5"/>
    <b v="0"/>
    <b v="1"/>
    <n v="890"/>
    <n v="187"/>
    <s v="UK"/>
    <s v="PayPal"/>
    <s v="French"/>
    <n v="98"/>
    <n v="3"/>
    <b v="1"/>
    <x v="0"/>
    <n v="3510"/>
    <s v="Laptop"/>
    <s v="45-54"/>
    <s v="Morning"/>
    <n v="36.704119850187269"/>
  </r>
  <r>
    <n v="2660"/>
    <s v="Bruce"/>
    <d v="2022-12-30T00:00:00"/>
    <d v="2024-12-04T00:00:00"/>
    <n v="11.99"/>
    <x v="2"/>
    <n v="351"/>
    <n v="6.5"/>
    <s v="Horror"/>
    <n v="1"/>
    <n v="1"/>
    <b v="0"/>
    <b v="1"/>
    <n v="80"/>
    <n v="70"/>
    <s v="USA"/>
    <s v="Credit Card"/>
    <s v="German"/>
    <n v="54"/>
    <n v="4.5"/>
    <b v="1"/>
    <x v="0"/>
    <n v="732"/>
    <s v="Tablet"/>
    <s v="35-44"/>
    <s v="Evening"/>
    <n v="15.384615384615385"/>
  </r>
  <r>
    <n v="2734"/>
    <s v="Bruce"/>
    <d v="2024-06-06T00:00:00"/>
    <d v="2024-12-01T00:00:00"/>
    <n v="11.99"/>
    <x v="2"/>
    <n v="130"/>
    <n v="2.4528301886792452"/>
    <s v="Documentary"/>
    <n v="1"/>
    <n v="1"/>
    <b v="0"/>
    <b v="1"/>
    <n v="428"/>
    <n v="119"/>
    <s v="France"/>
    <s v="Credit Card"/>
    <s v="French"/>
    <n v="53"/>
    <n v="4.5"/>
    <b v="1"/>
    <x v="0"/>
    <n v="4922"/>
    <s v="Tablet"/>
    <s v="35-44"/>
    <s v="Afternoon"/>
    <n v="40.769230769230766"/>
  </r>
  <r>
    <n v="6522"/>
    <s v="Bryan"/>
    <d v="2023-10-09T00:00:00"/>
    <d v="2024-11-27T00:00:00"/>
    <n v="11.99"/>
    <x v="2"/>
    <n v="38"/>
    <n v="0.50666666666666671"/>
    <s v="Comedy"/>
    <n v="1"/>
    <n v="4"/>
    <b v="0"/>
    <b v="1"/>
    <n v="875"/>
    <n v="115"/>
    <s v="Canada"/>
    <s v="Cryptocurrency"/>
    <s v="German"/>
    <n v="75"/>
    <n v="4.7"/>
    <b v="1"/>
    <x v="0"/>
    <n v="4972"/>
    <s v="Smart TV"/>
    <s v="18-24"/>
    <s v="Late Night"/>
    <n v="197.36842105263156"/>
  </r>
  <r>
    <n v="6746"/>
    <s v="Caitlin"/>
    <d v="2024-02-11T00:00:00"/>
    <d v="2024-11-28T00:00:00"/>
    <n v="7.99"/>
    <x v="0"/>
    <n v="161"/>
    <n v="5.9629629629629628"/>
    <s v="Comedy"/>
    <n v="2"/>
    <n v="5"/>
    <b v="1"/>
    <b v="0"/>
    <n v="151"/>
    <n v="109"/>
    <s v="UK"/>
    <s v="Cryptocurrency"/>
    <s v="English"/>
    <n v="27"/>
    <n v="3.3"/>
    <b v="0"/>
    <x v="0"/>
    <n v="944"/>
    <s v="Smart TV"/>
    <s v="35-44"/>
    <s v="Afternoon"/>
    <n v="16.770186335403729"/>
  </r>
  <r>
    <n v="4401"/>
    <s v="Caitlin"/>
    <d v="2024-04-14T00:00:00"/>
    <d v="2024-12-15T00:00:00"/>
    <n v="15.99"/>
    <x v="1"/>
    <n v="164"/>
    <n v="1.9759036144578312"/>
    <s v="Documentary"/>
    <n v="3"/>
    <n v="5"/>
    <b v="0"/>
    <b v="1"/>
    <n v="89"/>
    <n v="32"/>
    <s v="Germany"/>
    <s v="Cryptocurrency"/>
    <s v="German"/>
    <n v="83"/>
    <n v="3"/>
    <b v="1"/>
    <x v="0"/>
    <n v="2088"/>
    <s v="Tablet"/>
    <s v="55+"/>
    <s v="Evening"/>
    <n v="50.609756097560975"/>
  </r>
  <r>
    <n v="6272"/>
    <s v="Caitlin"/>
    <d v="2023-07-25T00:00:00"/>
    <d v="2024-12-18T00:00:00"/>
    <n v="11.99"/>
    <x v="2"/>
    <n v="87"/>
    <n v="1.0357142857142858"/>
    <s v="Action"/>
    <n v="3"/>
    <n v="6"/>
    <b v="0"/>
    <b v="1"/>
    <n v="213"/>
    <n v="98"/>
    <s v="Canada"/>
    <s v="Debit Card"/>
    <s v="Mandarin"/>
    <n v="84"/>
    <n v="4.7"/>
    <b v="0"/>
    <x v="0"/>
    <n v="2089"/>
    <s v="Tablet"/>
    <s v="25-34"/>
    <s v="Afternoon"/>
    <n v="96.551724137931032"/>
  </r>
  <r>
    <n v="2504"/>
    <s v="Calvin"/>
    <d v="2024-08-22T00:00:00"/>
    <d v="2024-12-15T00:00:00"/>
    <n v="11.99"/>
    <x v="2"/>
    <n v="328"/>
    <n v="4.3733333333333331"/>
    <s v="Comedy"/>
    <n v="4"/>
    <n v="6"/>
    <b v="0"/>
    <b v="1"/>
    <n v="858"/>
    <n v="159"/>
    <s v="UK"/>
    <s v="PayPal"/>
    <s v="German"/>
    <n v="75"/>
    <n v="4.5999999999999996"/>
    <b v="1"/>
    <x v="0"/>
    <n v="68"/>
    <s v="Smartphone"/>
    <s v="45-54"/>
    <s v="Afternoon"/>
    <n v="22.865853658536587"/>
  </r>
  <r>
    <n v="4044"/>
    <s v="Cameron"/>
    <d v="2023-04-06T00:00:00"/>
    <d v="2024-11-23T00:00:00"/>
    <n v="15.99"/>
    <x v="1"/>
    <n v="309"/>
    <n v="4.6818181818181817"/>
    <s v="Romance"/>
    <n v="5"/>
    <n v="5"/>
    <b v="0"/>
    <b v="0"/>
    <n v="851"/>
    <n v="166"/>
    <s v="France"/>
    <s v="Cryptocurrency"/>
    <s v="Spanish"/>
    <n v="66"/>
    <n v="4"/>
    <b v="1"/>
    <x v="0"/>
    <n v="4783"/>
    <s v="Laptop"/>
    <s v="45-54"/>
    <s v="Afternoon"/>
    <n v="21.359223300970871"/>
  </r>
  <r>
    <n v="1782"/>
    <s v="Carla"/>
    <d v="2023-01-05T00:00:00"/>
    <d v="2024-11-29T00:00:00"/>
    <n v="15.99"/>
    <x v="1"/>
    <n v="139"/>
    <n v="2.0746268656716418"/>
    <s v="Romance"/>
    <n v="1"/>
    <n v="4"/>
    <b v="0"/>
    <b v="1"/>
    <n v="357"/>
    <n v="44"/>
    <s v="India"/>
    <s v="Debit Card"/>
    <s v="Spanish"/>
    <n v="67"/>
    <n v="4.0999999999999996"/>
    <b v="0"/>
    <x v="0"/>
    <n v="1271"/>
    <s v="Desktop"/>
    <s v="45-54"/>
    <s v="Evening"/>
    <n v="48.201438848920866"/>
  </r>
  <r>
    <n v="5713"/>
    <s v="Carlos"/>
    <d v="2024-04-17T00:00:00"/>
    <d v="2024-11-24T00:00:00"/>
    <n v="7.99"/>
    <x v="0"/>
    <n v="278"/>
    <e v="#DIV/0!"/>
    <s v="Drama"/>
    <n v="5"/>
    <n v="1"/>
    <b v="0"/>
    <b v="0"/>
    <n v="743"/>
    <n v="180"/>
    <s v="USA"/>
    <s v="Cryptocurrency"/>
    <s v="Hindi"/>
    <n v="0"/>
    <n v="4.3"/>
    <b v="1"/>
    <x v="0"/>
    <n v="2568"/>
    <s v="Desktop"/>
    <s v="45-54"/>
    <s v="Morning"/>
    <n v="0"/>
  </r>
  <r>
    <n v="4668"/>
    <s v="Carly"/>
    <d v="2024-12-17T00:00:00"/>
    <d v="2024-12-09T00:00:00"/>
    <n v="11.99"/>
    <x v="2"/>
    <n v="396"/>
    <n v="6"/>
    <s v="Sci-Fi"/>
    <n v="5"/>
    <n v="5"/>
    <b v="0"/>
    <b v="1"/>
    <n v="549"/>
    <n v="35"/>
    <s v="Canada"/>
    <s v="PayPal"/>
    <s v="German"/>
    <n v="66"/>
    <n v="3.6"/>
    <b v="1"/>
    <x v="0"/>
    <n v="4293"/>
    <s v="Laptop"/>
    <s v="55+"/>
    <s v="Morning"/>
    <n v="16.666666666666664"/>
  </r>
  <r>
    <n v="8307"/>
    <s v="Carmen"/>
    <d v="2024-04-01T00:00:00"/>
    <d v="2024-12-06T00:00:00"/>
    <n v="7.99"/>
    <x v="0"/>
    <n v="266"/>
    <e v="#DIV/0!"/>
    <s v="Horror"/>
    <n v="5"/>
    <n v="3"/>
    <b v="0"/>
    <b v="1"/>
    <n v="583"/>
    <n v="131"/>
    <s v="Canada"/>
    <s v="Debit Card"/>
    <s v="Mandarin"/>
    <n v="0"/>
    <n v="4"/>
    <b v="0"/>
    <x v="0"/>
    <n v="4789"/>
    <s v="Tablet"/>
    <s v="35-44"/>
    <s v="Morning"/>
    <n v="0"/>
  </r>
  <r>
    <n v="1672"/>
    <s v="Carmen"/>
    <d v="2022-12-21T00:00:00"/>
    <d v="2024-11-28T00:00:00"/>
    <n v="15.99"/>
    <x v="1"/>
    <n v="200"/>
    <n v="11.764705882352942"/>
    <s v="Horror"/>
    <n v="4"/>
    <n v="1"/>
    <b v="0"/>
    <b v="0"/>
    <n v="52"/>
    <n v="8"/>
    <s v="France"/>
    <s v="Credit Card"/>
    <s v="French"/>
    <n v="17"/>
    <n v="3.2"/>
    <b v="1"/>
    <x v="0"/>
    <n v="3161"/>
    <s v="Smart TV"/>
    <s v="45-54"/>
    <s v="Morning"/>
    <n v="8.5"/>
  </r>
  <r>
    <n v="6135"/>
    <s v="Carol"/>
    <d v="2024-10-10T00:00:00"/>
    <d v="2024-11-21T00:00:00"/>
    <n v="7.99"/>
    <x v="0"/>
    <n v="322"/>
    <n v="3.8333333333333335"/>
    <s v="Drama"/>
    <n v="1"/>
    <n v="5"/>
    <b v="0"/>
    <b v="1"/>
    <n v="446"/>
    <n v="114"/>
    <s v="Australia"/>
    <s v="Credit Card"/>
    <s v="English"/>
    <n v="84"/>
    <n v="4.5"/>
    <b v="1"/>
    <x v="0"/>
    <n v="1539"/>
    <s v="Tablet"/>
    <s v="25-34"/>
    <s v="Late Night"/>
    <n v="26.086956521739129"/>
  </r>
  <r>
    <n v="8321"/>
    <s v="Carol"/>
    <d v="2023-09-22T00:00:00"/>
    <d v="2024-11-23T00:00:00"/>
    <n v="11.99"/>
    <x v="2"/>
    <n v="496"/>
    <n v="5.4505494505494507"/>
    <s v="Romance"/>
    <n v="3"/>
    <n v="1"/>
    <b v="0"/>
    <b v="1"/>
    <n v="431"/>
    <n v="41"/>
    <s v="India"/>
    <s v="Credit Card"/>
    <s v="English"/>
    <n v="91"/>
    <n v="4"/>
    <b v="1"/>
    <x v="0"/>
    <n v="1394"/>
    <s v="Smart TV"/>
    <s v="55+"/>
    <s v="Afternoon"/>
    <n v="18.346774193548388"/>
  </r>
  <r>
    <n v="2039"/>
    <s v="Caroline"/>
    <d v="2023-02-01T00:00:00"/>
    <d v="2024-12-02T00:00:00"/>
    <n v="15.99"/>
    <x v="1"/>
    <n v="13"/>
    <n v="4.333333333333333"/>
    <s v="Romance"/>
    <n v="3"/>
    <n v="5"/>
    <b v="0"/>
    <b v="0"/>
    <n v="378"/>
    <n v="123"/>
    <s v="India"/>
    <s v="Credit Card"/>
    <s v="German"/>
    <n v="3"/>
    <n v="4.2"/>
    <b v="0"/>
    <x v="0"/>
    <n v="4134"/>
    <s v="Desktop"/>
    <s v="25-34"/>
    <s v="Late Night"/>
    <n v="23.076923076923077"/>
  </r>
  <r>
    <n v="3102"/>
    <s v="Carolyn"/>
    <d v="2024-03-09T00:00:00"/>
    <d v="2024-11-27T00:00:00"/>
    <n v="7.99"/>
    <x v="0"/>
    <n v="287"/>
    <n v="6.833333333333333"/>
    <s v="Drama"/>
    <n v="1"/>
    <n v="2"/>
    <b v="0"/>
    <b v="0"/>
    <n v="670"/>
    <n v="147"/>
    <s v="USA"/>
    <s v="Debit Card"/>
    <s v="Hindi"/>
    <n v="42"/>
    <n v="4.3"/>
    <b v="1"/>
    <x v="0"/>
    <n v="4672"/>
    <s v="Smartphone"/>
    <s v="18-24"/>
    <s v="Evening"/>
    <n v="14.634146341463413"/>
  </r>
  <r>
    <n v="8068"/>
    <s v="Carolyn"/>
    <d v="2024-12-14T00:00:00"/>
    <d v="2024-11-23T00:00:00"/>
    <n v="15.99"/>
    <x v="1"/>
    <n v="77"/>
    <n v="1.1666666666666667"/>
    <s v="Drama"/>
    <n v="5"/>
    <n v="3"/>
    <b v="1"/>
    <b v="0"/>
    <n v="780"/>
    <n v="138"/>
    <s v="India"/>
    <s v="Cryptocurrency"/>
    <s v="French"/>
    <n v="66"/>
    <n v="3.4"/>
    <b v="0"/>
    <x v="0"/>
    <n v="1752"/>
    <s v="Tablet"/>
    <s v="18-24"/>
    <s v="Afternoon"/>
    <n v="85.714285714285708"/>
  </r>
  <r>
    <n v="8300"/>
    <s v="Carolyn"/>
    <d v="2024-04-24T00:00:00"/>
    <d v="2024-12-13T00:00:00"/>
    <n v="15.99"/>
    <x v="1"/>
    <n v="33"/>
    <n v="1.9411764705882353"/>
    <s v="Documentary"/>
    <n v="1"/>
    <n v="4"/>
    <b v="1"/>
    <b v="0"/>
    <n v="623"/>
    <n v="53"/>
    <s v="Canada"/>
    <s v="Credit Card"/>
    <s v="English"/>
    <n v="17"/>
    <n v="3.5"/>
    <b v="0"/>
    <x v="0"/>
    <n v="2113"/>
    <s v="Desktop"/>
    <s v="55+"/>
    <s v="Afternoon"/>
    <n v="51.515151515151516"/>
  </r>
  <r>
    <n v="3910"/>
    <s v="Carolyn"/>
    <d v="2023-12-31T00:00:00"/>
    <d v="2024-12-08T00:00:00"/>
    <n v="11.99"/>
    <x v="2"/>
    <n v="331"/>
    <n v="6.0181818181818185"/>
    <s v="Romance"/>
    <n v="1"/>
    <n v="2"/>
    <b v="0"/>
    <b v="0"/>
    <n v="667"/>
    <n v="43"/>
    <s v="Australia"/>
    <s v="Debit Card"/>
    <s v="Mandarin"/>
    <n v="55"/>
    <n v="3.5"/>
    <b v="0"/>
    <x v="0"/>
    <n v="670"/>
    <s v="Tablet"/>
    <s v="18-24"/>
    <s v="Afternoon"/>
    <n v="16.61631419939577"/>
  </r>
  <r>
    <n v="7162"/>
    <s v="Carrie"/>
    <d v="2024-08-21T00:00:00"/>
    <d v="2024-12-14T00:00:00"/>
    <n v="15.99"/>
    <x v="1"/>
    <n v="415"/>
    <n v="4.5604395604395602"/>
    <s v="Sci-Fi"/>
    <n v="1"/>
    <n v="3"/>
    <b v="1"/>
    <b v="1"/>
    <n v="44"/>
    <n v="10"/>
    <s v="France"/>
    <s v="Debit Card"/>
    <s v="French"/>
    <n v="91"/>
    <n v="3.3"/>
    <b v="0"/>
    <x v="0"/>
    <n v="223"/>
    <s v="Smart TV"/>
    <s v="55+"/>
    <s v="Afternoon"/>
    <n v="21.927710843373493"/>
  </r>
  <r>
    <n v="1228"/>
    <s v="Cassandra"/>
    <d v="2023-03-29T00:00:00"/>
    <d v="2024-12-14T00:00:00"/>
    <n v="7.99"/>
    <x v="0"/>
    <n v="299"/>
    <n v="2.99"/>
    <s v="Horror"/>
    <n v="3"/>
    <n v="1"/>
    <b v="0"/>
    <b v="0"/>
    <n v="488"/>
    <n v="135"/>
    <s v="Germany"/>
    <s v="Debit Card"/>
    <s v="German"/>
    <n v="100"/>
    <n v="4.8"/>
    <b v="0"/>
    <x v="0"/>
    <n v="2385"/>
    <s v="Desktop"/>
    <s v="45-54"/>
    <s v="Afternoon"/>
    <n v="33.444816053511708"/>
  </r>
  <r>
    <n v="4029"/>
    <s v="Cassandra"/>
    <d v="2024-10-15T00:00:00"/>
    <d v="2024-11-24T00:00:00"/>
    <n v="11.99"/>
    <x v="2"/>
    <n v="308"/>
    <n v="11.407407407407407"/>
    <s v="Drama"/>
    <n v="2"/>
    <n v="3"/>
    <b v="0"/>
    <b v="0"/>
    <n v="392"/>
    <n v="151"/>
    <s v="Canada"/>
    <s v="Debit Card"/>
    <s v="German"/>
    <n v="27"/>
    <n v="4.2"/>
    <b v="1"/>
    <x v="0"/>
    <n v="1176"/>
    <s v="Smartphone"/>
    <s v="18-24"/>
    <s v="Evening"/>
    <n v="8.7662337662337659"/>
  </r>
  <r>
    <n v="6007"/>
    <s v="Cassie"/>
    <d v="2023-02-14T00:00:00"/>
    <d v="2024-12-17T00:00:00"/>
    <n v="7.99"/>
    <x v="0"/>
    <n v="449"/>
    <n v="6.907692307692308"/>
    <s v="Horror"/>
    <n v="2"/>
    <n v="4"/>
    <b v="1"/>
    <b v="1"/>
    <n v="369"/>
    <n v="25"/>
    <s v="Germany"/>
    <s v="Debit Card"/>
    <s v="Spanish"/>
    <n v="65"/>
    <n v="4.5999999999999996"/>
    <b v="0"/>
    <x v="0"/>
    <n v="4133"/>
    <s v="Smartphone"/>
    <s v="25-34"/>
    <s v="Evening"/>
    <n v="14.476614699331849"/>
  </r>
  <r>
    <n v="2154"/>
    <s v="Cassie"/>
    <d v="2023-11-12T00:00:00"/>
    <d v="2024-12-05T00:00:00"/>
    <n v="7.99"/>
    <x v="0"/>
    <n v="454"/>
    <n v="12.611111111111111"/>
    <s v="Drama"/>
    <n v="5"/>
    <n v="1"/>
    <b v="0"/>
    <b v="1"/>
    <n v="722"/>
    <n v="98"/>
    <s v="UK"/>
    <s v="Credit Card"/>
    <s v="Mandarin"/>
    <n v="36"/>
    <n v="3.4"/>
    <b v="0"/>
    <x v="0"/>
    <n v="4651"/>
    <s v="Tablet"/>
    <s v="35-44"/>
    <s v="Evening"/>
    <n v="7.929515418502203"/>
  </r>
  <r>
    <n v="3976"/>
    <s v="Catherine"/>
    <d v="2023-07-11T00:00:00"/>
    <d v="2024-12-03T00:00:00"/>
    <n v="7.99"/>
    <x v="0"/>
    <n v="391"/>
    <n v="6.0153846153846153"/>
    <s v="Sci-Fi"/>
    <n v="4"/>
    <n v="6"/>
    <b v="0"/>
    <b v="0"/>
    <n v="726"/>
    <n v="176"/>
    <s v="Canada"/>
    <s v="Debit Card"/>
    <s v="French"/>
    <n v="65"/>
    <n v="3.8"/>
    <b v="0"/>
    <x v="0"/>
    <n v="1926"/>
    <s v="Laptop"/>
    <s v="45-54"/>
    <s v="Afternoon"/>
    <n v="16.624040920716112"/>
  </r>
  <r>
    <n v="3866"/>
    <s v="Catherine"/>
    <d v="2024-01-02T00:00:00"/>
    <d v="2024-11-28T00:00:00"/>
    <n v="15.99"/>
    <x v="1"/>
    <n v="328"/>
    <n v="109.33333333333333"/>
    <s v="Sci-Fi"/>
    <n v="2"/>
    <n v="2"/>
    <b v="0"/>
    <b v="0"/>
    <n v="268"/>
    <n v="50"/>
    <s v="Germany"/>
    <s v="Debit Card"/>
    <s v="Mandarin"/>
    <n v="3"/>
    <n v="4.4000000000000004"/>
    <b v="1"/>
    <x v="0"/>
    <n v="3015"/>
    <s v="Laptop"/>
    <s v="18-24"/>
    <s v="Evening"/>
    <n v="0.91463414634146334"/>
  </r>
  <r>
    <n v="1897"/>
    <s v="Cathy"/>
    <d v="2023-03-19T00:00:00"/>
    <d v="2024-12-16T00:00:00"/>
    <n v="11.99"/>
    <x v="2"/>
    <n v="97"/>
    <n v="1.2124999999999999"/>
    <s v="Horror"/>
    <n v="5"/>
    <n v="5"/>
    <b v="1"/>
    <b v="1"/>
    <n v="737"/>
    <n v="85"/>
    <s v="India"/>
    <s v="PayPal"/>
    <s v="French"/>
    <n v="80"/>
    <n v="3.6"/>
    <b v="1"/>
    <x v="0"/>
    <n v="188"/>
    <s v="Smartphone"/>
    <s v="55+"/>
    <s v="Afternoon"/>
    <n v="82.474226804123703"/>
  </r>
  <r>
    <n v="2675"/>
    <s v="Chad"/>
    <d v="2023-02-18T00:00:00"/>
    <d v="2024-12-04T00:00:00"/>
    <n v="15.99"/>
    <x v="1"/>
    <n v="28"/>
    <n v="1.3333333333333333"/>
    <s v="Documentary"/>
    <n v="2"/>
    <n v="1"/>
    <b v="0"/>
    <b v="1"/>
    <n v="666"/>
    <n v="65"/>
    <s v="France"/>
    <s v="PayPal"/>
    <s v="German"/>
    <n v="21"/>
    <n v="4.3"/>
    <b v="0"/>
    <x v="0"/>
    <n v="2538"/>
    <s v="Desktop"/>
    <s v="18-24"/>
    <s v="Late Night"/>
    <n v="75"/>
  </r>
  <r>
    <n v="6180"/>
    <s v="Chad"/>
    <d v="2024-09-08T00:00:00"/>
    <d v="2024-12-02T00:00:00"/>
    <n v="11.99"/>
    <x v="2"/>
    <n v="154"/>
    <n v="1.6382978723404256"/>
    <s v="Romance"/>
    <n v="1"/>
    <n v="5"/>
    <b v="1"/>
    <b v="1"/>
    <n v="52"/>
    <n v="108"/>
    <s v="Germany"/>
    <s v="Credit Card"/>
    <s v="German"/>
    <n v="94"/>
    <n v="4.0999999999999996"/>
    <b v="0"/>
    <x v="0"/>
    <n v="4176"/>
    <s v="Tablet"/>
    <s v="18-24"/>
    <s v="Late Night"/>
    <n v="61.038961038961034"/>
  </r>
  <r>
    <n v="9710"/>
    <s v="Charles"/>
    <d v="2023-02-06T00:00:00"/>
    <d v="2024-11-27T00:00:00"/>
    <n v="7.99"/>
    <x v="0"/>
    <n v="441"/>
    <n v="8.82"/>
    <s v="Romance"/>
    <n v="1"/>
    <n v="5"/>
    <b v="1"/>
    <b v="0"/>
    <n v="228"/>
    <n v="39"/>
    <s v="Germany"/>
    <s v="PayPal"/>
    <s v="Mandarin"/>
    <n v="50"/>
    <n v="3.1"/>
    <b v="1"/>
    <x v="0"/>
    <n v="1159"/>
    <s v="Desktop"/>
    <s v="35-44"/>
    <s v="Morning"/>
    <n v="11.337868480725625"/>
  </r>
  <r>
    <n v="4865"/>
    <s v="Charles"/>
    <d v="2023-12-20T00:00:00"/>
    <d v="2024-11-28T00:00:00"/>
    <n v="7.99"/>
    <x v="0"/>
    <n v="439"/>
    <n v="12.194444444444445"/>
    <s v="Sci-Fi"/>
    <n v="1"/>
    <n v="5"/>
    <b v="0"/>
    <b v="1"/>
    <n v="434"/>
    <n v="104"/>
    <s v="France"/>
    <s v="PayPal"/>
    <s v="Hindi"/>
    <n v="36"/>
    <n v="4.5"/>
    <b v="1"/>
    <x v="0"/>
    <n v="4883"/>
    <s v="Smartphone"/>
    <s v="55+"/>
    <s v="Morning"/>
    <n v="8.2004555808656043"/>
  </r>
  <r>
    <n v="2664"/>
    <s v="Charles"/>
    <d v="2023-10-15T00:00:00"/>
    <d v="2024-11-27T00:00:00"/>
    <n v="7.99"/>
    <x v="0"/>
    <n v="123"/>
    <n v="3.6176470588235294"/>
    <s v="Comedy"/>
    <n v="2"/>
    <n v="3"/>
    <b v="0"/>
    <b v="1"/>
    <n v="826"/>
    <n v="79"/>
    <s v="Germany"/>
    <s v="Credit Card"/>
    <s v="German"/>
    <n v="34"/>
    <n v="3.5"/>
    <b v="0"/>
    <x v="0"/>
    <n v="402"/>
    <s v="Desktop"/>
    <s v="18-24"/>
    <s v="Evening"/>
    <n v="27.64227642276423"/>
  </r>
  <r>
    <n v="4745"/>
    <s v="Charles"/>
    <d v="2023-03-07T00:00:00"/>
    <d v="2024-11-30T00:00:00"/>
    <n v="7.99"/>
    <x v="0"/>
    <n v="273"/>
    <n v="7.3783783783783781"/>
    <s v="Drama"/>
    <n v="5"/>
    <n v="1"/>
    <b v="1"/>
    <b v="1"/>
    <n v="830"/>
    <n v="178"/>
    <s v="USA"/>
    <s v="Cryptocurrency"/>
    <s v="French"/>
    <n v="37"/>
    <n v="3.7"/>
    <b v="1"/>
    <x v="0"/>
    <n v="772"/>
    <s v="Smartphone"/>
    <s v="55+"/>
    <s v="Evening"/>
    <n v="13.553113553113553"/>
  </r>
  <r>
    <n v="1650"/>
    <s v="Charles"/>
    <d v="2024-08-25T00:00:00"/>
    <d v="2024-11-23T00:00:00"/>
    <n v="15.99"/>
    <x v="1"/>
    <n v="319"/>
    <n v="11.814814814814815"/>
    <s v="Romance"/>
    <n v="2"/>
    <n v="2"/>
    <b v="0"/>
    <b v="0"/>
    <n v="842"/>
    <n v="145"/>
    <s v="France"/>
    <s v="Cryptocurrency"/>
    <s v="Mandarin"/>
    <n v="27"/>
    <n v="3.6"/>
    <b v="1"/>
    <x v="0"/>
    <n v="256"/>
    <s v="Smart TV"/>
    <s v="35-44"/>
    <s v="Afternoon"/>
    <n v="8.4639498432601883"/>
  </r>
  <r>
    <n v="4767"/>
    <s v="Charles"/>
    <d v="2023-12-19T00:00:00"/>
    <d v="2024-11-24T00:00:00"/>
    <n v="15.99"/>
    <x v="1"/>
    <n v="366"/>
    <n v="17.428571428571427"/>
    <s v="Documentary"/>
    <n v="1"/>
    <n v="3"/>
    <b v="0"/>
    <b v="1"/>
    <n v="349"/>
    <n v="50"/>
    <s v="Australia"/>
    <s v="Cryptocurrency"/>
    <s v="French"/>
    <n v="21"/>
    <n v="5"/>
    <b v="1"/>
    <x v="0"/>
    <n v="4513"/>
    <s v="Smartphone"/>
    <s v="25-34"/>
    <s v="Late Night"/>
    <n v="5.7377049180327866"/>
  </r>
  <r>
    <n v="2847"/>
    <s v="Charles"/>
    <d v="2023-09-23T00:00:00"/>
    <d v="2024-11-27T00:00:00"/>
    <n v="15.99"/>
    <x v="1"/>
    <n v="222"/>
    <n v="10.571428571428571"/>
    <s v="Documentary"/>
    <n v="1"/>
    <n v="3"/>
    <b v="0"/>
    <b v="0"/>
    <n v="785"/>
    <n v="147"/>
    <s v="France"/>
    <s v="Credit Card"/>
    <s v="Mandarin"/>
    <n v="21"/>
    <n v="4.8"/>
    <b v="1"/>
    <x v="0"/>
    <n v="4291"/>
    <s v="Smart TV"/>
    <s v="45-54"/>
    <s v="Morning"/>
    <n v="9.4594594594594597"/>
  </r>
  <r>
    <n v="6469"/>
    <s v="Charles"/>
    <d v="2024-06-18T00:00:00"/>
    <d v="2024-11-24T00:00:00"/>
    <n v="11.99"/>
    <x v="2"/>
    <n v="125"/>
    <n v="1.9230769230769231"/>
    <s v="Documentary"/>
    <n v="3"/>
    <n v="6"/>
    <b v="0"/>
    <b v="1"/>
    <n v="853"/>
    <n v="16"/>
    <s v="Australia"/>
    <s v="PayPal"/>
    <s v="German"/>
    <n v="65"/>
    <n v="4.8"/>
    <b v="1"/>
    <x v="0"/>
    <n v="448"/>
    <s v="Laptop"/>
    <s v="18-24"/>
    <s v="Late Night"/>
    <n v="52"/>
  </r>
  <r>
    <n v="1413"/>
    <s v="Charles"/>
    <d v="2022-12-20T00:00:00"/>
    <d v="2024-11-30T00:00:00"/>
    <n v="11.99"/>
    <x v="2"/>
    <n v="408"/>
    <e v="#DIV/0!"/>
    <s v="Sci-Fi"/>
    <n v="3"/>
    <n v="5"/>
    <b v="1"/>
    <b v="1"/>
    <n v="418"/>
    <n v="198"/>
    <s v="USA"/>
    <s v="PayPal"/>
    <s v="Spanish"/>
    <n v="0"/>
    <n v="3"/>
    <b v="0"/>
    <x v="0"/>
    <n v="1428"/>
    <s v="Smartphone"/>
    <s v="18-24"/>
    <s v="Afternoon"/>
    <n v="0"/>
  </r>
  <r>
    <n v="3898"/>
    <s v="Charles"/>
    <d v="2024-07-03T00:00:00"/>
    <d v="2024-11-28T00:00:00"/>
    <n v="11.99"/>
    <x v="2"/>
    <n v="365"/>
    <n v="5.615384615384615"/>
    <s v="Comedy"/>
    <n v="5"/>
    <n v="5"/>
    <b v="1"/>
    <b v="1"/>
    <n v="779"/>
    <n v="113"/>
    <s v="UK"/>
    <s v="PayPal"/>
    <s v="German"/>
    <n v="65"/>
    <n v="4.2"/>
    <b v="0"/>
    <x v="0"/>
    <n v="2238"/>
    <s v="Smartphone"/>
    <s v="55+"/>
    <s v="Afternoon"/>
    <n v="17.80821917808219"/>
  </r>
  <r>
    <n v="5635"/>
    <s v="Chelsea"/>
    <d v="2023-10-18T00:00:00"/>
    <d v="2024-11-24T00:00:00"/>
    <n v="7.99"/>
    <x v="0"/>
    <n v="12"/>
    <n v="0.13043478260869565"/>
    <s v="Horror"/>
    <n v="2"/>
    <n v="4"/>
    <b v="0"/>
    <b v="0"/>
    <n v="928"/>
    <n v="147"/>
    <s v="Australia"/>
    <s v="Debit Card"/>
    <s v="English"/>
    <n v="92"/>
    <n v="4.7"/>
    <b v="0"/>
    <x v="0"/>
    <n v="3452"/>
    <s v="Tablet"/>
    <s v="25-34"/>
    <s v="Late Night"/>
    <n v="766.66666666666674"/>
  </r>
  <r>
    <n v="5994"/>
    <s v="Chelsea"/>
    <d v="2023-10-21T00:00:00"/>
    <d v="2024-12-04T00:00:00"/>
    <n v="7.99"/>
    <x v="0"/>
    <n v="225"/>
    <n v="5"/>
    <s v="Drama"/>
    <n v="5"/>
    <n v="5"/>
    <b v="0"/>
    <b v="0"/>
    <n v="274"/>
    <n v="83"/>
    <s v="UK"/>
    <s v="Credit Card"/>
    <s v="German"/>
    <n v="45"/>
    <n v="3.9"/>
    <b v="0"/>
    <x v="0"/>
    <n v="808"/>
    <s v="Smartphone"/>
    <s v="35-44"/>
    <s v="Afternoon"/>
    <n v="20"/>
  </r>
  <r>
    <n v="7093"/>
    <s v="Cheryl"/>
    <d v="2023-07-06T00:00:00"/>
    <d v="2024-12-11T00:00:00"/>
    <n v="7.99"/>
    <x v="0"/>
    <n v="69"/>
    <e v="#DIV/0!"/>
    <s v="Documentary"/>
    <n v="2"/>
    <n v="5"/>
    <b v="0"/>
    <b v="0"/>
    <n v="222"/>
    <n v="13"/>
    <s v="France"/>
    <s v="PayPal"/>
    <s v="German"/>
    <n v="0"/>
    <n v="4.7"/>
    <b v="1"/>
    <x v="0"/>
    <n v="1051"/>
    <s v="Desktop"/>
    <s v="18-24"/>
    <s v="Afternoon"/>
    <n v="0"/>
  </r>
  <r>
    <n v="8833"/>
    <s v="Cheryl"/>
    <d v="2024-07-06T00:00:00"/>
    <d v="2024-12-11T00:00:00"/>
    <n v="7.99"/>
    <x v="0"/>
    <n v="289"/>
    <n v="2.9191919191919191"/>
    <s v="Drama"/>
    <n v="5"/>
    <n v="2"/>
    <b v="1"/>
    <b v="0"/>
    <n v="216"/>
    <n v="162"/>
    <s v="France"/>
    <s v="PayPal"/>
    <s v="Hindi"/>
    <n v="99"/>
    <n v="3.7"/>
    <b v="1"/>
    <x v="0"/>
    <n v="3711"/>
    <s v="Smart TV"/>
    <s v="55+"/>
    <s v="Late Night"/>
    <n v="34.256055363321799"/>
  </r>
  <r>
    <n v="6285"/>
    <s v="Chloe"/>
    <d v="2023-07-31T00:00:00"/>
    <d v="2024-11-30T00:00:00"/>
    <n v="11.99"/>
    <x v="2"/>
    <n v="238"/>
    <n v="2.5319148936170213"/>
    <s v="Documentary"/>
    <n v="3"/>
    <n v="6"/>
    <b v="0"/>
    <b v="1"/>
    <n v="831"/>
    <n v="101"/>
    <s v="USA"/>
    <s v="PayPal"/>
    <s v="German"/>
    <n v="94"/>
    <n v="4.4000000000000004"/>
    <b v="1"/>
    <x v="0"/>
    <n v="48"/>
    <s v="Smart TV"/>
    <s v="35-44"/>
    <s v="Evening"/>
    <n v="39.495798319327733"/>
  </r>
  <r>
    <n v="6963"/>
    <s v="Chris"/>
    <d v="2023-06-07T00:00:00"/>
    <d v="2024-11-29T00:00:00"/>
    <n v="15.99"/>
    <x v="1"/>
    <n v="172"/>
    <n v="3.9090909090909092"/>
    <s v="Comedy"/>
    <n v="2"/>
    <n v="6"/>
    <b v="0"/>
    <b v="0"/>
    <n v="841"/>
    <n v="83"/>
    <s v="UK"/>
    <s v="PayPal"/>
    <s v="French"/>
    <n v="44"/>
    <n v="5"/>
    <b v="1"/>
    <x v="0"/>
    <n v="2933"/>
    <s v="Tablet"/>
    <s v="25-34"/>
    <s v="Evening"/>
    <n v="25.581395348837212"/>
  </r>
  <r>
    <n v="7644"/>
    <s v="Christian"/>
    <d v="2024-08-12T00:00:00"/>
    <d v="2024-12-15T00:00:00"/>
    <n v="15.99"/>
    <x v="1"/>
    <n v="456"/>
    <n v="6"/>
    <s v="Action"/>
    <n v="2"/>
    <n v="3"/>
    <b v="0"/>
    <b v="1"/>
    <n v="240"/>
    <n v="83"/>
    <s v="Canada"/>
    <s v="Credit Card"/>
    <s v="Hindi"/>
    <n v="76"/>
    <n v="4"/>
    <b v="0"/>
    <x v="0"/>
    <n v="4260"/>
    <s v="Smart TV"/>
    <s v="18-24"/>
    <s v="Late Night"/>
    <n v="16.666666666666664"/>
  </r>
  <r>
    <n v="7207"/>
    <s v="Christina"/>
    <d v="2024-08-19T00:00:00"/>
    <d v="2024-12-17T00:00:00"/>
    <n v="7.99"/>
    <x v="0"/>
    <n v="336"/>
    <n v="10.838709677419354"/>
    <s v="Sci-Fi"/>
    <n v="1"/>
    <n v="2"/>
    <b v="1"/>
    <b v="0"/>
    <n v="235"/>
    <n v="25"/>
    <s v="Australia"/>
    <s v="Credit Card"/>
    <s v="French"/>
    <n v="31"/>
    <n v="3.9"/>
    <b v="0"/>
    <x v="0"/>
    <n v="4905"/>
    <s v="Laptop"/>
    <s v="35-44"/>
    <s v="Late Night"/>
    <n v="9.2261904761904763"/>
  </r>
  <r>
    <n v="4702"/>
    <s v="Christina"/>
    <d v="2024-03-31T00:00:00"/>
    <d v="2024-12-11T00:00:00"/>
    <n v="7.99"/>
    <x v="0"/>
    <n v="106"/>
    <n v="4.24"/>
    <s v="Horror"/>
    <n v="4"/>
    <n v="6"/>
    <b v="0"/>
    <b v="1"/>
    <n v="858"/>
    <n v="12"/>
    <s v="Australia"/>
    <s v="Debit Card"/>
    <s v="Mandarin"/>
    <n v="25"/>
    <n v="3.4"/>
    <b v="1"/>
    <x v="0"/>
    <n v="1674"/>
    <s v="Desktop"/>
    <s v="45-54"/>
    <s v="Afternoon"/>
    <n v="23.584905660377359"/>
  </r>
  <r>
    <n v="3951"/>
    <s v="Christina"/>
    <d v="2023-06-26T00:00:00"/>
    <d v="2024-12-06T00:00:00"/>
    <n v="11.99"/>
    <x v="2"/>
    <n v="293"/>
    <n v="4.8833333333333337"/>
    <s v="Sci-Fi"/>
    <n v="3"/>
    <n v="6"/>
    <b v="0"/>
    <b v="1"/>
    <n v="158"/>
    <n v="119"/>
    <s v="India"/>
    <s v="Credit Card"/>
    <s v="Spanish"/>
    <n v="60"/>
    <n v="3.7"/>
    <b v="0"/>
    <x v="0"/>
    <n v="1882"/>
    <s v="Tablet"/>
    <s v="45-54"/>
    <s v="Late Night"/>
    <n v="20.477815699658702"/>
  </r>
  <r>
    <n v="4019"/>
    <s v="Christine"/>
    <d v="2023-12-29T00:00:00"/>
    <d v="2024-12-06T00:00:00"/>
    <n v="15.99"/>
    <x v="1"/>
    <n v="349"/>
    <n v="10.90625"/>
    <s v="Documentary"/>
    <n v="1"/>
    <n v="6"/>
    <b v="0"/>
    <b v="1"/>
    <n v="334"/>
    <n v="76"/>
    <s v="Canada"/>
    <s v="Credit Card"/>
    <s v="Mandarin"/>
    <n v="32"/>
    <n v="3.3"/>
    <b v="0"/>
    <x v="0"/>
    <n v="1911"/>
    <s v="Smart TV"/>
    <s v="55+"/>
    <s v="Afternoon"/>
    <n v="9.1690544412607444"/>
  </r>
  <r>
    <n v="2697"/>
    <s v="Christine"/>
    <d v="2024-10-05T00:00:00"/>
    <d v="2024-12-09T00:00:00"/>
    <n v="15.99"/>
    <x v="1"/>
    <n v="423"/>
    <e v="#DIV/0!"/>
    <s v="Drama"/>
    <n v="4"/>
    <n v="3"/>
    <b v="0"/>
    <b v="0"/>
    <n v="648"/>
    <n v="46"/>
    <s v="USA"/>
    <s v="Debit Card"/>
    <s v="Spanish"/>
    <n v="0"/>
    <n v="4.5"/>
    <b v="0"/>
    <x v="0"/>
    <n v="3859"/>
    <s v="Smartphone"/>
    <s v="55+"/>
    <s v="Late Night"/>
    <n v="0"/>
  </r>
  <r>
    <n v="1801"/>
    <s v="Christine"/>
    <d v="2024-01-14T00:00:00"/>
    <d v="2024-12-13T00:00:00"/>
    <n v="11.99"/>
    <x v="2"/>
    <n v="419"/>
    <n v="46.555555555555557"/>
    <s v="Horror"/>
    <n v="4"/>
    <n v="5"/>
    <b v="0"/>
    <b v="0"/>
    <n v="386"/>
    <n v="122"/>
    <s v="Germany"/>
    <s v="Credit Card"/>
    <s v="German"/>
    <n v="9"/>
    <n v="4.5999999999999996"/>
    <b v="0"/>
    <x v="0"/>
    <n v="4650"/>
    <s v="Desktop"/>
    <s v="45-54"/>
    <s v="Late Night"/>
    <n v="2.1479713603818613"/>
  </r>
  <r>
    <n v="9298"/>
    <s v="Christine"/>
    <d v="2024-02-06T00:00:00"/>
    <d v="2024-12-04T00:00:00"/>
    <n v="11.99"/>
    <x v="2"/>
    <n v="276"/>
    <n v="14.526315789473685"/>
    <s v="Comedy"/>
    <n v="5"/>
    <n v="4"/>
    <b v="0"/>
    <b v="0"/>
    <n v="389"/>
    <n v="177"/>
    <s v="France"/>
    <s v="PayPal"/>
    <s v="English"/>
    <n v="19"/>
    <n v="4.3"/>
    <b v="0"/>
    <x v="0"/>
    <n v="1099"/>
    <s v="Tablet"/>
    <s v="55+"/>
    <s v="Evening"/>
    <n v="6.8840579710144931"/>
  </r>
  <r>
    <n v="4477"/>
    <s v="Christopher"/>
    <d v="2024-04-28T00:00:00"/>
    <d v="2024-11-23T00:00:00"/>
    <n v="7.99"/>
    <x v="0"/>
    <n v="85"/>
    <n v="5.3125"/>
    <s v="Drama"/>
    <n v="5"/>
    <n v="1"/>
    <b v="0"/>
    <b v="0"/>
    <n v="429"/>
    <n v="52"/>
    <s v="UK"/>
    <s v="PayPal"/>
    <s v="German"/>
    <n v="16"/>
    <n v="3.8"/>
    <b v="0"/>
    <x v="0"/>
    <n v="4971"/>
    <s v="Smartphone"/>
    <s v="45-54"/>
    <s v="Evening"/>
    <n v="18.823529411764707"/>
  </r>
  <r>
    <n v="5666"/>
    <s v="Christopher"/>
    <d v="2023-04-22T00:00:00"/>
    <d v="2024-11-20T00:00:00"/>
    <n v="7.99"/>
    <x v="0"/>
    <n v="109"/>
    <n v="1.7301587301587302"/>
    <s v="Drama"/>
    <n v="4"/>
    <n v="4"/>
    <b v="0"/>
    <b v="1"/>
    <n v="899"/>
    <n v="11"/>
    <s v="UK"/>
    <s v="Credit Card"/>
    <s v="German"/>
    <n v="63"/>
    <n v="4.3"/>
    <b v="0"/>
    <x v="0"/>
    <n v="1185"/>
    <s v="Laptop"/>
    <s v="18-24"/>
    <s v="Late Night"/>
    <n v="57.798165137614674"/>
  </r>
  <r>
    <n v="4875"/>
    <s v="Christopher"/>
    <d v="2024-04-21T00:00:00"/>
    <d v="2024-11-23T00:00:00"/>
    <n v="7.99"/>
    <x v="0"/>
    <n v="469"/>
    <n v="8.2280701754385959"/>
    <s v="Comedy"/>
    <n v="2"/>
    <n v="1"/>
    <b v="1"/>
    <b v="0"/>
    <n v="160"/>
    <n v="79"/>
    <s v="Germany"/>
    <s v="Debit Card"/>
    <s v="French"/>
    <n v="57"/>
    <n v="4.5"/>
    <b v="1"/>
    <x v="0"/>
    <n v="314"/>
    <s v="Smartphone"/>
    <s v="25-34"/>
    <s v="Late Night"/>
    <n v="12.153518123667377"/>
  </r>
  <r>
    <n v="4239"/>
    <s v="Christopher"/>
    <d v="2024-11-18T00:00:00"/>
    <d v="2024-11-23T00:00:00"/>
    <n v="7.99"/>
    <x v="0"/>
    <n v="470"/>
    <n v="10.444444444444445"/>
    <s v="Comedy"/>
    <n v="2"/>
    <n v="3"/>
    <b v="0"/>
    <b v="0"/>
    <n v="89"/>
    <n v="135"/>
    <s v="India"/>
    <s v="Debit Card"/>
    <s v="Mandarin"/>
    <n v="45"/>
    <n v="4.5"/>
    <b v="0"/>
    <x v="0"/>
    <n v="4236"/>
    <s v="Smartphone"/>
    <s v="18-24"/>
    <s v="Morning"/>
    <n v="9.5744680851063837"/>
  </r>
  <r>
    <n v="5126"/>
    <s v="Christopher"/>
    <d v="2024-06-05T00:00:00"/>
    <d v="2024-12-03T00:00:00"/>
    <n v="7.99"/>
    <x v="0"/>
    <n v="259"/>
    <n v="28.777777777777779"/>
    <s v="Drama"/>
    <n v="1"/>
    <n v="1"/>
    <b v="1"/>
    <b v="1"/>
    <n v="327"/>
    <n v="76"/>
    <s v="UK"/>
    <s v="PayPal"/>
    <s v="French"/>
    <n v="9"/>
    <n v="4.3"/>
    <b v="1"/>
    <x v="0"/>
    <n v="428"/>
    <s v="Tablet"/>
    <s v="25-34"/>
    <s v="Afternoon"/>
    <n v="3.4749034749034751"/>
  </r>
  <r>
    <n v="4243"/>
    <s v="Christopher"/>
    <d v="2023-03-13T00:00:00"/>
    <d v="2024-11-29T00:00:00"/>
    <n v="15.99"/>
    <x v="1"/>
    <n v="91"/>
    <n v="13"/>
    <s v="Action"/>
    <n v="2"/>
    <n v="1"/>
    <b v="0"/>
    <b v="1"/>
    <n v="561"/>
    <n v="153"/>
    <s v="Canada"/>
    <s v="Cryptocurrency"/>
    <s v="English"/>
    <n v="7"/>
    <n v="4.0999999999999996"/>
    <b v="0"/>
    <x v="0"/>
    <n v="450"/>
    <s v="Tablet"/>
    <s v="55+"/>
    <s v="Morning"/>
    <n v="7.6923076923076925"/>
  </r>
  <r>
    <n v="6474"/>
    <s v="Christopher"/>
    <d v="2023-10-31T00:00:00"/>
    <d v="2024-11-19T00:00:00"/>
    <n v="15.99"/>
    <x v="1"/>
    <n v="459"/>
    <n v="4.9891304347826084"/>
    <s v="Documentary"/>
    <n v="5"/>
    <n v="5"/>
    <b v="0"/>
    <b v="1"/>
    <n v="961"/>
    <n v="173"/>
    <s v="UK"/>
    <s v="PayPal"/>
    <s v="German"/>
    <n v="92"/>
    <n v="3.7"/>
    <b v="0"/>
    <x v="0"/>
    <n v="2925"/>
    <s v="Desktop"/>
    <s v="55+"/>
    <s v="Late Night"/>
    <n v="20.043572984749456"/>
  </r>
  <r>
    <n v="2536"/>
    <s v="Christopher"/>
    <d v="2024-02-26T00:00:00"/>
    <d v="2024-12-14T00:00:00"/>
    <n v="15.99"/>
    <x v="1"/>
    <n v="212"/>
    <n v="2.7894736842105261"/>
    <s v="Horror"/>
    <n v="2"/>
    <n v="4"/>
    <b v="0"/>
    <b v="0"/>
    <n v="608"/>
    <n v="96"/>
    <s v="France"/>
    <s v="Cryptocurrency"/>
    <s v="Mandarin"/>
    <n v="76"/>
    <n v="4"/>
    <b v="0"/>
    <x v="0"/>
    <n v="296"/>
    <s v="Smart TV"/>
    <s v="55+"/>
    <s v="Afternoon"/>
    <n v="35.849056603773583"/>
  </r>
  <r>
    <n v="1272"/>
    <s v="Christopher"/>
    <d v="2024-07-17T00:00:00"/>
    <d v="2024-11-20T00:00:00"/>
    <n v="15.99"/>
    <x v="1"/>
    <n v="163"/>
    <n v="16.3"/>
    <s v="Comedy"/>
    <n v="5"/>
    <n v="1"/>
    <b v="0"/>
    <b v="0"/>
    <n v="683"/>
    <n v="108"/>
    <s v="UK"/>
    <s v="Cryptocurrency"/>
    <s v="Mandarin"/>
    <n v="10"/>
    <n v="4.2"/>
    <b v="0"/>
    <x v="0"/>
    <n v="809"/>
    <s v="Smartphone"/>
    <s v="55+"/>
    <s v="Evening"/>
    <n v="6.1349693251533743"/>
  </r>
  <r>
    <n v="8777"/>
    <s v="Christopher"/>
    <d v="2024-11-02T00:00:00"/>
    <d v="2024-11-27T00:00:00"/>
    <n v="11.99"/>
    <x v="2"/>
    <n v="395"/>
    <n v="5.8955223880597014"/>
    <s v="Sci-Fi"/>
    <n v="4"/>
    <n v="4"/>
    <b v="0"/>
    <b v="0"/>
    <n v="190"/>
    <n v="105"/>
    <s v="France"/>
    <s v="Credit Card"/>
    <s v="German"/>
    <n v="67"/>
    <n v="4.0999999999999996"/>
    <b v="0"/>
    <x v="0"/>
    <n v="1040"/>
    <s v="Smartphone"/>
    <s v="45-54"/>
    <s v="Evening"/>
    <n v="16.962025316455694"/>
  </r>
  <r>
    <n v="2396"/>
    <s v="Christopher"/>
    <d v="2023-02-12T00:00:00"/>
    <d v="2024-11-25T00:00:00"/>
    <n v="11.99"/>
    <x v="2"/>
    <n v="283"/>
    <n v="4.564516129032258"/>
    <s v="Action"/>
    <n v="3"/>
    <n v="5"/>
    <b v="0"/>
    <b v="0"/>
    <n v="466"/>
    <n v="139"/>
    <s v="UK"/>
    <s v="PayPal"/>
    <s v="Hindi"/>
    <n v="62"/>
    <n v="4"/>
    <b v="1"/>
    <x v="0"/>
    <n v="681"/>
    <s v="Laptop"/>
    <s v="35-44"/>
    <s v="Evening"/>
    <n v="21.908127208480565"/>
  </r>
  <r>
    <n v="2363"/>
    <s v="Cindy"/>
    <d v="2023-05-21T00:00:00"/>
    <d v="2024-12-01T00:00:00"/>
    <n v="7.99"/>
    <x v="0"/>
    <n v="411"/>
    <n v="4.3723404255319149"/>
    <s v="Documentary"/>
    <n v="3"/>
    <n v="2"/>
    <b v="0"/>
    <b v="1"/>
    <n v="412"/>
    <n v="20"/>
    <s v="Australia"/>
    <s v="PayPal"/>
    <s v="Spanish"/>
    <n v="94"/>
    <n v="4.7"/>
    <b v="1"/>
    <x v="0"/>
    <n v="4632"/>
    <s v="Smartphone"/>
    <s v="25-34"/>
    <s v="Evening"/>
    <n v="22.871046228710462"/>
  </r>
  <r>
    <n v="7643"/>
    <s v="Cindy"/>
    <d v="2024-10-07T00:00:00"/>
    <d v="2024-12-03T00:00:00"/>
    <n v="15.99"/>
    <x v="1"/>
    <n v="426"/>
    <n v="11.210526315789474"/>
    <s v="Sci-Fi"/>
    <n v="1"/>
    <n v="6"/>
    <b v="0"/>
    <b v="1"/>
    <n v="229"/>
    <n v="120"/>
    <s v="USA"/>
    <s v="PayPal"/>
    <s v="French"/>
    <n v="38"/>
    <n v="3.3"/>
    <b v="1"/>
    <x v="0"/>
    <n v="1436"/>
    <s v="Smartphone"/>
    <s v="55+"/>
    <s v="Morning"/>
    <n v="8.92018779342723"/>
  </r>
  <r>
    <n v="6619"/>
    <s v="Cindy"/>
    <d v="2024-06-17T00:00:00"/>
    <d v="2024-12-16T00:00:00"/>
    <n v="15.99"/>
    <x v="1"/>
    <n v="301"/>
    <n v="11.576923076923077"/>
    <s v="Documentary"/>
    <n v="2"/>
    <n v="1"/>
    <b v="0"/>
    <b v="1"/>
    <n v="855"/>
    <n v="46"/>
    <s v="India"/>
    <s v="Cryptocurrency"/>
    <s v="Spanish"/>
    <n v="26"/>
    <n v="4.4000000000000004"/>
    <b v="0"/>
    <x v="0"/>
    <n v="658"/>
    <s v="Smartphone"/>
    <s v="35-44"/>
    <s v="Late Night"/>
    <n v="8.6378737541528228"/>
  </r>
  <r>
    <n v="9439"/>
    <s v="Claire"/>
    <d v="2023-11-15T00:00:00"/>
    <d v="2024-12-11T00:00:00"/>
    <n v="11.99"/>
    <x v="2"/>
    <n v="360"/>
    <n v="11.612903225806452"/>
    <s v="Sci-Fi"/>
    <n v="3"/>
    <n v="4"/>
    <b v="0"/>
    <b v="0"/>
    <n v="295"/>
    <n v="55"/>
    <s v="Canada"/>
    <s v="Credit Card"/>
    <s v="Mandarin"/>
    <n v="31"/>
    <n v="3.7"/>
    <b v="0"/>
    <x v="0"/>
    <n v="1984"/>
    <s v="Tablet"/>
    <s v="25-34"/>
    <s v="Evening"/>
    <n v="8.6111111111111107"/>
  </r>
  <r>
    <n v="5013"/>
    <s v="Claudia"/>
    <d v="2023-08-26T00:00:00"/>
    <d v="2024-11-24T00:00:00"/>
    <n v="15.99"/>
    <x v="1"/>
    <n v="187"/>
    <n v="23.375"/>
    <s v="Drama"/>
    <n v="1"/>
    <n v="1"/>
    <b v="0"/>
    <b v="0"/>
    <n v="316"/>
    <n v="10"/>
    <s v="UK"/>
    <s v="PayPal"/>
    <s v="English"/>
    <n v="8"/>
    <n v="4.7"/>
    <b v="0"/>
    <x v="0"/>
    <n v="4397"/>
    <s v="Smartphone"/>
    <s v="55+"/>
    <s v="Late Night"/>
    <n v="4.2780748663101598"/>
  </r>
  <r>
    <n v="4540"/>
    <s v="Cody"/>
    <d v="2023-07-09T00:00:00"/>
    <d v="2024-11-25T00:00:00"/>
    <n v="15.99"/>
    <x v="1"/>
    <n v="335"/>
    <n v="4.5890410958904111"/>
    <s v="Action"/>
    <n v="3"/>
    <n v="6"/>
    <b v="0"/>
    <b v="1"/>
    <n v="75"/>
    <n v="177"/>
    <s v="UK"/>
    <s v="PayPal"/>
    <s v="Hindi"/>
    <n v="73"/>
    <n v="3.9"/>
    <b v="1"/>
    <x v="0"/>
    <n v="1702"/>
    <s v="Desktop"/>
    <s v="18-24"/>
    <s v="Evening"/>
    <n v="21.791044776119403"/>
  </r>
  <r>
    <n v="6842"/>
    <s v="Cody"/>
    <d v="2023-06-22T00:00:00"/>
    <d v="2024-12-08T00:00:00"/>
    <n v="15.99"/>
    <x v="1"/>
    <n v="34"/>
    <n v="0.45945945945945948"/>
    <s v="Drama"/>
    <n v="1"/>
    <n v="4"/>
    <b v="1"/>
    <b v="1"/>
    <n v="109"/>
    <n v="174"/>
    <s v="Canada"/>
    <s v="Debit Card"/>
    <s v="Hindi"/>
    <n v="74"/>
    <n v="4.4000000000000004"/>
    <b v="1"/>
    <x v="0"/>
    <n v="1656"/>
    <s v="Tablet"/>
    <s v="55+"/>
    <s v="Late Night"/>
    <n v="217.64705882352939"/>
  </r>
  <r>
    <n v="5255"/>
    <s v="Cole"/>
    <d v="2023-01-31T00:00:00"/>
    <d v="2024-12-02T00:00:00"/>
    <n v="15.99"/>
    <x v="1"/>
    <n v="321"/>
    <n v="6.8297872340425529"/>
    <s v="Sci-Fi"/>
    <n v="1"/>
    <n v="5"/>
    <b v="0"/>
    <b v="0"/>
    <n v="61"/>
    <n v="192"/>
    <s v="UK"/>
    <s v="Debit Card"/>
    <s v="Mandarin"/>
    <n v="47"/>
    <n v="4.5999999999999996"/>
    <b v="0"/>
    <x v="0"/>
    <n v="952"/>
    <s v="Desktop"/>
    <s v="25-34"/>
    <s v="Evening"/>
    <n v="14.641744548286603"/>
  </r>
  <r>
    <n v="6638"/>
    <s v="Cory"/>
    <d v="2023-02-10T00:00:00"/>
    <d v="2024-12-11T00:00:00"/>
    <n v="11.99"/>
    <x v="2"/>
    <n v="302"/>
    <n v="21.571428571428573"/>
    <s v="Comedy"/>
    <n v="4"/>
    <n v="2"/>
    <b v="0"/>
    <b v="1"/>
    <n v="417"/>
    <n v="143"/>
    <s v="Canada"/>
    <s v="Debit Card"/>
    <s v="Mandarin"/>
    <n v="14"/>
    <n v="4.7"/>
    <b v="0"/>
    <x v="0"/>
    <n v="3791"/>
    <s v="Smartphone"/>
    <s v="55+"/>
    <s v="Afternoon"/>
    <n v="4.6357615894039732"/>
  </r>
  <r>
    <n v="2291"/>
    <s v="Courtney"/>
    <d v="2023-12-04T00:00:00"/>
    <d v="2024-12-01T00:00:00"/>
    <n v="7.99"/>
    <x v="0"/>
    <n v="57"/>
    <n v="0.85074626865671643"/>
    <s v="Action"/>
    <n v="2"/>
    <n v="6"/>
    <b v="0"/>
    <b v="1"/>
    <n v="869"/>
    <n v="107"/>
    <s v="Australia"/>
    <s v="Credit Card"/>
    <s v="Spanish"/>
    <n v="67"/>
    <n v="4.3"/>
    <b v="0"/>
    <x v="0"/>
    <n v="4792"/>
    <s v="Desktop"/>
    <s v="18-24"/>
    <s v="Afternoon"/>
    <n v="117.54385964912282"/>
  </r>
  <r>
    <n v="1420"/>
    <s v="Courtney"/>
    <d v="2024-03-10T00:00:00"/>
    <d v="2024-12-05T00:00:00"/>
    <n v="7.99"/>
    <x v="0"/>
    <n v="346"/>
    <n v="4.7397260273972606"/>
    <s v="Documentary"/>
    <n v="5"/>
    <n v="5"/>
    <b v="1"/>
    <b v="1"/>
    <n v="732"/>
    <n v="144"/>
    <s v="France"/>
    <s v="PayPal"/>
    <s v="French"/>
    <n v="73"/>
    <n v="4.9000000000000004"/>
    <b v="0"/>
    <x v="0"/>
    <n v="3633"/>
    <s v="Tablet"/>
    <s v="55+"/>
    <s v="Late Night"/>
    <n v="21.098265895953759"/>
  </r>
  <r>
    <n v="2482"/>
    <s v="Courtney"/>
    <d v="2023-03-26T00:00:00"/>
    <d v="2024-11-29T00:00:00"/>
    <n v="7.99"/>
    <x v="0"/>
    <n v="178"/>
    <n v="2.8253968253968256"/>
    <s v="Action"/>
    <n v="2"/>
    <n v="2"/>
    <b v="0"/>
    <b v="1"/>
    <n v="378"/>
    <n v="117"/>
    <s v="India"/>
    <s v="Credit Card"/>
    <s v="Hindi"/>
    <n v="63"/>
    <n v="4.8"/>
    <b v="1"/>
    <x v="0"/>
    <n v="1784"/>
    <s v="Desktop"/>
    <s v="45-54"/>
    <s v="Evening"/>
    <n v="35.393258426966291"/>
  </r>
  <r>
    <n v="7551"/>
    <s v="Courtney"/>
    <d v="2023-12-31T00:00:00"/>
    <d v="2024-12-02T00:00:00"/>
    <n v="15.99"/>
    <x v="1"/>
    <n v="483"/>
    <n v="6.802816901408451"/>
    <s v="Drama"/>
    <n v="2"/>
    <n v="4"/>
    <b v="0"/>
    <b v="0"/>
    <n v="161"/>
    <n v="110"/>
    <s v="USA"/>
    <s v="Cryptocurrency"/>
    <s v="French"/>
    <n v="71"/>
    <n v="4.4000000000000004"/>
    <b v="1"/>
    <x v="0"/>
    <n v="3517"/>
    <s v="Smartphone"/>
    <s v="25-34"/>
    <s v="Evening"/>
    <n v="14.699792960662524"/>
  </r>
  <r>
    <n v="9914"/>
    <s v="Courtney"/>
    <d v="2023-10-17T00:00:00"/>
    <d v="2024-12-08T00:00:00"/>
    <n v="11.99"/>
    <x v="2"/>
    <n v="44"/>
    <n v="2.4444444444444446"/>
    <s v="Comedy"/>
    <n v="2"/>
    <n v="1"/>
    <b v="0"/>
    <b v="1"/>
    <n v="897"/>
    <n v="62"/>
    <s v="Germany"/>
    <s v="PayPal"/>
    <s v="English"/>
    <n v="18"/>
    <n v="4.4000000000000004"/>
    <b v="0"/>
    <x v="0"/>
    <n v="1065"/>
    <s v="Smartphone"/>
    <s v="35-44"/>
    <s v="Afternoon"/>
    <n v="40.909090909090914"/>
  </r>
  <r>
    <n v="9026"/>
    <s v="Courtney"/>
    <d v="2024-03-05T00:00:00"/>
    <d v="2024-11-22T00:00:00"/>
    <n v="11.99"/>
    <x v="2"/>
    <n v="139"/>
    <n v="6.6190476190476186"/>
    <s v="Comedy"/>
    <n v="1"/>
    <n v="5"/>
    <b v="0"/>
    <b v="1"/>
    <n v="12"/>
    <n v="9"/>
    <s v="UK"/>
    <s v="Credit Card"/>
    <s v="Spanish"/>
    <n v="21"/>
    <n v="4.8"/>
    <b v="1"/>
    <x v="0"/>
    <n v="2571"/>
    <s v="Tablet"/>
    <s v="35-44"/>
    <s v="Evening"/>
    <n v="15.107913669064748"/>
  </r>
  <r>
    <n v="4486"/>
    <s v="Craig"/>
    <d v="2024-05-01T00:00:00"/>
    <d v="2024-12-13T00:00:00"/>
    <n v="7.99"/>
    <x v="0"/>
    <n v="113"/>
    <n v="1.6376811594202898"/>
    <s v="Drama"/>
    <n v="1"/>
    <n v="1"/>
    <b v="0"/>
    <b v="0"/>
    <n v="177"/>
    <n v="3"/>
    <s v="Australia"/>
    <s v="Cryptocurrency"/>
    <s v="English"/>
    <n v="69"/>
    <n v="4.8"/>
    <b v="0"/>
    <x v="0"/>
    <n v="1542"/>
    <s v="Desktop"/>
    <s v="55+"/>
    <s v="Late Night"/>
    <n v="61.06194690265486"/>
  </r>
  <r>
    <n v="8439"/>
    <s v="Craig"/>
    <d v="2023-07-26T00:00:00"/>
    <d v="2024-11-21T00:00:00"/>
    <n v="11.99"/>
    <x v="2"/>
    <n v="392"/>
    <n v="6.8771929824561404"/>
    <s v="Horror"/>
    <n v="4"/>
    <n v="1"/>
    <b v="0"/>
    <b v="1"/>
    <n v="813"/>
    <n v="2"/>
    <s v="UK"/>
    <s v="Cryptocurrency"/>
    <s v="English"/>
    <n v="57"/>
    <n v="3"/>
    <b v="1"/>
    <x v="0"/>
    <n v="1025"/>
    <s v="Desktop"/>
    <s v="18-24"/>
    <s v="Afternoon"/>
    <n v="14.540816326530612"/>
  </r>
  <r>
    <n v="4392"/>
    <s v="Craig"/>
    <d v="2023-02-19T00:00:00"/>
    <d v="2024-12-05T00:00:00"/>
    <n v="11.99"/>
    <x v="2"/>
    <n v="486"/>
    <n v="8.2372881355932197"/>
    <s v="Sci-Fi"/>
    <n v="2"/>
    <n v="6"/>
    <b v="1"/>
    <b v="0"/>
    <n v="887"/>
    <n v="128"/>
    <s v="USA"/>
    <s v="Credit Card"/>
    <s v="German"/>
    <n v="59"/>
    <n v="4.4000000000000004"/>
    <b v="0"/>
    <x v="0"/>
    <n v="1238"/>
    <s v="Laptop"/>
    <s v="35-44"/>
    <s v="Morning"/>
    <n v="12.139917695473251"/>
  </r>
  <r>
    <n v="1179"/>
    <s v="Craig"/>
    <d v="2024-07-06T00:00:00"/>
    <d v="2024-12-18T00:00:00"/>
    <n v="11.99"/>
    <x v="2"/>
    <n v="221"/>
    <n v="5.0227272727272725"/>
    <s v="Romance"/>
    <n v="4"/>
    <n v="1"/>
    <b v="0"/>
    <b v="1"/>
    <n v="603"/>
    <n v="141"/>
    <s v="Germany"/>
    <s v="Cryptocurrency"/>
    <s v="Hindi"/>
    <n v="44"/>
    <n v="3.3"/>
    <b v="1"/>
    <x v="0"/>
    <n v="1363"/>
    <s v="Smartphone"/>
    <s v="35-44"/>
    <s v="Afternoon"/>
    <n v="19.909502262443439"/>
  </r>
  <r>
    <n v="6806"/>
    <s v="Crystal"/>
    <d v="2023-12-18T00:00:00"/>
    <d v="2024-11-23T00:00:00"/>
    <n v="7.99"/>
    <x v="0"/>
    <n v="358"/>
    <n v="71.599999999999994"/>
    <s v="Action"/>
    <n v="2"/>
    <n v="3"/>
    <b v="0"/>
    <b v="1"/>
    <n v="858"/>
    <n v="65"/>
    <s v="Germany"/>
    <s v="Debit Card"/>
    <s v="Mandarin"/>
    <n v="5"/>
    <n v="4.5999999999999996"/>
    <b v="1"/>
    <x v="0"/>
    <n v="1572"/>
    <s v="Laptop"/>
    <s v="45-54"/>
    <s v="Afternoon"/>
    <n v="1.3966480446927374"/>
  </r>
  <r>
    <n v="2381"/>
    <s v="Cynthia"/>
    <d v="2024-05-15T00:00:00"/>
    <d v="2024-12-15T00:00:00"/>
    <n v="7.99"/>
    <x v="0"/>
    <n v="347"/>
    <n v="4.5657894736842106"/>
    <s v="Horror"/>
    <n v="2"/>
    <n v="5"/>
    <b v="0"/>
    <b v="0"/>
    <n v="415"/>
    <n v="194"/>
    <s v="USA"/>
    <s v="Credit Card"/>
    <s v="German"/>
    <n v="76"/>
    <n v="4.3"/>
    <b v="1"/>
    <x v="0"/>
    <n v="1856"/>
    <s v="Desktop"/>
    <s v="18-24"/>
    <s v="Afternoon"/>
    <n v="21.902017291066283"/>
  </r>
  <r>
    <n v="8210"/>
    <s v="Cynthia"/>
    <d v="2023-05-01T00:00:00"/>
    <d v="2024-11-22T00:00:00"/>
    <n v="15.99"/>
    <x v="1"/>
    <n v="243"/>
    <n v="3.3287671232876712"/>
    <s v="Horror"/>
    <n v="2"/>
    <n v="6"/>
    <b v="1"/>
    <b v="1"/>
    <n v="532"/>
    <n v="110"/>
    <s v="Germany"/>
    <s v="PayPal"/>
    <s v="Spanish"/>
    <n v="73"/>
    <n v="4.7"/>
    <b v="0"/>
    <x v="0"/>
    <n v="525"/>
    <s v="Smartphone"/>
    <s v="45-54"/>
    <s v="Afternoon"/>
    <n v="30.041152263374489"/>
  </r>
  <r>
    <n v="6719"/>
    <s v="Cynthia"/>
    <d v="2023-01-19T00:00:00"/>
    <d v="2024-11-25T00:00:00"/>
    <n v="15.99"/>
    <x v="1"/>
    <n v="299"/>
    <n v="5.1551724137931032"/>
    <s v="Horror"/>
    <n v="5"/>
    <n v="2"/>
    <b v="0"/>
    <b v="0"/>
    <n v="803"/>
    <n v="197"/>
    <s v="Australia"/>
    <s v="Cryptocurrency"/>
    <s v="French"/>
    <n v="58"/>
    <n v="4.8"/>
    <b v="0"/>
    <x v="0"/>
    <n v="2812"/>
    <s v="Desktop"/>
    <s v="25-34"/>
    <s v="Evening"/>
    <n v="19.397993311036789"/>
  </r>
  <r>
    <n v="3214"/>
    <s v="Cynthia"/>
    <d v="2024-07-14T00:00:00"/>
    <d v="2024-12-12T00:00:00"/>
    <n v="15.99"/>
    <x v="1"/>
    <n v="409"/>
    <n v="4.3052631578947365"/>
    <s v="Action"/>
    <n v="1"/>
    <n v="2"/>
    <b v="0"/>
    <b v="1"/>
    <n v="131"/>
    <n v="85"/>
    <s v="Germany"/>
    <s v="Cryptocurrency"/>
    <s v="French"/>
    <n v="95"/>
    <n v="4.3"/>
    <b v="1"/>
    <x v="0"/>
    <n v="4835"/>
    <s v="Laptop"/>
    <s v="18-24"/>
    <s v="Afternoon"/>
    <n v="23.227383863080682"/>
  </r>
  <r>
    <n v="4613"/>
    <s v="Cynthia"/>
    <d v="2023-03-03T00:00:00"/>
    <d v="2024-12-04T00:00:00"/>
    <n v="15.99"/>
    <x v="1"/>
    <n v="492"/>
    <n v="32.799999999999997"/>
    <s v="Action"/>
    <n v="1"/>
    <n v="2"/>
    <b v="1"/>
    <b v="0"/>
    <n v="237"/>
    <n v="55"/>
    <s v="Australia"/>
    <s v="Cryptocurrency"/>
    <s v="Mandarin"/>
    <n v="15"/>
    <n v="4.9000000000000004"/>
    <b v="1"/>
    <x v="0"/>
    <n v="3843"/>
    <s v="Smartphone"/>
    <s v="35-44"/>
    <s v="Evening"/>
    <n v="3.0487804878048781"/>
  </r>
  <r>
    <n v="3847"/>
    <s v="Cynthia"/>
    <d v="2024-05-03T00:00:00"/>
    <d v="2024-11-23T00:00:00"/>
    <n v="11.99"/>
    <x v="2"/>
    <n v="62"/>
    <n v="1.1071428571428572"/>
    <s v="Action"/>
    <n v="3"/>
    <n v="1"/>
    <b v="0"/>
    <b v="1"/>
    <n v="879"/>
    <n v="128"/>
    <s v="India"/>
    <s v="PayPal"/>
    <s v="Mandarin"/>
    <n v="56"/>
    <n v="3.4"/>
    <b v="0"/>
    <x v="0"/>
    <n v="2886"/>
    <s v="Laptop"/>
    <s v="25-34"/>
    <s v="Late Night"/>
    <n v="90.322580645161281"/>
  </r>
  <r>
    <n v="6929"/>
    <s v="Cynthia"/>
    <d v="2024-10-29T00:00:00"/>
    <d v="2024-12-05T00:00:00"/>
    <n v="11.99"/>
    <x v="2"/>
    <n v="302"/>
    <n v="4.0810810810810807"/>
    <s v="Action"/>
    <n v="5"/>
    <n v="5"/>
    <b v="0"/>
    <b v="1"/>
    <n v="42"/>
    <n v="196"/>
    <s v="India"/>
    <s v="Credit Card"/>
    <s v="Hindi"/>
    <n v="74"/>
    <n v="4.5999999999999996"/>
    <b v="0"/>
    <x v="0"/>
    <n v="3616"/>
    <s v="Desktop"/>
    <s v="18-24"/>
    <s v="Evening"/>
    <n v="24.503311258278146"/>
  </r>
  <r>
    <n v="8878"/>
    <s v="Dale"/>
    <d v="2024-02-29T00:00:00"/>
    <d v="2024-11-21T00:00:00"/>
    <n v="7.99"/>
    <x v="0"/>
    <n v="337"/>
    <n v="3.8295454545454546"/>
    <s v="Comedy"/>
    <n v="5"/>
    <n v="1"/>
    <b v="1"/>
    <b v="1"/>
    <n v="429"/>
    <n v="190"/>
    <s v="Canada"/>
    <s v="Credit Card"/>
    <s v="Mandarin"/>
    <n v="88"/>
    <n v="4.8"/>
    <b v="0"/>
    <x v="0"/>
    <n v="4884"/>
    <s v="Smartphone"/>
    <s v="35-44"/>
    <s v="Afternoon"/>
    <n v="26.112759643916917"/>
  </r>
  <r>
    <n v="9259"/>
    <s v="Dale"/>
    <d v="2024-08-14T00:00:00"/>
    <d v="2024-12-07T00:00:00"/>
    <n v="11.99"/>
    <x v="2"/>
    <n v="219"/>
    <n v="3.1739130434782608"/>
    <s v="Horror"/>
    <n v="4"/>
    <n v="1"/>
    <b v="0"/>
    <b v="1"/>
    <n v="318"/>
    <n v="37"/>
    <s v="France"/>
    <s v="Cryptocurrency"/>
    <s v="Spanish"/>
    <n v="69"/>
    <n v="3.9"/>
    <b v="1"/>
    <x v="0"/>
    <n v="1457"/>
    <s v="Laptop"/>
    <s v="45-54"/>
    <s v="Late Night"/>
    <n v="31.506849315068493"/>
  </r>
  <r>
    <n v="4714"/>
    <s v="Dana"/>
    <d v="2024-10-13T00:00:00"/>
    <d v="2024-11-20T00:00:00"/>
    <n v="11.99"/>
    <x v="2"/>
    <n v="248"/>
    <n v="4.6792452830188678"/>
    <s v="Sci-Fi"/>
    <n v="5"/>
    <n v="6"/>
    <b v="0"/>
    <b v="0"/>
    <n v="996"/>
    <n v="24"/>
    <s v="Australia"/>
    <s v="Debit Card"/>
    <s v="German"/>
    <n v="53"/>
    <n v="3.3"/>
    <b v="1"/>
    <x v="0"/>
    <n v="62"/>
    <s v="Desktop"/>
    <s v="25-34"/>
    <s v="Evening"/>
    <n v="21.370967741935484"/>
  </r>
  <r>
    <n v="1257"/>
    <s v="Daniel"/>
    <d v="2023-08-02T00:00:00"/>
    <d v="2024-12-08T00:00:00"/>
    <n v="7.99"/>
    <x v="0"/>
    <n v="245"/>
    <n v="3.828125"/>
    <s v="Action"/>
    <n v="3"/>
    <n v="4"/>
    <b v="0"/>
    <b v="0"/>
    <n v="831"/>
    <n v="15"/>
    <s v="Canada"/>
    <s v="PayPal"/>
    <s v="German"/>
    <n v="64"/>
    <n v="4.9000000000000004"/>
    <b v="0"/>
    <x v="0"/>
    <n v="212"/>
    <s v="Tablet"/>
    <s v="45-54"/>
    <s v="Afternoon"/>
    <n v="26.122448979591837"/>
  </r>
  <r>
    <n v="9256"/>
    <s v="Daniel"/>
    <d v="2023-07-02T00:00:00"/>
    <d v="2024-11-22T00:00:00"/>
    <n v="7.99"/>
    <x v="0"/>
    <n v="331"/>
    <n v="15.761904761904763"/>
    <s v="Romance"/>
    <n v="5"/>
    <n v="1"/>
    <b v="0"/>
    <b v="0"/>
    <n v="85"/>
    <n v="117"/>
    <s v="France"/>
    <s v="Credit Card"/>
    <s v="French"/>
    <n v="21"/>
    <n v="4.8"/>
    <b v="1"/>
    <x v="0"/>
    <n v="1454"/>
    <s v="Smart TV"/>
    <s v="25-34"/>
    <s v="Afternoon"/>
    <n v="6.3444108761329305"/>
  </r>
  <r>
    <n v="5256"/>
    <s v="Daniel"/>
    <d v="2024-11-18T00:00:00"/>
    <d v="2024-12-02T00:00:00"/>
    <n v="15.99"/>
    <x v="1"/>
    <n v="368"/>
    <n v="12.266666666666667"/>
    <s v="Sci-Fi"/>
    <n v="4"/>
    <n v="4"/>
    <b v="0"/>
    <b v="1"/>
    <n v="968"/>
    <n v="24"/>
    <s v="Australia"/>
    <s v="Debit Card"/>
    <s v="Mandarin"/>
    <n v="30"/>
    <n v="3"/>
    <b v="1"/>
    <x v="0"/>
    <n v="119"/>
    <s v="Tablet"/>
    <s v="55+"/>
    <s v="Late Night"/>
    <n v="8.1521739130434785"/>
  </r>
  <r>
    <n v="3984"/>
    <s v="Daniel"/>
    <d v="2023-03-21T00:00:00"/>
    <d v="2024-12-01T00:00:00"/>
    <n v="15.99"/>
    <x v="1"/>
    <n v="146"/>
    <n v="5.4074074074074074"/>
    <s v="Comedy"/>
    <n v="4"/>
    <n v="6"/>
    <b v="0"/>
    <b v="0"/>
    <n v="646"/>
    <n v="139"/>
    <s v="Germany"/>
    <s v="PayPal"/>
    <s v="German"/>
    <n v="27"/>
    <n v="3.7"/>
    <b v="1"/>
    <x v="0"/>
    <n v="4400"/>
    <s v="Tablet"/>
    <s v="18-24"/>
    <s v="Late Night"/>
    <n v="18.493150684931507"/>
  </r>
  <r>
    <n v="9239"/>
    <s v="Daniel"/>
    <d v="2024-11-25T00:00:00"/>
    <d v="2024-11-21T00:00:00"/>
    <n v="15.99"/>
    <x v="1"/>
    <n v="274"/>
    <n v="7.6111111111111107"/>
    <s v="Drama"/>
    <n v="5"/>
    <n v="6"/>
    <b v="1"/>
    <b v="0"/>
    <n v="732"/>
    <n v="105"/>
    <s v="UK"/>
    <s v="PayPal"/>
    <s v="Hindi"/>
    <n v="36"/>
    <n v="4.0999999999999996"/>
    <b v="1"/>
    <x v="0"/>
    <n v="4194"/>
    <s v="Smart TV"/>
    <s v="45-54"/>
    <s v="Evening"/>
    <n v="13.138686131386862"/>
  </r>
  <r>
    <n v="6391"/>
    <s v="Daniel"/>
    <d v="2024-11-05T00:00:00"/>
    <d v="2024-11-24T00:00:00"/>
    <n v="15.99"/>
    <x v="1"/>
    <n v="389"/>
    <n v="5.1866666666666665"/>
    <s v="Drama"/>
    <n v="2"/>
    <n v="2"/>
    <b v="0"/>
    <b v="0"/>
    <n v="120"/>
    <n v="191"/>
    <s v="UK"/>
    <s v="Debit Card"/>
    <s v="English"/>
    <n v="75"/>
    <n v="3.8"/>
    <b v="1"/>
    <x v="0"/>
    <n v="237"/>
    <s v="Desktop"/>
    <s v="18-24"/>
    <s v="Morning"/>
    <n v="19.280205655526991"/>
  </r>
  <r>
    <n v="4205"/>
    <s v="Daniel"/>
    <d v="2023-12-14T00:00:00"/>
    <d v="2024-12-06T00:00:00"/>
    <n v="15.99"/>
    <x v="1"/>
    <n v="302"/>
    <n v="3.393258426966292"/>
    <s v="Comedy"/>
    <n v="4"/>
    <n v="4"/>
    <b v="1"/>
    <b v="1"/>
    <n v="800"/>
    <n v="101"/>
    <s v="USA"/>
    <s v="Cryptocurrency"/>
    <s v="English"/>
    <n v="89"/>
    <n v="4.3"/>
    <b v="0"/>
    <x v="0"/>
    <n v="3411"/>
    <s v="Desktop"/>
    <s v="55+"/>
    <s v="Evening"/>
    <n v="29.47019867549669"/>
  </r>
  <r>
    <n v="8645"/>
    <s v="Daniel"/>
    <d v="2024-04-17T00:00:00"/>
    <d v="2024-11-29T00:00:00"/>
    <n v="11.99"/>
    <x v="2"/>
    <n v="289"/>
    <n v="5.78"/>
    <s v="Sci-Fi"/>
    <n v="4"/>
    <n v="3"/>
    <b v="0"/>
    <b v="1"/>
    <n v="999"/>
    <n v="22"/>
    <s v="USA"/>
    <s v="PayPal"/>
    <s v="Mandarin"/>
    <n v="50"/>
    <n v="4.3"/>
    <b v="1"/>
    <x v="0"/>
    <n v="4170"/>
    <s v="Smart TV"/>
    <s v="55+"/>
    <s v="Late Night"/>
    <n v="17.301038062283737"/>
  </r>
  <r>
    <n v="8242"/>
    <s v="Daniel"/>
    <d v="2022-12-19T00:00:00"/>
    <d v="2024-12-04T00:00:00"/>
    <n v="11.99"/>
    <x v="2"/>
    <n v="204"/>
    <n v="2.1702127659574466"/>
    <s v="Romance"/>
    <n v="4"/>
    <n v="4"/>
    <b v="0"/>
    <b v="1"/>
    <n v="706"/>
    <n v="153"/>
    <s v="Canada"/>
    <s v="PayPal"/>
    <s v="Hindi"/>
    <n v="94"/>
    <n v="3.7"/>
    <b v="1"/>
    <x v="0"/>
    <n v="4569"/>
    <s v="Smartphone"/>
    <s v="55+"/>
    <s v="Late Night"/>
    <n v="46.078431372549019"/>
  </r>
  <r>
    <n v="8753"/>
    <s v="Daniel"/>
    <d v="2024-02-17T00:00:00"/>
    <d v="2024-11-30T00:00:00"/>
    <n v="11.99"/>
    <x v="2"/>
    <n v="247"/>
    <n v="3.1265822784810124"/>
    <s v="Action"/>
    <n v="2"/>
    <n v="3"/>
    <b v="0"/>
    <b v="0"/>
    <n v="696"/>
    <n v="28"/>
    <s v="Germany"/>
    <s v="Debit Card"/>
    <s v="French"/>
    <n v="79"/>
    <n v="4.8"/>
    <b v="0"/>
    <x v="0"/>
    <n v="1500"/>
    <s v="Smartphone"/>
    <s v="55+"/>
    <s v="Late Night"/>
    <n v="31.983805668016196"/>
  </r>
  <r>
    <n v="4103"/>
    <s v="Daniel"/>
    <d v="2024-10-30T00:00:00"/>
    <d v="2024-11-25T00:00:00"/>
    <n v="11.99"/>
    <x v="2"/>
    <n v="379"/>
    <n v="13.068965517241379"/>
    <s v="Horror"/>
    <n v="2"/>
    <n v="1"/>
    <b v="0"/>
    <b v="1"/>
    <n v="632"/>
    <n v="82"/>
    <s v="USA"/>
    <s v="Credit Card"/>
    <s v="Spanish"/>
    <n v="29"/>
    <n v="3.2"/>
    <b v="1"/>
    <x v="0"/>
    <n v="1299"/>
    <s v="Desktop"/>
    <s v="25-34"/>
    <s v="Afternoon"/>
    <n v="7.6517150395778364"/>
  </r>
  <r>
    <n v="2306"/>
    <s v="Daniel"/>
    <d v="2023-11-05T00:00:00"/>
    <d v="2024-12-01T00:00:00"/>
    <n v="11.99"/>
    <x v="2"/>
    <n v="480"/>
    <n v="11.162790697674419"/>
    <s v="Horror"/>
    <n v="4"/>
    <n v="6"/>
    <b v="0"/>
    <b v="1"/>
    <n v="509"/>
    <n v="12"/>
    <s v="Canada"/>
    <s v="Credit Card"/>
    <s v="English"/>
    <n v="43"/>
    <n v="3.1"/>
    <b v="0"/>
    <x v="0"/>
    <n v="3308"/>
    <s v="Smartphone"/>
    <s v="25-34"/>
    <s v="Evening"/>
    <n v="8.9583333333333339"/>
  </r>
  <r>
    <n v="5065"/>
    <s v="Daniel"/>
    <d v="2023-02-24T00:00:00"/>
    <d v="2024-11-30T00:00:00"/>
    <n v="11.99"/>
    <x v="2"/>
    <n v="362"/>
    <n v="5.838709677419355"/>
    <s v="Romance"/>
    <n v="2"/>
    <n v="6"/>
    <b v="0"/>
    <b v="1"/>
    <n v="490"/>
    <n v="22"/>
    <s v="UK"/>
    <s v="Cryptocurrency"/>
    <s v="German"/>
    <n v="62"/>
    <n v="4.7"/>
    <b v="1"/>
    <x v="0"/>
    <n v="47"/>
    <s v="Desktop"/>
    <s v="55+"/>
    <s v="Afternoon"/>
    <n v="17.127071823204421"/>
  </r>
  <r>
    <n v="9832"/>
    <s v="Danielle"/>
    <d v="2022-12-21T00:00:00"/>
    <d v="2024-11-21T00:00:00"/>
    <n v="7.99"/>
    <x v="0"/>
    <n v="380"/>
    <n v="4.086021505376344"/>
    <s v="Drama"/>
    <n v="2"/>
    <n v="5"/>
    <b v="0"/>
    <b v="1"/>
    <n v="820"/>
    <n v="17"/>
    <s v="Australia"/>
    <s v="PayPal"/>
    <s v="French"/>
    <n v="93"/>
    <n v="3"/>
    <b v="0"/>
    <x v="0"/>
    <n v="4565"/>
    <s v="Laptop"/>
    <s v="25-34"/>
    <s v="Evening"/>
    <n v="24.473684210526319"/>
  </r>
  <r>
    <n v="6606"/>
    <s v="Danielle"/>
    <d v="2024-01-26T00:00:00"/>
    <d v="2024-11-29T00:00:00"/>
    <n v="15.99"/>
    <x v="1"/>
    <n v="134"/>
    <n v="1.3958333333333333"/>
    <s v="Sci-Fi"/>
    <n v="3"/>
    <n v="5"/>
    <b v="0"/>
    <b v="1"/>
    <n v="826"/>
    <n v="160"/>
    <s v="France"/>
    <s v="Cryptocurrency"/>
    <s v="English"/>
    <n v="96"/>
    <n v="3.6"/>
    <b v="1"/>
    <x v="0"/>
    <n v="1150"/>
    <s v="Smartphone"/>
    <s v="25-34"/>
    <s v="Late Night"/>
    <n v="71.641791044776113"/>
  </r>
  <r>
    <n v="4641"/>
    <s v="Danielle"/>
    <d v="2024-12-09T00:00:00"/>
    <d v="2024-12-08T00:00:00"/>
    <n v="15.99"/>
    <x v="1"/>
    <n v="101"/>
    <n v="9.1818181818181817"/>
    <s v="Romance"/>
    <n v="4"/>
    <n v="6"/>
    <b v="0"/>
    <b v="1"/>
    <n v="350"/>
    <n v="17"/>
    <s v="Australia"/>
    <s v="PayPal"/>
    <s v="Mandarin"/>
    <n v="11"/>
    <n v="3.4"/>
    <b v="1"/>
    <x v="0"/>
    <n v="2193"/>
    <s v="Tablet"/>
    <s v="35-44"/>
    <s v="Afternoon"/>
    <n v="10.891089108910892"/>
  </r>
  <r>
    <n v="2533"/>
    <s v="Danielle"/>
    <d v="2023-03-11T00:00:00"/>
    <d v="2024-11-23T00:00:00"/>
    <n v="15.99"/>
    <x v="1"/>
    <n v="338"/>
    <n v="4.5066666666666668"/>
    <s v="Action"/>
    <n v="4"/>
    <n v="2"/>
    <b v="0"/>
    <b v="0"/>
    <n v="525"/>
    <n v="140"/>
    <s v="Australia"/>
    <s v="Credit Card"/>
    <s v="French"/>
    <n v="75"/>
    <n v="4.5999999999999996"/>
    <b v="1"/>
    <x v="0"/>
    <n v="354"/>
    <s v="Smart TV"/>
    <s v="18-24"/>
    <s v="Afternoon"/>
    <n v="22.189349112426036"/>
  </r>
  <r>
    <n v="6099"/>
    <s v="Danielle"/>
    <d v="2024-02-23T00:00:00"/>
    <d v="2024-11-27T00:00:00"/>
    <n v="11.99"/>
    <x v="2"/>
    <n v="37"/>
    <n v="1.15625"/>
    <s v="Comedy"/>
    <n v="3"/>
    <n v="1"/>
    <b v="1"/>
    <b v="1"/>
    <n v="881"/>
    <n v="189"/>
    <s v="Canada"/>
    <s v="Debit Card"/>
    <s v="French"/>
    <n v="32"/>
    <n v="3.9"/>
    <b v="0"/>
    <x v="0"/>
    <n v="1382"/>
    <s v="Smartphone"/>
    <s v="35-44"/>
    <s v="Morning"/>
    <n v="86.486486486486484"/>
  </r>
  <r>
    <n v="2150"/>
    <s v="Danielle"/>
    <d v="2024-12-04T00:00:00"/>
    <d v="2024-12-09T00:00:00"/>
    <n v="11.99"/>
    <x v="2"/>
    <n v="259"/>
    <n v="5.2857142857142856"/>
    <s v="Horror"/>
    <n v="2"/>
    <n v="1"/>
    <b v="0"/>
    <b v="0"/>
    <n v="380"/>
    <n v="9"/>
    <s v="USA"/>
    <s v="Cryptocurrency"/>
    <s v="Mandarin"/>
    <n v="49"/>
    <n v="3.2"/>
    <b v="0"/>
    <x v="0"/>
    <n v="412"/>
    <s v="Smartphone"/>
    <s v="55+"/>
    <s v="Evening"/>
    <n v="18.918918918918919"/>
  </r>
  <r>
    <n v="8580"/>
    <s v="Darlene"/>
    <d v="2024-02-06T00:00:00"/>
    <d v="2024-12-10T00:00:00"/>
    <n v="15.99"/>
    <x v="1"/>
    <n v="119"/>
    <n v="2.0169491525423728"/>
    <s v="Romance"/>
    <n v="4"/>
    <n v="2"/>
    <b v="0"/>
    <b v="0"/>
    <n v="936"/>
    <n v="188"/>
    <s v="USA"/>
    <s v="Cryptocurrency"/>
    <s v="Mandarin"/>
    <n v="59"/>
    <n v="4.0999999999999996"/>
    <b v="1"/>
    <x v="0"/>
    <n v="1690"/>
    <s v="Desktop"/>
    <s v="25-34"/>
    <s v="Afternoon"/>
    <n v="49.579831932773111"/>
  </r>
  <r>
    <n v="8225"/>
    <s v="Darrell"/>
    <d v="2024-08-05T00:00:00"/>
    <d v="2024-11-24T00:00:00"/>
    <n v="15.99"/>
    <x v="1"/>
    <n v="282"/>
    <n v="16.588235294117649"/>
    <s v="Horror"/>
    <n v="1"/>
    <n v="1"/>
    <b v="0"/>
    <b v="1"/>
    <n v="386"/>
    <n v="177"/>
    <s v="Germany"/>
    <s v="PayPal"/>
    <s v="Spanish"/>
    <n v="17"/>
    <n v="3.4"/>
    <b v="1"/>
    <x v="0"/>
    <n v="1231"/>
    <s v="Laptop"/>
    <s v="55+"/>
    <s v="Afternoon"/>
    <n v="6.0283687943262407"/>
  </r>
  <r>
    <n v="7316"/>
    <s v="Darrell"/>
    <d v="2023-02-24T00:00:00"/>
    <d v="2024-12-15T00:00:00"/>
    <n v="11.99"/>
    <x v="2"/>
    <n v="183"/>
    <n v="2.5416666666666665"/>
    <s v="Drama"/>
    <n v="3"/>
    <n v="5"/>
    <b v="0"/>
    <b v="0"/>
    <n v="944"/>
    <n v="94"/>
    <s v="Canada"/>
    <s v="PayPal"/>
    <s v="English"/>
    <n v="72"/>
    <n v="4.7"/>
    <b v="0"/>
    <x v="0"/>
    <n v="3009"/>
    <s v="Smart TV"/>
    <s v="45-54"/>
    <s v="Late Night"/>
    <n v="39.344262295081968"/>
  </r>
  <r>
    <n v="2062"/>
    <s v="Darren"/>
    <d v="2024-06-24T00:00:00"/>
    <d v="2024-11-24T00:00:00"/>
    <n v="15.99"/>
    <x v="1"/>
    <n v="436"/>
    <n v="6.8125"/>
    <s v="Documentary"/>
    <n v="5"/>
    <n v="6"/>
    <b v="0"/>
    <b v="1"/>
    <n v="424"/>
    <n v="111"/>
    <s v="France"/>
    <s v="Credit Card"/>
    <s v="German"/>
    <n v="64"/>
    <n v="3.5"/>
    <b v="1"/>
    <x v="0"/>
    <n v="4317"/>
    <s v="Smart TV"/>
    <s v="45-54"/>
    <s v="Late Night"/>
    <n v="14.678899082568808"/>
  </r>
  <r>
    <n v="1609"/>
    <s v="David"/>
    <d v="2023-04-13T00:00:00"/>
    <d v="2024-12-17T00:00:00"/>
    <n v="7.99"/>
    <x v="0"/>
    <n v="87"/>
    <n v="1.5263157894736843"/>
    <s v="Horror"/>
    <n v="4"/>
    <n v="4"/>
    <b v="0"/>
    <b v="0"/>
    <n v="571"/>
    <n v="54"/>
    <s v="Canada"/>
    <s v="Credit Card"/>
    <s v="German"/>
    <n v="57"/>
    <n v="4.2"/>
    <b v="0"/>
    <x v="0"/>
    <n v="344"/>
    <s v="Smart TV"/>
    <s v="55+"/>
    <s v="Morning"/>
    <n v="65.517241379310349"/>
  </r>
  <r>
    <n v="4303"/>
    <s v="David"/>
    <d v="2023-06-09T00:00:00"/>
    <d v="2024-12-17T00:00:00"/>
    <n v="7.99"/>
    <x v="0"/>
    <n v="231"/>
    <n v="7.7"/>
    <s v="Comedy"/>
    <n v="1"/>
    <n v="4"/>
    <b v="0"/>
    <b v="0"/>
    <n v="420"/>
    <n v="85"/>
    <s v="Germany"/>
    <s v="Cryptocurrency"/>
    <s v="Mandarin"/>
    <n v="30"/>
    <n v="3.5"/>
    <b v="0"/>
    <x v="0"/>
    <n v="1520"/>
    <s v="Smart TV"/>
    <s v="55+"/>
    <s v="Evening"/>
    <n v="12.987012987012985"/>
  </r>
  <r>
    <n v="2457"/>
    <s v="David"/>
    <d v="2023-10-21T00:00:00"/>
    <d v="2024-11-26T00:00:00"/>
    <n v="7.99"/>
    <x v="0"/>
    <n v="192"/>
    <n v="2.0210526315789474"/>
    <s v="Comedy"/>
    <n v="1"/>
    <n v="1"/>
    <b v="0"/>
    <b v="0"/>
    <n v="786"/>
    <n v="140"/>
    <s v="Canada"/>
    <s v="Debit Card"/>
    <s v="French"/>
    <n v="95"/>
    <n v="3.4"/>
    <b v="0"/>
    <x v="0"/>
    <n v="2925"/>
    <s v="Tablet"/>
    <s v="25-34"/>
    <s v="Late Night"/>
    <n v="49.479166666666671"/>
  </r>
  <r>
    <n v="1062"/>
    <s v="David"/>
    <d v="2024-03-10T00:00:00"/>
    <d v="2024-12-13T00:00:00"/>
    <n v="7.99"/>
    <x v="0"/>
    <n v="209"/>
    <n v="2.2000000000000002"/>
    <s v="Sci-Fi"/>
    <n v="2"/>
    <n v="6"/>
    <b v="0"/>
    <b v="0"/>
    <n v="707"/>
    <n v="162"/>
    <s v="USA"/>
    <s v="Debit Card"/>
    <s v="German"/>
    <n v="95"/>
    <n v="3.5"/>
    <b v="1"/>
    <x v="0"/>
    <n v="73"/>
    <s v="Smartphone"/>
    <s v="55+"/>
    <s v="Late Night"/>
    <n v="45.454545454545453"/>
  </r>
  <r>
    <n v="7663"/>
    <s v="David"/>
    <d v="2024-05-05T00:00:00"/>
    <d v="2024-11-28T00:00:00"/>
    <n v="7.99"/>
    <x v="0"/>
    <n v="432"/>
    <n v="19.636363636363637"/>
    <s v="Documentary"/>
    <n v="5"/>
    <n v="4"/>
    <b v="0"/>
    <b v="1"/>
    <n v="263"/>
    <n v="55"/>
    <s v="France"/>
    <s v="Credit Card"/>
    <s v="English"/>
    <n v="22"/>
    <n v="3.5"/>
    <b v="1"/>
    <x v="0"/>
    <n v="1294"/>
    <s v="Desktop"/>
    <s v="45-54"/>
    <s v="Morning"/>
    <n v="5.0925925925925926"/>
  </r>
  <r>
    <n v="4700"/>
    <s v="David"/>
    <d v="2024-11-16T00:00:00"/>
    <d v="2024-12-04T00:00:00"/>
    <n v="7.99"/>
    <x v="0"/>
    <n v="438"/>
    <n v="12.166666666666666"/>
    <s v="Action"/>
    <n v="4"/>
    <n v="4"/>
    <b v="0"/>
    <b v="1"/>
    <n v="546"/>
    <n v="88"/>
    <s v="UK"/>
    <s v="Cryptocurrency"/>
    <s v="French"/>
    <n v="36"/>
    <n v="3.5"/>
    <b v="0"/>
    <x v="0"/>
    <n v="1906"/>
    <s v="Laptop"/>
    <s v="55+"/>
    <s v="Afternoon"/>
    <n v="8.2191780821917799"/>
  </r>
  <r>
    <n v="7753"/>
    <s v="David"/>
    <d v="2024-09-12T00:00:00"/>
    <d v="2024-12-13T00:00:00"/>
    <n v="7.99"/>
    <x v="0"/>
    <n v="393"/>
    <n v="6.046153846153846"/>
    <s v="Drama"/>
    <n v="3"/>
    <n v="3"/>
    <b v="0"/>
    <b v="0"/>
    <n v="829"/>
    <n v="117"/>
    <s v="USA"/>
    <s v="Credit Card"/>
    <s v="Hindi"/>
    <n v="65"/>
    <n v="4.9000000000000004"/>
    <b v="1"/>
    <x v="0"/>
    <n v="4409"/>
    <s v="Smart TV"/>
    <s v="35-44"/>
    <s v="Afternoon"/>
    <n v="16.539440203562343"/>
  </r>
  <r>
    <n v="5479"/>
    <s v="David"/>
    <d v="2023-04-03T00:00:00"/>
    <d v="2024-12-08T00:00:00"/>
    <n v="7.99"/>
    <x v="0"/>
    <n v="140"/>
    <n v="1.6279069767441861"/>
    <s v="Romance"/>
    <n v="4"/>
    <n v="4"/>
    <b v="0"/>
    <b v="0"/>
    <n v="218"/>
    <n v="5"/>
    <s v="India"/>
    <s v="PayPal"/>
    <s v="French"/>
    <n v="86"/>
    <n v="3.6"/>
    <b v="0"/>
    <x v="0"/>
    <n v="4552"/>
    <s v="Desktop"/>
    <s v="55+"/>
    <s v="Late Night"/>
    <n v="61.428571428571431"/>
  </r>
  <r>
    <n v="3858"/>
    <s v="David"/>
    <d v="2023-06-30T00:00:00"/>
    <d v="2024-12-05T00:00:00"/>
    <n v="15.99"/>
    <x v="1"/>
    <n v="375"/>
    <n v="11.363636363636363"/>
    <s v="Romance"/>
    <n v="3"/>
    <n v="6"/>
    <b v="0"/>
    <b v="0"/>
    <n v="416"/>
    <n v="79"/>
    <s v="France"/>
    <s v="PayPal"/>
    <s v="Hindi"/>
    <n v="33"/>
    <n v="3.2"/>
    <b v="1"/>
    <x v="0"/>
    <n v="2536"/>
    <s v="Desktop"/>
    <s v="55+"/>
    <s v="Evening"/>
    <n v="8.7999999999999989"/>
  </r>
  <r>
    <n v="3261"/>
    <s v="David"/>
    <d v="2022-12-31T00:00:00"/>
    <d v="2024-12-13T00:00:00"/>
    <n v="11.99"/>
    <x v="2"/>
    <n v="365"/>
    <n v="45.625"/>
    <s v="Sci-Fi"/>
    <n v="1"/>
    <n v="5"/>
    <b v="0"/>
    <b v="1"/>
    <n v="582"/>
    <n v="162"/>
    <s v="Australia"/>
    <s v="Cryptocurrency"/>
    <s v="Hindi"/>
    <n v="8"/>
    <n v="3.3"/>
    <b v="0"/>
    <x v="0"/>
    <n v="995"/>
    <s v="Laptop"/>
    <s v="25-34"/>
    <s v="Evening"/>
    <n v="2.1917808219178081"/>
  </r>
  <r>
    <n v="5109"/>
    <s v="David"/>
    <d v="2024-04-24T00:00:00"/>
    <d v="2024-12-13T00:00:00"/>
    <n v="11.99"/>
    <x v="2"/>
    <n v="490"/>
    <n v="5.384615384615385"/>
    <s v="Documentary"/>
    <n v="4"/>
    <n v="3"/>
    <b v="0"/>
    <b v="0"/>
    <n v="466"/>
    <n v="106"/>
    <s v="Germany"/>
    <s v="Credit Card"/>
    <s v="French"/>
    <n v="91"/>
    <n v="3.7"/>
    <b v="0"/>
    <x v="0"/>
    <n v="1080"/>
    <s v="Desktop"/>
    <s v="18-24"/>
    <s v="Afternoon"/>
    <n v="18.571428571428573"/>
  </r>
  <r>
    <n v="5528"/>
    <s v="David"/>
    <d v="2024-03-21T00:00:00"/>
    <d v="2024-12-10T00:00:00"/>
    <n v="11.99"/>
    <x v="2"/>
    <n v="27"/>
    <n v="0.39130434782608697"/>
    <s v="Action"/>
    <n v="3"/>
    <n v="6"/>
    <b v="1"/>
    <b v="1"/>
    <n v="767"/>
    <n v="5"/>
    <s v="Australia"/>
    <s v="Debit Card"/>
    <s v="French"/>
    <n v="69"/>
    <n v="3.2"/>
    <b v="1"/>
    <x v="0"/>
    <n v="2984"/>
    <s v="Smart TV"/>
    <s v="45-54"/>
    <s v="Afternoon"/>
    <n v="255.55555555555554"/>
  </r>
  <r>
    <n v="4448"/>
    <s v="David"/>
    <d v="2024-03-23T00:00:00"/>
    <d v="2024-12-16T00:00:00"/>
    <n v="11.99"/>
    <x v="2"/>
    <n v="99"/>
    <n v="1.7068965517241379"/>
    <s v="Sci-Fi"/>
    <n v="4"/>
    <n v="2"/>
    <b v="0"/>
    <b v="0"/>
    <n v="319"/>
    <n v="187"/>
    <s v="Australia"/>
    <s v="Credit Card"/>
    <s v="English"/>
    <n v="58"/>
    <n v="3.6"/>
    <b v="0"/>
    <x v="0"/>
    <n v="1180"/>
    <s v="Tablet"/>
    <s v="35-44"/>
    <s v="Morning"/>
    <n v="58.585858585858588"/>
  </r>
  <r>
    <n v="1075"/>
    <s v="Dawn"/>
    <d v="2023-05-05T00:00:00"/>
    <d v="2024-11-28T00:00:00"/>
    <n v="7.99"/>
    <x v="0"/>
    <n v="296"/>
    <n v="296"/>
    <s v="Romance"/>
    <n v="3"/>
    <n v="2"/>
    <b v="0"/>
    <b v="1"/>
    <n v="411"/>
    <n v="96"/>
    <s v="USA"/>
    <s v="Cryptocurrency"/>
    <s v="English"/>
    <n v="1"/>
    <n v="3.1"/>
    <b v="0"/>
    <x v="0"/>
    <n v="2508"/>
    <s v="Tablet"/>
    <s v="18-24"/>
    <s v="Evening"/>
    <n v="0.33783783783783783"/>
  </r>
  <r>
    <n v="8528"/>
    <s v="Dawn"/>
    <d v="2024-11-16T00:00:00"/>
    <d v="2024-11-29T00:00:00"/>
    <n v="7.99"/>
    <x v="0"/>
    <n v="384"/>
    <n v="6.2950819672131146"/>
    <s v="Sci-Fi"/>
    <n v="5"/>
    <n v="1"/>
    <b v="1"/>
    <b v="0"/>
    <n v="423"/>
    <n v="110"/>
    <s v="France"/>
    <s v="Credit Card"/>
    <s v="Mandarin"/>
    <n v="61"/>
    <n v="4.7"/>
    <b v="1"/>
    <x v="0"/>
    <n v="3648"/>
    <s v="Smartphone"/>
    <s v="45-54"/>
    <s v="Morning"/>
    <n v="15.885416666666666"/>
  </r>
  <r>
    <n v="8651"/>
    <s v="Dawn"/>
    <d v="2024-08-19T00:00:00"/>
    <d v="2024-11-26T00:00:00"/>
    <n v="15.99"/>
    <x v="1"/>
    <n v="380"/>
    <n v="5.5072463768115938"/>
    <s v="Romance"/>
    <n v="5"/>
    <n v="5"/>
    <b v="0"/>
    <b v="0"/>
    <n v="334"/>
    <n v="175"/>
    <s v="France"/>
    <s v="Credit Card"/>
    <s v="German"/>
    <n v="69"/>
    <n v="3.1"/>
    <b v="0"/>
    <x v="0"/>
    <n v="4445"/>
    <s v="Tablet"/>
    <s v="55+"/>
    <s v="Late Night"/>
    <n v="18.157894736842106"/>
  </r>
  <r>
    <n v="7869"/>
    <s v="Dawn"/>
    <d v="2024-05-23T00:00:00"/>
    <d v="2024-12-01T00:00:00"/>
    <n v="15.99"/>
    <x v="1"/>
    <n v="294"/>
    <n v="7.5384615384615383"/>
    <s v="Drama"/>
    <n v="3"/>
    <n v="6"/>
    <b v="0"/>
    <b v="0"/>
    <n v="709"/>
    <n v="181"/>
    <s v="Germany"/>
    <s v="Cryptocurrency"/>
    <s v="Spanish"/>
    <n v="39"/>
    <n v="3.2"/>
    <b v="1"/>
    <x v="0"/>
    <n v="3091"/>
    <s v="Laptop"/>
    <s v="45-54"/>
    <s v="Evening"/>
    <n v="13.26530612244898"/>
  </r>
  <r>
    <n v="2441"/>
    <s v="Dawn"/>
    <d v="2023-05-28T00:00:00"/>
    <d v="2024-12-14T00:00:00"/>
    <n v="11.99"/>
    <x v="2"/>
    <n v="71"/>
    <n v="1.0757575757575757"/>
    <s v="Sci-Fi"/>
    <n v="3"/>
    <n v="2"/>
    <b v="0"/>
    <b v="1"/>
    <n v="645"/>
    <n v="5"/>
    <s v="Australia"/>
    <s v="PayPal"/>
    <s v="Mandarin"/>
    <n v="66"/>
    <n v="3.9"/>
    <b v="0"/>
    <x v="0"/>
    <n v="4566"/>
    <s v="Tablet"/>
    <s v="25-34"/>
    <s v="Late Night"/>
    <n v="92.957746478873233"/>
  </r>
  <r>
    <n v="7268"/>
    <s v="Deborah"/>
    <d v="2023-08-05T00:00:00"/>
    <d v="2024-12-17T00:00:00"/>
    <n v="15.99"/>
    <x v="1"/>
    <n v="391"/>
    <n v="5.3561643835616435"/>
    <s v="Action"/>
    <n v="2"/>
    <n v="2"/>
    <b v="0"/>
    <b v="0"/>
    <n v="988"/>
    <n v="82"/>
    <s v="USA"/>
    <s v="PayPal"/>
    <s v="German"/>
    <n v="73"/>
    <n v="3"/>
    <b v="1"/>
    <x v="0"/>
    <n v="3617"/>
    <s v="Smart TV"/>
    <s v="18-24"/>
    <s v="Morning"/>
    <n v="18.67007672634271"/>
  </r>
  <r>
    <n v="6527"/>
    <s v="Debra"/>
    <d v="2023-05-25T00:00:00"/>
    <d v="2024-11-23T00:00:00"/>
    <n v="7.99"/>
    <x v="0"/>
    <n v="190"/>
    <n v="3.6538461538461537"/>
    <s v="Romance"/>
    <n v="4"/>
    <n v="1"/>
    <b v="1"/>
    <b v="1"/>
    <n v="400"/>
    <n v="151"/>
    <s v="Australia"/>
    <s v="PayPal"/>
    <s v="German"/>
    <n v="52"/>
    <n v="4.3"/>
    <b v="0"/>
    <x v="0"/>
    <n v="3775"/>
    <s v="Desktop"/>
    <s v="55+"/>
    <s v="Late Night"/>
    <n v="27.368421052631582"/>
  </r>
  <r>
    <n v="5253"/>
    <s v="Debra"/>
    <d v="2023-07-12T00:00:00"/>
    <d v="2024-11-24T00:00:00"/>
    <n v="11.99"/>
    <x v="2"/>
    <n v="436"/>
    <n v="5.5897435897435894"/>
    <s v="Comedy"/>
    <n v="5"/>
    <n v="5"/>
    <b v="0"/>
    <b v="1"/>
    <n v="228"/>
    <n v="110"/>
    <s v="Australia"/>
    <s v="Cryptocurrency"/>
    <s v="Hindi"/>
    <n v="78"/>
    <n v="4.5"/>
    <b v="1"/>
    <x v="0"/>
    <n v="1518"/>
    <s v="Desktop"/>
    <s v="35-44"/>
    <s v="Morning"/>
    <n v="17.889908256880734"/>
  </r>
  <r>
    <n v="9121"/>
    <s v="Denise"/>
    <d v="2023-06-18T00:00:00"/>
    <d v="2024-12-12T00:00:00"/>
    <n v="7.99"/>
    <x v="0"/>
    <n v="178"/>
    <n v="2.0697674418604652"/>
    <s v="Horror"/>
    <n v="1"/>
    <n v="4"/>
    <b v="0"/>
    <b v="0"/>
    <n v="239"/>
    <n v="126"/>
    <s v="Canada"/>
    <s v="Cryptocurrency"/>
    <s v="English"/>
    <n v="86"/>
    <n v="3.9"/>
    <b v="0"/>
    <x v="0"/>
    <n v="4356"/>
    <s v="Laptop"/>
    <s v="45-54"/>
    <s v="Evening"/>
    <n v="48.314606741573037"/>
  </r>
  <r>
    <n v="7544"/>
    <s v="Denise"/>
    <d v="2023-01-09T00:00:00"/>
    <d v="2024-11-25T00:00:00"/>
    <n v="15.99"/>
    <x v="1"/>
    <n v="152"/>
    <n v="1.6"/>
    <s v="Horror"/>
    <n v="1"/>
    <n v="3"/>
    <b v="0"/>
    <b v="0"/>
    <n v="341"/>
    <n v="193"/>
    <s v="UK"/>
    <s v="Credit Card"/>
    <s v="Mandarin"/>
    <n v="95"/>
    <n v="3.7"/>
    <b v="0"/>
    <x v="0"/>
    <n v="4361"/>
    <s v="Smartphone"/>
    <s v="45-54"/>
    <s v="Afternoon"/>
    <n v="62.5"/>
  </r>
  <r>
    <n v="6684"/>
    <s v="Dennis"/>
    <d v="2024-09-17T00:00:00"/>
    <d v="2024-12-11T00:00:00"/>
    <n v="11.99"/>
    <x v="2"/>
    <n v="491"/>
    <n v="20.458333333333332"/>
    <s v="Romance"/>
    <n v="1"/>
    <n v="6"/>
    <b v="0"/>
    <b v="1"/>
    <n v="434"/>
    <n v="182"/>
    <s v="Germany"/>
    <s v="Cryptocurrency"/>
    <s v="Spanish"/>
    <n v="24"/>
    <n v="4.0999999999999996"/>
    <b v="0"/>
    <x v="0"/>
    <n v="1357"/>
    <s v="Tablet"/>
    <s v="45-54"/>
    <s v="Late Night"/>
    <n v="4.887983706720977"/>
  </r>
  <r>
    <n v="9131"/>
    <s v="Derek"/>
    <d v="2023-03-08T00:00:00"/>
    <d v="2024-11-27T00:00:00"/>
    <n v="7.99"/>
    <x v="0"/>
    <n v="127"/>
    <n v="1.2828282828282829"/>
    <s v="Sci-Fi"/>
    <n v="2"/>
    <n v="5"/>
    <b v="0"/>
    <b v="0"/>
    <n v="482"/>
    <n v="5"/>
    <s v="India"/>
    <s v="Cryptocurrency"/>
    <s v="English"/>
    <n v="99"/>
    <n v="3.6"/>
    <b v="0"/>
    <x v="0"/>
    <n v="2867"/>
    <s v="Desktop"/>
    <s v="25-34"/>
    <s v="Afternoon"/>
    <n v="77.952755905511808"/>
  </r>
  <r>
    <n v="8867"/>
    <s v="Derek"/>
    <d v="2023-03-06T00:00:00"/>
    <d v="2024-11-21T00:00:00"/>
    <n v="15.99"/>
    <x v="1"/>
    <n v="281"/>
    <n v="3.0543478260869565"/>
    <s v="Comedy"/>
    <n v="1"/>
    <n v="2"/>
    <b v="0"/>
    <b v="1"/>
    <n v="601"/>
    <n v="75"/>
    <s v="France"/>
    <s v="Credit Card"/>
    <s v="German"/>
    <n v="92"/>
    <n v="4.5"/>
    <b v="0"/>
    <x v="0"/>
    <n v="373"/>
    <s v="Smart TV"/>
    <s v="45-54"/>
    <s v="Morning"/>
    <n v="32.740213523131672"/>
  </r>
  <r>
    <n v="8673"/>
    <s v="Derrick"/>
    <d v="2023-12-29T00:00:00"/>
    <d v="2024-12-11T00:00:00"/>
    <n v="7.99"/>
    <x v="0"/>
    <n v="378"/>
    <n v="34.363636363636367"/>
    <s v="Action"/>
    <n v="2"/>
    <n v="3"/>
    <b v="0"/>
    <b v="0"/>
    <n v="155"/>
    <n v="69"/>
    <s v="UK"/>
    <s v="Debit Card"/>
    <s v="Spanish"/>
    <n v="11"/>
    <n v="3.3"/>
    <b v="0"/>
    <x v="0"/>
    <n v="353"/>
    <s v="Smart TV"/>
    <s v="55+"/>
    <s v="Morning"/>
    <n v="2.9100529100529098"/>
  </r>
  <r>
    <n v="7728"/>
    <s v="Derrick"/>
    <d v="2023-09-15T00:00:00"/>
    <d v="2024-12-13T00:00:00"/>
    <n v="11.99"/>
    <x v="2"/>
    <n v="484"/>
    <n v="40.333333333333336"/>
    <s v="Romance"/>
    <n v="3"/>
    <n v="6"/>
    <b v="0"/>
    <b v="0"/>
    <n v="515"/>
    <n v="174"/>
    <s v="UK"/>
    <s v="PayPal"/>
    <s v="German"/>
    <n v="12"/>
    <n v="4"/>
    <b v="1"/>
    <x v="0"/>
    <n v="827"/>
    <s v="Smartphone"/>
    <s v="25-34"/>
    <s v="Morning"/>
    <n v="2.4793388429752068"/>
  </r>
  <r>
    <n v="8473"/>
    <s v="Desiree"/>
    <d v="2023-02-25T00:00:00"/>
    <d v="2024-12-12T00:00:00"/>
    <n v="11.99"/>
    <x v="2"/>
    <n v="12"/>
    <n v="0.5"/>
    <s v="Documentary"/>
    <n v="4"/>
    <n v="6"/>
    <b v="0"/>
    <b v="0"/>
    <n v="718"/>
    <n v="100"/>
    <s v="France"/>
    <s v="Debit Card"/>
    <s v="Mandarin"/>
    <n v="24"/>
    <n v="4.0999999999999996"/>
    <b v="0"/>
    <x v="0"/>
    <n v="1289"/>
    <s v="Smartphone"/>
    <s v="18-24"/>
    <s v="Morning"/>
    <n v="200"/>
  </r>
  <r>
    <n v="7175"/>
    <s v="Desiree"/>
    <d v="2024-11-13T00:00:00"/>
    <d v="2024-12-15T00:00:00"/>
    <n v="11.99"/>
    <x v="2"/>
    <n v="388"/>
    <n v="5.8787878787878789"/>
    <s v="Romance"/>
    <n v="3"/>
    <n v="6"/>
    <b v="1"/>
    <b v="0"/>
    <n v="51"/>
    <n v="27"/>
    <s v="Canada"/>
    <s v="Debit Card"/>
    <s v="German"/>
    <n v="66"/>
    <n v="3.2"/>
    <b v="1"/>
    <x v="0"/>
    <n v="1216"/>
    <s v="Laptop"/>
    <s v="55+"/>
    <s v="Afternoon"/>
    <n v="17.010309278350515"/>
  </r>
  <r>
    <n v="6100"/>
    <s v="Desiree"/>
    <d v="2024-06-24T00:00:00"/>
    <d v="2024-11-20T00:00:00"/>
    <n v="11.99"/>
    <x v="2"/>
    <n v="191"/>
    <n v="5.1621621621621623"/>
    <s v="Comedy"/>
    <n v="1"/>
    <n v="4"/>
    <b v="0"/>
    <b v="0"/>
    <n v="925"/>
    <n v="124"/>
    <s v="Germany"/>
    <s v="Cryptocurrency"/>
    <s v="Hindi"/>
    <n v="37"/>
    <n v="4.0999999999999996"/>
    <b v="0"/>
    <x v="0"/>
    <n v="608"/>
    <s v="Smartphone"/>
    <s v="18-24"/>
    <s v="Evening"/>
    <n v="19.3717277486911"/>
  </r>
  <r>
    <n v="9734"/>
    <s v="Destiny"/>
    <d v="2024-11-24T00:00:00"/>
    <d v="2024-12-14T00:00:00"/>
    <n v="15.99"/>
    <x v="1"/>
    <n v="217"/>
    <n v="4.2549019607843137"/>
    <s v="Action"/>
    <n v="2"/>
    <n v="2"/>
    <b v="1"/>
    <b v="1"/>
    <n v="872"/>
    <n v="8"/>
    <s v="Canada"/>
    <s v="Cryptocurrency"/>
    <s v="French"/>
    <n v="51"/>
    <n v="3.6"/>
    <b v="1"/>
    <x v="0"/>
    <n v="4928"/>
    <s v="Laptop"/>
    <s v="35-44"/>
    <s v="Late Night"/>
    <n v="23.502304147465438"/>
  </r>
  <r>
    <n v="6013"/>
    <s v="Destiny"/>
    <d v="2024-08-23T00:00:00"/>
    <d v="2024-12-03T00:00:00"/>
    <n v="15.99"/>
    <x v="1"/>
    <n v="136"/>
    <n v="1.9428571428571428"/>
    <s v="Comedy"/>
    <n v="2"/>
    <n v="4"/>
    <b v="0"/>
    <b v="1"/>
    <n v="471"/>
    <n v="91"/>
    <s v="Canada"/>
    <s v="Debit Card"/>
    <s v="Mandarin"/>
    <n v="70"/>
    <n v="4.4000000000000004"/>
    <b v="0"/>
    <x v="0"/>
    <n v="756"/>
    <s v="Tablet"/>
    <s v="25-34"/>
    <s v="Afternoon"/>
    <n v="51.470588235294116"/>
  </r>
  <r>
    <n v="9507"/>
    <s v="Destiny"/>
    <d v="2023-06-19T00:00:00"/>
    <d v="2024-11-19T00:00:00"/>
    <n v="11.99"/>
    <x v="2"/>
    <n v="201"/>
    <n v="2.9130434782608696"/>
    <s v="Action"/>
    <n v="1"/>
    <n v="6"/>
    <b v="0"/>
    <b v="1"/>
    <n v="902"/>
    <n v="86"/>
    <s v="USA"/>
    <s v="Cryptocurrency"/>
    <s v="French"/>
    <n v="69"/>
    <n v="4.9000000000000004"/>
    <b v="1"/>
    <x v="0"/>
    <n v="1665"/>
    <s v="Smart TV"/>
    <s v="18-24"/>
    <s v="Afternoon"/>
    <n v="34.328358208955223"/>
  </r>
  <r>
    <n v="1215"/>
    <s v="Devin"/>
    <d v="2023-08-17T00:00:00"/>
    <d v="2024-11-27T00:00:00"/>
    <n v="7.99"/>
    <x v="0"/>
    <n v="421"/>
    <n v="60.142857142857146"/>
    <s v="Documentary"/>
    <n v="3"/>
    <n v="1"/>
    <b v="1"/>
    <b v="1"/>
    <n v="668"/>
    <n v="17"/>
    <s v="Canada"/>
    <s v="Credit Card"/>
    <s v="Spanish"/>
    <n v="7"/>
    <n v="4"/>
    <b v="1"/>
    <x v="0"/>
    <n v="2780"/>
    <s v="Tablet"/>
    <s v="25-34"/>
    <s v="Evening"/>
    <n v="1.66270783847981"/>
  </r>
  <r>
    <n v="4883"/>
    <s v="Devon"/>
    <d v="2024-07-02T00:00:00"/>
    <d v="2024-12-09T00:00:00"/>
    <n v="15.99"/>
    <x v="1"/>
    <n v="155"/>
    <n v="1.8023255813953489"/>
    <s v="Action"/>
    <n v="4"/>
    <n v="5"/>
    <b v="0"/>
    <b v="0"/>
    <n v="573"/>
    <n v="190"/>
    <s v="India"/>
    <s v="Cryptocurrency"/>
    <s v="Spanish"/>
    <n v="86"/>
    <n v="3.5"/>
    <b v="1"/>
    <x v="0"/>
    <n v="4659"/>
    <s v="Tablet"/>
    <s v="35-44"/>
    <s v="Late Night"/>
    <n v="55.483870967741936"/>
  </r>
  <r>
    <n v="2497"/>
    <s v="Diana"/>
    <d v="2023-07-28T00:00:00"/>
    <d v="2024-11-30T00:00:00"/>
    <n v="7.99"/>
    <x v="0"/>
    <n v="223"/>
    <n v="3.9821428571428572"/>
    <s v="Documentary"/>
    <n v="1"/>
    <n v="4"/>
    <b v="0"/>
    <b v="0"/>
    <n v="824"/>
    <n v="125"/>
    <s v="UK"/>
    <s v="Credit Card"/>
    <s v="Hindi"/>
    <n v="56"/>
    <n v="4.5"/>
    <b v="1"/>
    <x v="0"/>
    <n v="99"/>
    <s v="Smart TV"/>
    <s v="18-24"/>
    <s v="Evening"/>
    <n v="25.112107623318387"/>
  </r>
  <r>
    <n v="4497"/>
    <s v="Diana"/>
    <d v="2023-03-01T00:00:00"/>
    <d v="2024-12-15T00:00:00"/>
    <n v="15.99"/>
    <x v="1"/>
    <n v="63"/>
    <n v="2.3333333333333335"/>
    <s v="Action"/>
    <n v="4"/>
    <n v="4"/>
    <b v="1"/>
    <b v="0"/>
    <n v="670"/>
    <n v="72"/>
    <s v="USA"/>
    <s v="PayPal"/>
    <s v="Spanish"/>
    <n v="27"/>
    <n v="4.8"/>
    <b v="0"/>
    <x v="0"/>
    <n v="15"/>
    <s v="Smartphone"/>
    <s v="35-44"/>
    <s v="Evening"/>
    <n v="42.857142857142854"/>
  </r>
  <r>
    <n v="8399"/>
    <s v="Diana"/>
    <d v="2023-05-03T00:00:00"/>
    <d v="2024-12-03T00:00:00"/>
    <n v="11.99"/>
    <x v="2"/>
    <n v="34"/>
    <n v="3.4"/>
    <s v="Action"/>
    <n v="1"/>
    <n v="2"/>
    <b v="0"/>
    <b v="1"/>
    <n v="393"/>
    <n v="130"/>
    <s v="UK"/>
    <s v="Cryptocurrency"/>
    <s v="Mandarin"/>
    <n v="10"/>
    <n v="3.9"/>
    <b v="0"/>
    <x v="0"/>
    <n v="3426"/>
    <s v="Laptop"/>
    <s v="35-44"/>
    <s v="Late Night"/>
    <n v="29.411764705882355"/>
  </r>
  <r>
    <n v="5967"/>
    <s v="Diana"/>
    <d v="2023-12-05T00:00:00"/>
    <d v="2024-12-14T00:00:00"/>
    <n v="11.99"/>
    <x v="2"/>
    <n v="479"/>
    <n v="5.150537634408602"/>
    <s v="Action"/>
    <n v="2"/>
    <n v="5"/>
    <b v="0"/>
    <b v="0"/>
    <n v="394"/>
    <n v="35"/>
    <s v="Australia"/>
    <s v="Cryptocurrency"/>
    <s v="Mandarin"/>
    <n v="93"/>
    <n v="3.7"/>
    <b v="0"/>
    <x v="0"/>
    <n v="836"/>
    <s v="Desktop"/>
    <s v="25-34"/>
    <s v="Late Night"/>
    <n v="19.415448851774531"/>
  </r>
  <r>
    <n v="6938"/>
    <s v="Diana"/>
    <d v="2024-05-05T00:00:00"/>
    <d v="2024-12-12T00:00:00"/>
    <n v="11.99"/>
    <x v="2"/>
    <n v="75"/>
    <n v="6.8181818181818183"/>
    <s v="Action"/>
    <n v="4"/>
    <n v="6"/>
    <b v="0"/>
    <b v="0"/>
    <n v="897"/>
    <n v="59"/>
    <s v="Germany"/>
    <s v="Credit Card"/>
    <s v="Hindi"/>
    <n v="11"/>
    <n v="3.4"/>
    <b v="0"/>
    <x v="0"/>
    <n v="4015"/>
    <s v="Desktop"/>
    <s v="18-24"/>
    <s v="Afternoon"/>
    <n v="14.666666666666666"/>
  </r>
  <r>
    <n v="2011"/>
    <s v="Donald"/>
    <d v="2023-05-14T00:00:00"/>
    <d v="2024-12-04T00:00:00"/>
    <n v="7.99"/>
    <x v="0"/>
    <n v="73"/>
    <n v="1.7804878048780488"/>
    <s v="Romance"/>
    <n v="2"/>
    <n v="1"/>
    <b v="1"/>
    <b v="1"/>
    <n v="184"/>
    <n v="172"/>
    <s v="India"/>
    <s v="Cryptocurrency"/>
    <s v="English"/>
    <n v="41"/>
    <n v="4.8"/>
    <b v="0"/>
    <x v="0"/>
    <n v="3463"/>
    <s v="Smartphone"/>
    <s v="35-44"/>
    <s v="Morning"/>
    <n v="56.164383561643838"/>
  </r>
  <r>
    <n v="5315"/>
    <s v="Donna"/>
    <d v="2023-06-23T00:00:00"/>
    <d v="2024-11-19T00:00:00"/>
    <n v="7.99"/>
    <x v="0"/>
    <n v="198"/>
    <n v="3.8076923076923075"/>
    <s v="Horror"/>
    <n v="4"/>
    <n v="3"/>
    <b v="0"/>
    <b v="0"/>
    <n v="202"/>
    <n v="26"/>
    <s v="Canada"/>
    <s v="Cryptocurrency"/>
    <s v="French"/>
    <n v="52"/>
    <n v="4.8"/>
    <b v="0"/>
    <x v="0"/>
    <n v="1392"/>
    <s v="Laptop"/>
    <s v="25-34"/>
    <s v="Afternoon"/>
    <n v="26.262626262626267"/>
  </r>
  <r>
    <n v="6663"/>
    <s v="Douglas"/>
    <d v="2024-05-19T00:00:00"/>
    <d v="2024-12-07T00:00:00"/>
    <n v="7.99"/>
    <x v="0"/>
    <n v="11"/>
    <n v="0.24444444444444444"/>
    <s v="Documentary"/>
    <n v="4"/>
    <n v="1"/>
    <b v="0"/>
    <b v="1"/>
    <n v="773"/>
    <n v="139"/>
    <s v="Germany"/>
    <s v="Debit Card"/>
    <s v="German"/>
    <n v="45"/>
    <n v="4.0999999999999996"/>
    <b v="0"/>
    <x v="0"/>
    <n v="3520"/>
    <s v="Tablet"/>
    <s v="55+"/>
    <s v="Evening"/>
    <n v="409.09090909090907"/>
  </r>
  <r>
    <n v="7948"/>
    <s v="Douglas"/>
    <d v="2023-11-26T00:00:00"/>
    <d v="2024-11-23T00:00:00"/>
    <n v="15.99"/>
    <x v="1"/>
    <n v="298"/>
    <n v="4.382352941176471"/>
    <s v="Sci-Fi"/>
    <n v="4"/>
    <n v="1"/>
    <b v="0"/>
    <b v="0"/>
    <n v="603"/>
    <n v="161"/>
    <s v="Germany"/>
    <s v="PayPal"/>
    <s v="Spanish"/>
    <n v="68"/>
    <n v="4.4000000000000004"/>
    <b v="0"/>
    <x v="0"/>
    <n v="3941"/>
    <s v="Laptop"/>
    <s v="35-44"/>
    <s v="Afternoon"/>
    <n v="22.818791946308725"/>
  </r>
  <r>
    <n v="7986"/>
    <s v="Douglas"/>
    <d v="2023-01-23T00:00:00"/>
    <d v="2024-12-10T00:00:00"/>
    <n v="15.99"/>
    <x v="1"/>
    <n v="196"/>
    <n v="17.818181818181817"/>
    <s v="Comedy"/>
    <n v="2"/>
    <n v="2"/>
    <b v="0"/>
    <b v="1"/>
    <n v="102"/>
    <n v="66"/>
    <s v="Australia"/>
    <s v="Cryptocurrency"/>
    <s v="Spanish"/>
    <n v="11"/>
    <n v="3.7"/>
    <b v="0"/>
    <x v="0"/>
    <n v="2741"/>
    <s v="Tablet"/>
    <s v="45-54"/>
    <s v="Afternoon"/>
    <n v="5.6122448979591839"/>
  </r>
  <r>
    <n v="8923"/>
    <s v="Douglas"/>
    <d v="2024-11-12T00:00:00"/>
    <d v="2024-12-10T00:00:00"/>
    <n v="11.99"/>
    <x v="2"/>
    <n v="100"/>
    <n v="7.1428571428571432"/>
    <s v="Romance"/>
    <n v="3"/>
    <n v="4"/>
    <b v="0"/>
    <b v="0"/>
    <n v="417"/>
    <n v="87"/>
    <s v="France"/>
    <s v="Credit Card"/>
    <s v="English"/>
    <n v="14"/>
    <n v="3.4"/>
    <b v="0"/>
    <x v="0"/>
    <n v="3183"/>
    <s v="Smart TV"/>
    <s v="35-44"/>
    <s v="Afternoon"/>
    <n v="14.000000000000002"/>
  </r>
  <r>
    <n v="9990"/>
    <s v="Duane"/>
    <d v="2024-01-25T00:00:00"/>
    <d v="2024-12-05T00:00:00"/>
    <n v="15.99"/>
    <x v="1"/>
    <n v="379"/>
    <n v="9.7179487179487172"/>
    <s v="Documentary"/>
    <n v="4"/>
    <n v="5"/>
    <b v="0"/>
    <b v="1"/>
    <n v="726"/>
    <n v="103"/>
    <s v="Germany"/>
    <s v="PayPal"/>
    <s v="Mandarin"/>
    <n v="39"/>
    <n v="3.5"/>
    <b v="1"/>
    <x v="0"/>
    <n v="4177"/>
    <s v="Desktop"/>
    <s v="18-24"/>
    <s v="Late Night"/>
    <n v="10.29023746701847"/>
  </r>
  <r>
    <n v="4763"/>
    <s v="Dustin"/>
    <d v="2024-12-02T00:00:00"/>
    <d v="2024-12-05T00:00:00"/>
    <n v="15.99"/>
    <x v="1"/>
    <n v="256"/>
    <n v="32"/>
    <s v="Action"/>
    <n v="1"/>
    <n v="1"/>
    <b v="1"/>
    <b v="0"/>
    <n v="118"/>
    <n v="104"/>
    <s v="Australia"/>
    <s v="Debit Card"/>
    <s v="Mandarin"/>
    <n v="8"/>
    <n v="3.5"/>
    <b v="0"/>
    <x v="0"/>
    <n v="2830"/>
    <s v="Desktop"/>
    <s v="45-54"/>
    <s v="Evening"/>
    <n v="3.125"/>
  </r>
  <r>
    <n v="9959"/>
    <s v="Dustin"/>
    <d v="2024-11-09T00:00:00"/>
    <d v="2024-12-10T00:00:00"/>
    <n v="15.99"/>
    <x v="1"/>
    <n v="454"/>
    <n v="8.9019607843137258"/>
    <s v="Action"/>
    <n v="5"/>
    <n v="6"/>
    <b v="0"/>
    <b v="1"/>
    <n v="938"/>
    <n v="75"/>
    <s v="Germany"/>
    <s v="Debit Card"/>
    <s v="German"/>
    <n v="51"/>
    <n v="3.1"/>
    <b v="0"/>
    <x v="0"/>
    <n v="1961"/>
    <s v="Smart TV"/>
    <s v="25-34"/>
    <s v="Afternoon"/>
    <n v="11.233480176211454"/>
  </r>
  <r>
    <n v="1408"/>
    <s v="Dustin"/>
    <d v="2023-01-23T00:00:00"/>
    <d v="2024-11-20T00:00:00"/>
    <n v="11.99"/>
    <x v="2"/>
    <n v="233"/>
    <n v="6.1315789473684212"/>
    <s v="Drama"/>
    <n v="5"/>
    <n v="6"/>
    <b v="0"/>
    <b v="1"/>
    <n v="186"/>
    <n v="129"/>
    <s v="India"/>
    <s v="Debit Card"/>
    <s v="Hindi"/>
    <n v="38"/>
    <n v="4"/>
    <b v="1"/>
    <x v="0"/>
    <n v="3953"/>
    <s v="Laptop"/>
    <s v="35-44"/>
    <s v="Evening"/>
    <n v="16.309012875536482"/>
  </r>
  <r>
    <n v="7366"/>
    <s v="Dylan"/>
    <d v="2024-06-22T00:00:00"/>
    <d v="2024-12-15T00:00:00"/>
    <n v="7.99"/>
    <x v="0"/>
    <n v="451"/>
    <n v="6.0133333333333336"/>
    <s v="Comedy"/>
    <n v="3"/>
    <n v="3"/>
    <b v="0"/>
    <b v="0"/>
    <n v="588"/>
    <n v="147"/>
    <s v="Germany"/>
    <s v="Debit Card"/>
    <s v="German"/>
    <n v="75"/>
    <n v="3.3"/>
    <b v="1"/>
    <x v="0"/>
    <n v="1785"/>
    <s v="Tablet"/>
    <s v="45-54"/>
    <s v="Evening"/>
    <n v="16.62971175166297"/>
  </r>
  <r>
    <n v="3255"/>
    <s v="Dylan"/>
    <d v="2024-06-01T00:00:00"/>
    <d v="2024-11-27T00:00:00"/>
    <n v="7.99"/>
    <x v="0"/>
    <n v="294"/>
    <n v="6"/>
    <s v="Horror"/>
    <n v="1"/>
    <n v="3"/>
    <b v="0"/>
    <b v="1"/>
    <n v="936"/>
    <n v="120"/>
    <s v="France"/>
    <s v="Debit Card"/>
    <s v="Spanish"/>
    <n v="49"/>
    <n v="3.2"/>
    <b v="1"/>
    <x v="0"/>
    <n v="3758"/>
    <s v="Tablet"/>
    <s v="35-44"/>
    <s v="Afternoon"/>
    <n v="16.666666666666664"/>
  </r>
  <r>
    <n v="8530"/>
    <s v="Ebony"/>
    <d v="2023-03-25T00:00:00"/>
    <d v="2024-12-04T00:00:00"/>
    <n v="11.99"/>
    <x v="2"/>
    <n v="88"/>
    <n v="0.97777777777777775"/>
    <s v="Documentary"/>
    <n v="1"/>
    <n v="6"/>
    <b v="0"/>
    <b v="1"/>
    <n v="962"/>
    <n v="183"/>
    <s v="Australia"/>
    <s v="Debit Card"/>
    <s v="English"/>
    <n v="90"/>
    <n v="5"/>
    <b v="0"/>
    <x v="0"/>
    <n v="4646"/>
    <s v="Smart TV"/>
    <s v="55+"/>
    <s v="Late Night"/>
    <n v="102.27272727272727"/>
  </r>
  <r>
    <n v="8495"/>
    <s v="Edward"/>
    <d v="2024-09-01T00:00:00"/>
    <d v="2024-11-26T00:00:00"/>
    <n v="7.99"/>
    <x v="0"/>
    <n v="460"/>
    <n v="7.931034482758621"/>
    <s v="Comedy"/>
    <n v="5"/>
    <n v="2"/>
    <b v="0"/>
    <b v="0"/>
    <n v="559"/>
    <n v="136"/>
    <s v="France"/>
    <s v="Credit Card"/>
    <s v="German"/>
    <n v="58"/>
    <n v="3.6"/>
    <b v="0"/>
    <x v="0"/>
    <n v="4650"/>
    <s v="Desktop"/>
    <s v="55+"/>
    <s v="Morning"/>
    <n v="12.608695652173912"/>
  </r>
  <r>
    <n v="4020"/>
    <s v="Edward"/>
    <d v="2024-03-20T00:00:00"/>
    <d v="2024-12-02T00:00:00"/>
    <n v="15.99"/>
    <x v="1"/>
    <n v="81"/>
    <n v="2.4545454545454546"/>
    <s v="Sci-Fi"/>
    <n v="1"/>
    <n v="6"/>
    <b v="0"/>
    <b v="0"/>
    <n v="390"/>
    <n v="43"/>
    <s v="UK"/>
    <s v="Debit Card"/>
    <s v="Mandarin"/>
    <n v="33"/>
    <n v="4"/>
    <b v="0"/>
    <x v="0"/>
    <n v="4162"/>
    <s v="Desktop"/>
    <s v="45-54"/>
    <s v="Afternoon"/>
    <n v="40.74074074074074"/>
  </r>
  <r>
    <n v="6117"/>
    <s v="Elizabeth"/>
    <d v="2024-05-30T00:00:00"/>
    <d v="2024-11-27T00:00:00"/>
    <n v="7.99"/>
    <x v="0"/>
    <n v="14"/>
    <n v="0.2857142857142857"/>
    <s v="Drama"/>
    <n v="5"/>
    <n v="5"/>
    <b v="0"/>
    <b v="1"/>
    <n v="95"/>
    <n v="158"/>
    <s v="Australia"/>
    <s v="Credit Card"/>
    <s v="Hindi"/>
    <n v="49"/>
    <n v="3.9"/>
    <b v="0"/>
    <x v="0"/>
    <n v="1849"/>
    <s v="Tablet"/>
    <s v="18-24"/>
    <s v="Evening"/>
    <n v="350"/>
  </r>
  <r>
    <n v="6545"/>
    <s v="Elizabeth"/>
    <d v="2024-06-13T00:00:00"/>
    <d v="2024-12-08T00:00:00"/>
    <n v="7.99"/>
    <x v="0"/>
    <n v="61"/>
    <n v="1.1509433962264151"/>
    <s v="Drama"/>
    <n v="1"/>
    <n v="5"/>
    <b v="1"/>
    <b v="1"/>
    <n v="242"/>
    <n v="200"/>
    <s v="Germany"/>
    <s v="Cryptocurrency"/>
    <s v="Mandarin"/>
    <n v="53"/>
    <n v="4.8"/>
    <b v="1"/>
    <x v="0"/>
    <n v="674"/>
    <s v="Laptop"/>
    <s v="35-44"/>
    <s v="Late Night"/>
    <n v="86.885245901639337"/>
  </r>
  <r>
    <n v="1373"/>
    <s v="Elizabeth"/>
    <d v="2023-03-13T00:00:00"/>
    <d v="2024-12-12T00:00:00"/>
    <n v="7.99"/>
    <x v="0"/>
    <n v="301"/>
    <n v="5.5740740740740744"/>
    <s v="Action"/>
    <n v="2"/>
    <n v="5"/>
    <b v="0"/>
    <b v="0"/>
    <n v="89"/>
    <n v="55"/>
    <s v="USA"/>
    <s v="Credit Card"/>
    <s v="French"/>
    <n v="54"/>
    <n v="4.2"/>
    <b v="1"/>
    <x v="0"/>
    <n v="756"/>
    <s v="Laptop"/>
    <s v="55+"/>
    <s v="Late Night"/>
    <n v="17.940199335548172"/>
  </r>
  <r>
    <n v="7546"/>
    <s v="Elizabeth"/>
    <d v="2024-10-24T00:00:00"/>
    <d v="2024-12-10T00:00:00"/>
    <n v="7.99"/>
    <x v="0"/>
    <n v="48"/>
    <n v="0.70588235294117652"/>
    <s v="Sci-Fi"/>
    <n v="1"/>
    <n v="4"/>
    <b v="0"/>
    <b v="0"/>
    <n v="484"/>
    <n v="131"/>
    <s v="India"/>
    <s v="Cryptocurrency"/>
    <s v="English"/>
    <n v="68"/>
    <n v="4"/>
    <b v="0"/>
    <x v="0"/>
    <n v="1535"/>
    <s v="Smart TV"/>
    <s v="18-24"/>
    <s v="Afternoon"/>
    <n v="141.66666666666669"/>
  </r>
  <r>
    <n v="5360"/>
    <s v="Elizabeth"/>
    <d v="2023-09-23T00:00:00"/>
    <d v="2024-12-02T00:00:00"/>
    <n v="7.99"/>
    <x v="0"/>
    <n v="373"/>
    <n v="16.954545454545453"/>
    <s v="Action"/>
    <n v="2"/>
    <n v="1"/>
    <b v="1"/>
    <b v="1"/>
    <n v="925"/>
    <n v="12"/>
    <s v="UK"/>
    <s v="PayPal"/>
    <s v="Hindi"/>
    <n v="22"/>
    <n v="4.2"/>
    <b v="1"/>
    <x v="0"/>
    <n v="3062"/>
    <s v="Laptop"/>
    <s v="35-44"/>
    <s v="Morning"/>
    <n v="5.8981233243967823"/>
  </r>
  <r>
    <n v="9936"/>
    <s v="Elizabeth"/>
    <d v="2023-11-05T00:00:00"/>
    <d v="2024-12-17T00:00:00"/>
    <n v="7.99"/>
    <x v="0"/>
    <n v="484"/>
    <n v="96.8"/>
    <s v="Action"/>
    <n v="1"/>
    <n v="6"/>
    <b v="0"/>
    <b v="1"/>
    <n v="570"/>
    <n v="18"/>
    <s v="Germany"/>
    <s v="Credit Card"/>
    <s v="Hindi"/>
    <n v="5"/>
    <n v="4.5999999999999996"/>
    <b v="1"/>
    <x v="0"/>
    <n v="1821"/>
    <s v="Smartphone"/>
    <s v="25-34"/>
    <s v="Morning"/>
    <n v="1.0330578512396695"/>
  </r>
  <r>
    <n v="5019"/>
    <s v="Elizabeth"/>
    <d v="2024-02-10T00:00:00"/>
    <d v="2024-12-12T00:00:00"/>
    <n v="15.99"/>
    <x v="1"/>
    <n v="408"/>
    <n v="6.2769230769230768"/>
    <s v="Documentary"/>
    <n v="4"/>
    <n v="3"/>
    <b v="0"/>
    <b v="0"/>
    <n v="711"/>
    <n v="23"/>
    <s v="Germany"/>
    <s v="Credit Card"/>
    <s v="French"/>
    <n v="65"/>
    <n v="3.6"/>
    <b v="1"/>
    <x v="0"/>
    <n v="72"/>
    <s v="Laptop"/>
    <s v="25-34"/>
    <s v="Evening"/>
    <n v="15.931372549019606"/>
  </r>
  <r>
    <n v="9503"/>
    <s v="Elizabeth"/>
    <d v="2024-11-04T00:00:00"/>
    <d v="2024-12-05T00:00:00"/>
    <n v="11.99"/>
    <x v="2"/>
    <n v="307"/>
    <n v="5.581818181818182"/>
    <s v="Documentary"/>
    <n v="5"/>
    <n v="6"/>
    <b v="0"/>
    <b v="0"/>
    <n v="857"/>
    <n v="9"/>
    <s v="France"/>
    <s v="Cryptocurrency"/>
    <s v="Hindi"/>
    <n v="55"/>
    <n v="3.2"/>
    <b v="1"/>
    <x v="0"/>
    <n v="3626"/>
    <s v="Laptop"/>
    <s v="35-44"/>
    <s v="Late Night"/>
    <n v="17.915309446254071"/>
  </r>
  <r>
    <n v="1691"/>
    <s v="Elizabeth"/>
    <d v="2023-04-09T00:00:00"/>
    <d v="2024-12-07T00:00:00"/>
    <n v="11.99"/>
    <x v="2"/>
    <n v="309"/>
    <n v="4.7538461538461538"/>
    <s v="Sci-Fi"/>
    <n v="4"/>
    <n v="4"/>
    <b v="0"/>
    <b v="0"/>
    <n v="891"/>
    <n v="93"/>
    <s v="Canada"/>
    <s v="Cryptocurrency"/>
    <s v="Spanish"/>
    <n v="65"/>
    <n v="4"/>
    <b v="1"/>
    <x v="0"/>
    <n v="1442"/>
    <s v="Smart TV"/>
    <s v="55+"/>
    <s v="Morning"/>
    <n v="21.035598705501616"/>
  </r>
  <r>
    <n v="1636"/>
    <s v="Elizabeth"/>
    <d v="2023-05-27T00:00:00"/>
    <d v="2024-12-06T00:00:00"/>
    <n v="11.99"/>
    <x v="2"/>
    <n v="102"/>
    <n v="1.6190476190476191"/>
    <s v="Romance"/>
    <n v="5"/>
    <n v="2"/>
    <b v="0"/>
    <b v="0"/>
    <n v="989"/>
    <n v="44"/>
    <s v="Australia"/>
    <s v="Cryptocurrency"/>
    <s v="English"/>
    <n v="63"/>
    <n v="4.8"/>
    <b v="0"/>
    <x v="0"/>
    <n v="3118"/>
    <s v="Desktop"/>
    <s v="35-44"/>
    <s v="Late Night"/>
    <n v="61.764705882352942"/>
  </r>
  <r>
    <n v="8408"/>
    <s v="Emily"/>
    <d v="2023-07-28T00:00:00"/>
    <d v="2024-12-12T00:00:00"/>
    <n v="7.99"/>
    <x v="0"/>
    <n v="286"/>
    <n v="35.75"/>
    <s v="Documentary"/>
    <n v="2"/>
    <n v="5"/>
    <b v="0"/>
    <b v="1"/>
    <n v="543"/>
    <n v="16"/>
    <s v="USA"/>
    <s v="Credit Card"/>
    <s v="Mandarin"/>
    <n v="8"/>
    <n v="3.7"/>
    <b v="1"/>
    <x v="0"/>
    <n v="3130"/>
    <s v="Smartphone"/>
    <s v="35-44"/>
    <s v="Afternoon"/>
    <n v="2.7972027972027971"/>
  </r>
  <r>
    <n v="5634"/>
    <s v="Emily"/>
    <d v="2024-06-04T00:00:00"/>
    <d v="2024-11-24T00:00:00"/>
    <n v="7.99"/>
    <x v="0"/>
    <n v="187"/>
    <n v="7.791666666666667"/>
    <s v="Horror"/>
    <n v="3"/>
    <n v="3"/>
    <b v="0"/>
    <b v="0"/>
    <n v="987"/>
    <n v="166"/>
    <s v="Australia"/>
    <s v="PayPal"/>
    <s v="Spanish"/>
    <n v="24"/>
    <n v="4.7"/>
    <b v="0"/>
    <x v="0"/>
    <n v="215"/>
    <s v="Desktop"/>
    <s v="55+"/>
    <s v="Evening"/>
    <n v="12.834224598930483"/>
  </r>
  <r>
    <n v="7309"/>
    <s v="Emily"/>
    <d v="2024-06-30T00:00:00"/>
    <d v="2024-11-19T00:00:00"/>
    <n v="15.99"/>
    <x v="1"/>
    <n v="343"/>
    <n v="3.4646464646464645"/>
    <s v="Documentary"/>
    <n v="2"/>
    <n v="2"/>
    <b v="0"/>
    <b v="0"/>
    <n v="830"/>
    <n v="172"/>
    <s v="Canada"/>
    <s v="Credit Card"/>
    <s v="German"/>
    <n v="99"/>
    <n v="4.9000000000000004"/>
    <b v="0"/>
    <x v="0"/>
    <n v="1281"/>
    <s v="Smart TV"/>
    <s v="45-54"/>
    <s v="Morning"/>
    <n v="28.862973760932949"/>
  </r>
  <r>
    <n v="3888"/>
    <s v="Emily"/>
    <d v="2023-05-18T00:00:00"/>
    <d v="2024-12-14T00:00:00"/>
    <n v="15.99"/>
    <x v="1"/>
    <n v="495"/>
    <n v="49.5"/>
    <s v="Action"/>
    <n v="3"/>
    <n v="2"/>
    <b v="0"/>
    <b v="1"/>
    <n v="883"/>
    <n v="60"/>
    <s v="Australia"/>
    <s v="Cryptocurrency"/>
    <s v="English"/>
    <n v="10"/>
    <n v="4.5"/>
    <b v="0"/>
    <x v="0"/>
    <n v="2213"/>
    <s v="Tablet"/>
    <s v="55+"/>
    <s v="Evening"/>
    <n v="2.0202020202020203"/>
  </r>
  <r>
    <n v="6178"/>
    <s v="Emily"/>
    <d v="2023-01-03T00:00:00"/>
    <d v="2024-12-09T00:00:00"/>
    <n v="11.99"/>
    <x v="2"/>
    <n v="262"/>
    <n v="10.916666666666666"/>
    <s v="Documentary"/>
    <n v="5"/>
    <n v="5"/>
    <b v="0"/>
    <b v="1"/>
    <n v="849"/>
    <n v="68"/>
    <s v="India"/>
    <s v="Credit Card"/>
    <s v="French"/>
    <n v="24"/>
    <n v="3"/>
    <b v="0"/>
    <x v="0"/>
    <n v="1721"/>
    <s v="Smartphone"/>
    <s v="18-24"/>
    <s v="Morning"/>
    <n v="9.1603053435114496"/>
  </r>
  <r>
    <n v="6111"/>
    <s v="Emily"/>
    <d v="2023-11-11T00:00:00"/>
    <d v="2024-12-13T00:00:00"/>
    <n v="11.99"/>
    <x v="2"/>
    <n v="168"/>
    <n v="1.7142857142857142"/>
    <s v="Romance"/>
    <n v="1"/>
    <n v="2"/>
    <b v="1"/>
    <b v="0"/>
    <n v="247"/>
    <n v="172"/>
    <s v="France"/>
    <s v="Cryptocurrency"/>
    <s v="French"/>
    <n v="98"/>
    <n v="3.5"/>
    <b v="0"/>
    <x v="0"/>
    <n v="3626"/>
    <s v="Smart TV"/>
    <s v="35-44"/>
    <s v="Evening"/>
    <n v="58.333333333333336"/>
  </r>
  <r>
    <n v="3593"/>
    <s v="Emma"/>
    <d v="2023-09-16T00:00:00"/>
    <d v="2024-11-24T00:00:00"/>
    <n v="7.99"/>
    <x v="0"/>
    <n v="447"/>
    <n v="149"/>
    <s v="Documentary"/>
    <n v="3"/>
    <n v="1"/>
    <b v="0"/>
    <b v="1"/>
    <n v="466"/>
    <n v="198"/>
    <s v="India"/>
    <s v="Cryptocurrency"/>
    <s v="Hindi"/>
    <n v="3"/>
    <n v="4.5"/>
    <b v="0"/>
    <x v="0"/>
    <n v="2163"/>
    <s v="Laptop"/>
    <s v="35-44"/>
    <s v="Late Night"/>
    <n v="0.67114093959731547"/>
  </r>
  <r>
    <n v="6050"/>
    <s v="Emma"/>
    <d v="2024-08-08T00:00:00"/>
    <d v="2024-11-23T00:00:00"/>
    <n v="11.99"/>
    <x v="2"/>
    <n v="281"/>
    <e v="#DIV/0!"/>
    <s v="Horror"/>
    <n v="5"/>
    <n v="3"/>
    <b v="0"/>
    <b v="0"/>
    <n v="217"/>
    <n v="162"/>
    <s v="USA"/>
    <s v="Debit Card"/>
    <s v="Mandarin"/>
    <n v="0"/>
    <n v="3.4"/>
    <b v="0"/>
    <x v="0"/>
    <n v="225"/>
    <s v="Smartphone"/>
    <s v="45-54"/>
    <s v="Late Night"/>
    <n v="0"/>
  </r>
  <r>
    <n v="3427"/>
    <s v="Eric"/>
    <d v="2023-10-12T00:00:00"/>
    <d v="2024-12-07T00:00:00"/>
    <n v="15.99"/>
    <x v="1"/>
    <n v="29"/>
    <n v="0.37179487179487181"/>
    <s v="Sci-Fi"/>
    <n v="5"/>
    <n v="2"/>
    <b v="0"/>
    <b v="1"/>
    <n v="317"/>
    <n v="116"/>
    <s v="USA"/>
    <s v="Credit Card"/>
    <s v="German"/>
    <n v="78"/>
    <n v="3.8"/>
    <b v="1"/>
    <x v="0"/>
    <n v="639"/>
    <s v="Tablet"/>
    <s v="25-34"/>
    <s v="Morning"/>
    <n v="268.9655172413793"/>
  </r>
  <r>
    <n v="8888"/>
    <s v="Eric"/>
    <d v="2024-04-22T00:00:00"/>
    <d v="2024-12-13T00:00:00"/>
    <n v="15.99"/>
    <x v="1"/>
    <n v="14"/>
    <n v="0.45161290322580644"/>
    <s v="Horror"/>
    <n v="5"/>
    <n v="1"/>
    <b v="0"/>
    <b v="0"/>
    <n v="617"/>
    <n v="128"/>
    <s v="India"/>
    <s v="Debit Card"/>
    <s v="French"/>
    <n v="31"/>
    <n v="3.5"/>
    <b v="0"/>
    <x v="0"/>
    <n v="571"/>
    <s v="Smartphone"/>
    <s v="35-44"/>
    <s v="Evening"/>
    <n v="221.42857142857144"/>
  </r>
  <r>
    <n v="7046"/>
    <s v="Eric"/>
    <d v="2023-02-26T00:00:00"/>
    <d v="2024-12-10T00:00:00"/>
    <n v="15.99"/>
    <x v="1"/>
    <n v="208"/>
    <n v="5.7777777777777777"/>
    <s v="Horror"/>
    <n v="5"/>
    <n v="6"/>
    <b v="0"/>
    <b v="0"/>
    <n v="512"/>
    <n v="176"/>
    <s v="Australia"/>
    <s v="PayPal"/>
    <s v="French"/>
    <n v="36"/>
    <n v="4.7"/>
    <b v="0"/>
    <x v="0"/>
    <n v="4147"/>
    <s v="Smartphone"/>
    <s v="55+"/>
    <s v="Afternoon"/>
    <n v="17.307692307692307"/>
  </r>
  <r>
    <n v="5459"/>
    <s v="Eric"/>
    <d v="2024-04-13T00:00:00"/>
    <d v="2024-12-13T00:00:00"/>
    <n v="15.99"/>
    <x v="1"/>
    <n v="68"/>
    <n v="8.5"/>
    <s v="Horror"/>
    <n v="5"/>
    <n v="2"/>
    <b v="0"/>
    <b v="0"/>
    <n v="727"/>
    <n v="5"/>
    <s v="Germany"/>
    <s v="Cryptocurrency"/>
    <s v="French"/>
    <n v="8"/>
    <n v="4.5999999999999996"/>
    <b v="0"/>
    <x v="0"/>
    <n v="3421"/>
    <s v="Smart TV"/>
    <s v="45-54"/>
    <s v="Late Night"/>
    <n v="11.76470588235294"/>
  </r>
  <r>
    <n v="9609"/>
    <s v="Eric"/>
    <d v="2023-03-09T00:00:00"/>
    <d v="2024-11-27T00:00:00"/>
    <n v="11.99"/>
    <x v="2"/>
    <n v="292"/>
    <n v="36.5"/>
    <s v="Romance"/>
    <n v="3"/>
    <n v="4"/>
    <b v="0"/>
    <b v="1"/>
    <n v="653"/>
    <n v="173"/>
    <s v="Australia"/>
    <s v="Debit Card"/>
    <s v="Hindi"/>
    <n v="8"/>
    <n v="3.5"/>
    <b v="0"/>
    <x v="0"/>
    <n v="3823"/>
    <s v="Desktop"/>
    <s v="45-54"/>
    <s v="Evening"/>
    <n v="2.7397260273972601"/>
  </r>
  <r>
    <n v="8310"/>
    <s v="Eric"/>
    <d v="2023-05-29T00:00:00"/>
    <d v="2024-12-11T00:00:00"/>
    <n v="11.99"/>
    <x v="2"/>
    <n v="389"/>
    <n v="5.8059701492537314"/>
    <s v="Drama"/>
    <n v="5"/>
    <n v="4"/>
    <b v="0"/>
    <b v="0"/>
    <n v="727"/>
    <n v="26"/>
    <s v="Germany"/>
    <s v="PayPal"/>
    <s v="English"/>
    <n v="67"/>
    <n v="3.4"/>
    <b v="0"/>
    <x v="0"/>
    <n v="2508"/>
    <s v="Smartphone"/>
    <s v="45-54"/>
    <s v="Afternoon"/>
    <n v="17.223650385604113"/>
  </r>
  <r>
    <n v="8453"/>
    <s v="Eric"/>
    <d v="2024-05-17T00:00:00"/>
    <d v="2024-11-27T00:00:00"/>
    <n v="11.99"/>
    <x v="2"/>
    <n v="136"/>
    <n v="9.0666666666666664"/>
    <s v="Romance"/>
    <n v="2"/>
    <n v="5"/>
    <b v="0"/>
    <b v="1"/>
    <n v="112"/>
    <n v="181"/>
    <s v="India"/>
    <s v="Cryptocurrency"/>
    <s v="Hindi"/>
    <n v="15"/>
    <n v="3.6"/>
    <b v="0"/>
    <x v="0"/>
    <n v="2634"/>
    <s v="Laptop"/>
    <s v="18-24"/>
    <s v="Morning"/>
    <n v="11.029411764705882"/>
  </r>
  <r>
    <n v="4114"/>
    <s v="Eric"/>
    <d v="2023-11-30T00:00:00"/>
    <d v="2024-12-14T00:00:00"/>
    <n v="11.99"/>
    <x v="2"/>
    <n v="251"/>
    <n v="2.8522727272727271"/>
    <s v="Horror"/>
    <n v="5"/>
    <n v="6"/>
    <b v="1"/>
    <b v="1"/>
    <n v="687"/>
    <n v="160"/>
    <s v="India"/>
    <s v="Debit Card"/>
    <s v="English"/>
    <n v="88"/>
    <n v="4.5"/>
    <b v="0"/>
    <x v="0"/>
    <n v="1411"/>
    <s v="Tablet"/>
    <s v="18-24"/>
    <s v="Evening"/>
    <n v="35.059760956175303"/>
  </r>
  <r>
    <n v="2914"/>
    <s v="Erica"/>
    <d v="2023-07-07T00:00:00"/>
    <d v="2024-12-14T00:00:00"/>
    <n v="15.99"/>
    <x v="1"/>
    <n v="316"/>
    <n v="4.8615384615384611"/>
    <s v="Comedy"/>
    <n v="3"/>
    <n v="1"/>
    <b v="1"/>
    <b v="0"/>
    <n v="734"/>
    <n v="21"/>
    <s v="Canada"/>
    <s v="Credit Card"/>
    <s v="Hindi"/>
    <n v="65"/>
    <n v="4.5999999999999996"/>
    <b v="0"/>
    <x v="0"/>
    <n v="3039"/>
    <s v="Smart TV"/>
    <s v="55+"/>
    <s v="Late Night"/>
    <n v="20.569620253164558"/>
  </r>
  <r>
    <n v="8190"/>
    <s v="Erica"/>
    <d v="2024-08-29T00:00:00"/>
    <d v="2024-12-09T00:00:00"/>
    <n v="11.99"/>
    <x v="2"/>
    <n v="148"/>
    <n v="4"/>
    <s v="Documentary"/>
    <n v="4"/>
    <n v="1"/>
    <b v="0"/>
    <b v="1"/>
    <n v="409"/>
    <n v="38"/>
    <s v="France"/>
    <s v="Credit Card"/>
    <s v="English"/>
    <n v="37"/>
    <n v="3.1"/>
    <b v="1"/>
    <x v="0"/>
    <n v="544"/>
    <s v="Smart TV"/>
    <s v="35-44"/>
    <s v="Evening"/>
    <n v="25"/>
  </r>
  <r>
    <n v="2830"/>
    <s v="Erica"/>
    <d v="2023-03-05T00:00:00"/>
    <d v="2024-12-08T00:00:00"/>
    <n v="11.99"/>
    <x v="2"/>
    <n v="304"/>
    <n v="152"/>
    <s v="Comedy"/>
    <n v="1"/>
    <n v="1"/>
    <b v="0"/>
    <b v="1"/>
    <n v="389"/>
    <n v="137"/>
    <s v="India"/>
    <s v="Cryptocurrency"/>
    <s v="French"/>
    <n v="2"/>
    <n v="4.8"/>
    <b v="1"/>
    <x v="0"/>
    <n v="4685"/>
    <s v="Desktop"/>
    <s v="55+"/>
    <s v="Morning"/>
    <n v="0.6578947368421052"/>
  </r>
  <r>
    <n v="7927"/>
    <s v="Erika"/>
    <d v="2023-11-01T00:00:00"/>
    <d v="2024-11-20T00:00:00"/>
    <n v="7.99"/>
    <x v="0"/>
    <n v="438"/>
    <n v="5.615384615384615"/>
    <s v="Documentary"/>
    <n v="4"/>
    <n v="3"/>
    <b v="0"/>
    <b v="0"/>
    <n v="970"/>
    <n v="59"/>
    <s v="Germany"/>
    <s v="Credit Card"/>
    <s v="Spanish"/>
    <n v="78"/>
    <n v="4.5999999999999996"/>
    <b v="1"/>
    <x v="0"/>
    <n v="4426"/>
    <s v="Tablet"/>
    <s v="55+"/>
    <s v="Late Night"/>
    <n v="17.80821917808219"/>
  </r>
  <r>
    <n v="9593"/>
    <s v="Erika"/>
    <d v="2023-12-10T00:00:00"/>
    <d v="2024-11-24T00:00:00"/>
    <n v="15.99"/>
    <x v="1"/>
    <n v="330"/>
    <n v="8.6842105263157894"/>
    <s v="Horror"/>
    <n v="3"/>
    <n v="1"/>
    <b v="0"/>
    <b v="1"/>
    <n v="69"/>
    <n v="101"/>
    <s v="UK"/>
    <s v="PayPal"/>
    <s v="English"/>
    <n v="38"/>
    <n v="3"/>
    <b v="1"/>
    <x v="0"/>
    <n v="4990"/>
    <s v="Desktop"/>
    <s v="55+"/>
    <s v="Evening"/>
    <n v="11.515151515151516"/>
  </r>
  <r>
    <n v="7072"/>
    <s v="Erika"/>
    <d v="2023-07-02T00:00:00"/>
    <d v="2024-11-19T00:00:00"/>
    <n v="15.99"/>
    <x v="1"/>
    <n v="446"/>
    <n v="31.857142857142858"/>
    <s v="Sci-Fi"/>
    <n v="1"/>
    <n v="4"/>
    <b v="0"/>
    <b v="1"/>
    <n v="897"/>
    <n v="19"/>
    <s v="Germany"/>
    <s v="PayPal"/>
    <s v="English"/>
    <n v="14"/>
    <n v="3.5"/>
    <b v="1"/>
    <x v="0"/>
    <n v="4409"/>
    <s v="Desktop"/>
    <s v="25-34"/>
    <s v="Late Night"/>
    <n v="3.1390134529147984"/>
  </r>
  <r>
    <n v="1118"/>
    <s v="Erin"/>
    <d v="2024-07-02T00:00:00"/>
    <d v="2024-12-11T00:00:00"/>
    <n v="15.99"/>
    <x v="1"/>
    <n v="379"/>
    <n v="8.8139534883720927"/>
    <s v="Action"/>
    <n v="2"/>
    <n v="1"/>
    <b v="0"/>
    <b v="1"/>
    <n v="885"/>
    <n v="110"/>
    <s v="UK"/>
    <s v="Debit Card"/>
    <s v="Spanish"/>
    <n v="43"/>
    <n v="4.2"/>
    <b v="1"/>
    <x v="0"/>
    <n v="1312"/>
    <s v="Smart TV"/>
    <s v="55+"/>
    <s v="Evening"/>
    <n v="11.345646437994723"/>
  </r>
  <r>
    <n v="4917"/>
    <s v="Erin"/>
    <d v="2023-02-19T00:00:00"/>
    <d v="2024-11-20T00:00:00"/>
    <n v="11.99"/>
    <x v="2"/>
    <n v="487"/>
    <n v="6.2435897435897436"/>
    <s v="Horror"/>
    <n v="1"/>
    <n v="4"/>
    <b v="0"/>
    <b v="0"/>
    <n v="636"/>
    <n v="66"/>
    <s v="Australia"/>
    <s v="PayPal"/>
    <s v="French"/>
    <n v="78"/>
    <n v="3.5"/>
    <b v="0"/>
    <x v="0"/>
    <n v="1531"/>
    <s v="Smartphone"/>
    <s v="45-54"/>
    <s v="Morning"/>
    <n v="16.016427104722791"/>
  </r>
  <r>
    <n v="1379"/>
    <s v="Erin"/>
    <d v="2023-04-19T00:00:00"/>
    <d v="2024-12-05T00:00:00"/>
    <n v="11.99"/>
    <x v="2"/>
    <n v="44"/>
    <n v="0.5"/>
    <s v="Drama"/>
    <n v="5"/>
    <n v="4"/>
    <b v="0"/>
    <b v="1"/>
    <n v="432"/>
    <n v="73"/>
    <s v="UK"/>
    <s v="PayPal"/>
    <s v="English"/>
    <n v="88"/>
    <n v="4.5999999999999996"/>
    <b v="0"/>
    <x v="0"/>
    <n v="1690"/>
    <s v="Laptop"/>
    <s v="35-44"/>
    <s v="Evening"/>
    <n v="200"/>
  </r>
  <r>
    <n v="4129"/>
    <s v="Erin"/>
    <d v="2023-12-31T00:00:00"/>
    <d v="2024-11-25T00:00:00"/>
    <n v="11.99"/>
    <x v="2"/>
    <n v="383"/>
    <n v="5.632352941176471"/>
    <s v="Horror"/>
    <n v="5"/>
    <n v="4"/>
    <b v="0"/>
    <b v="1"/>
    <n v="711"/>
    <n v="147"/>
    <s v="France"/>
    <s v="PayPal"/>
    <s v="Mandarin"/>
    <n v="68"/>
    <n v="3.9"/>
    <b v="1"/>
    <x v="0"/>
    <n v="2083"/>
    <s v="Laptop"/>
    <s v="18-24"/>
    <s v="Evening"/>
    <n v="17.75456919060052"/>
  </r>
  <r>
    <n v="7498"/>
    <s v="Ethan"/>
    <d v="2023-09-02T00:00:00"/>
    <d v="2024-11-24T00:00:00"/>
    <n v="11.99"/>
    <x v="2"/>
    <n v="15"/>
    <n v="0.42857142857142855"/>
    <s v="Documentary"/>
    <n v="1"/>
    <n v="3"/>
    <b v="1"/>
    <b v="1"/>
    <n v="700"/>
    <n v="64"/>
    <s v="Australia"/>
    <s v="Cryptocurrency"/>
    <s v="Spanish"/>
    <n v="35"/>
    <n v="4.7"/>
    <b v="0"/>
    <x v="0"/>
    <n v="380"/>
    <s v="Laptop"/>
    <s v="25-34"/>
    <s v="Late Night"/>
    <n v="233.33333333333334"/>
  </r>
  <r>
    <n v="7463"/>
    <s v="Ethan"/>
    <d v="2023-09-15T00:00:00"/>
    <d v="2024-12-06T00:00:00"/>
    <n v="11.99"/>
    <x v="2"/>
    <n v="500"/>
    <n v="5"/>
    <s v="Documentary"/>
    <n v="3"/>
    <n v="5"/>
    <b v="0"/>
    <b v="1"/>
    <n v="362"/>
    <n v="38"/>
    <s v="France"/>
    <s v="Debit Card"/>
    <s v="Hindi"/>
    <n v="100"/>
    <n v="4"/>
    <b v="0"/>
    <x v="0"/>
    <n v="3679"/>
    <s v="Smart TV"/>
    <s v="55+"/>
    <s v="Evening"/>
    <n v="20"/>
  </r>
  <r>
    <n v="5227"/>
    <s v="Eugene"/>
    <d v="2024-02-15T00:00:00"/>
    <d v="2024-12-06T00:00:00"/>
    <n v="7.99"/>
    <x v="0"/>
    <n v="474"/>
    <n v="10.772727272727273"/>
    <s v="Drama"/>
    <n v="3"/>
    <n v="6"/>
    <b v="0"/>
    <b v="1"/>
    <n v="358"/>
    <n v="147"/>
    <s v="USA"/>
    <s v="Cryptocurrency"/>
    <s v="Hindi"/>
    <n v="44"/>
    <n v="3.9"/>
    <b v="1"/>
    <x v="0"/>
    <n v="3505"/>
    <s v="Tablet"/>
    <s v="25-34"/>
    <s v="Morning"/>
    <n v="9.2827004219409286"/>
  </r>
  <r>
    <n v="2220"/>
    <s v="Felicia"/>
    <d v="2023-10-21T00:00:00"/>
    <d v="2024-11-28T00:00:00"/>
    <n v="15.99"/>
    <x v="1"/>
    <n v="205"/>
    <n v="8.5416666666666661"/>
    <s v="Comedy"/>
    <n v="3"/>
    <n v="1"/>
    <b v="0"/>
    <b v="1"/>
    <n v="792"/>
    <n v="103"/>
    <s v="Germany"/>
    <s v="PayPal"/>
    <s v="Mandarin"/>
    <n v="24"/>
    <n v="3.9"/>
    <b v="1"/>
    <x v="0"/>
    <n v="2695"/>
    <s v="Laptop"/>
    <s v="55+"/>
    <s v="Evening"/>
    <n v="11.707317073170733"/>
  </r>
  <r>
    <n v="7172"/>
    <s v="Felicia"/>
    <d v="2023-09-07T00:00:00"/>
    <d v="2024-11-22T00:00:00"/>
    <n v="11.99"/>
    <x v="2"/>
    <n v="477"/>
    <n v="15.387096774193548"/>
    <s v="Documentary"/>
    <n v="5"/>
    <n v="4"/>
    <b v="0"/>
    <b v="0"/>
    <n v="426"/>
    <n v="137"/>
    <s v="France"/>
    <s v="Credit Card"/>
    <s v="Hindi"/>
    <n v="31"/>
    <n v="5"/>
    <b v="0"/>
    <x v="0"/>
    <n v="2039"/>
    <s v="Smart TV"/>
    <s v="45-54"/>
    <s v="Morning"/>
    <n v="6.498951781970649"/>
  </r>
  <r>
    <n v="1433"/>
    <s v="Frances"/>
    <d v="2024-02-03T00:00:00"/>
    <d v="2024-11-20T00:00:00"/>
    <n v="15.99"/>
    <x v="1"/>
    <n v="160"/>
    <n v="2.807017543859649"/>
    <s v="Drama"/>
    <n v="5"/>
    <n v="6"/>
    <b v="0"/>
    <b v="1"/>
    <n v="391"/>
    <n v="132"/>
    <s v="Canada"/>
    <s v="Debit Card"/>
    <s v="German"/>
    <n v="57"/>
    <n v="3"/>
    <b v="0"/>
    <x v="0"/>
    <n v="185"/>
    <s v="Laptop"/>
    <s v="35-44"/>
    <s v="Late Night"/>
    <n v="35.625"/>
  </r>
  <r>
    <n v="5630"/>
    <s v="Francis"/>
    <d v="2023-04-12T00:00:00"/>
    <d v="2024-11-24T00:00:00"/>
    <n v="7.99"/>
    <x v="0"/>
    <n v="88"/>
    <n v="1.0232558139534884"/>
    <s v="Drama"/>
    <n v="4"/>
    <n v="6"/>
    <b v="0"/>
    <b v="1"/>
    <n v="782"/>
    <n v="180"/>
    <s v="USA"/>
    <s v="Debit Card"/>
    <s v="French"/>
    <n v="86"/>
    <n v="5"/>
    <b v="1"/>
    <x v="0"/>
    <n v="2928"/>
    <s v="Smart TV"/>
    <s v="45-54"/>
    <s v="Late Night"/>
    <n v="97.727272727272734"/>
  </r>
  <r>
    <n v="4551"/>
    <s v="Gabriel"/>
    <d v="2024-01-19T00:00:00"/>
    <d v="2024-11-19T00:00:00"/>
    <n v="11.99"/>
    <x v="2"/>
    <n v="174"/>
    <n v="2.6769230769230767"/>
    <s v="Romance"/>
    <n v="1"/>
    <n v="6"/>
    <b v="0"/>
    <b v="1"/>
    <n v="239"/>
    <n v="175"/>
    <s v="USA"/>
    <s v="Credit Card"/>
    <s v="English"/>
    <n v="65"/>
    <n v="3.7"/>
    <b v="0"/>
    <x v="0"/>
    <n v="2388"/>
    <s v="Tablet"/>
    <s v="18-24"/>
    <s v="Morning"/>
    <n v="37.356321839080458"/>
  </r>
  <r>
    <n v="4346"/>
    <s v="Gabrielle"/>
    <d v="2024-02-14T00:00:00"/>
    <d v="2024-12-12T00:00:00"/>
    <n v="15.99"/>
    <x v="1"/>
    <n v="238"/>
    <n v="11.9"/>
    <s v="Action"/>
    <n v="4"/>
    <n v="2"/>
    <b v="1"/>
    <b v="0"/>
    <n v="524"/>
    <n v="162"/>
    <s v="USA"/>
    <s v="Cryptocurrency"/>
    <s v="German"/>
    <n v="20"/>
    <n v="3"/>
    <b v="1"/>
    <x v="0"/>
    <n v="1782"/>
    <s v="Smartphone"/>
    <s v="45-54"/>
    <s v="Morning"/>
    <n v="8.4033613445378155"/>
  </r>
  <r>
    <n v="8195"/>
    <s v="Gail"/>
    <d v="2023-04-17T00:00:00"/>
    <d v="2024-11-20T00:00:00"/>
    <n v="11.99"/>
    <x v="2"/>
    <n v="415"/>
    <n v="4.9404761904761907"/>
    <s v="Drama"/>
    <n v="3"/>
    <n v="1"/>
    <b v="0"/>
    <b v="0"/>
    <n v="381"/>
    <n v="78"/>
    <s v="Germany"/>
    <s v="Debit Card"/>
    <s v="Mandarin"/>
    <n v="84"/>
    <n v="4.4000000000000004"/>
    <b v="1"/>
    <x v="0"/>
    <n v="4221"/>
    <s v="Tablet"/>
    <s v="55+"/>
    <s v="Morning"/>
    <n v="20.240963855421686"/>
  </r>
  <r>
    <n v="6109"/>
    <s v="Garrett"/>
    <d v="2023-10-25T00:00:00"/>
    <d v="2024-12-06T00:00:00"/>
    <n v="15.99"/>
    <x v="1"/>
    <n v="425"/>
    <n v="11.805555555555555"/>
    <s v="Romance"/>
    <n v="2"/>
    <n v="2"/>
    <b v="0"/>
    <b v="1"/>
    <n v="552"/>
    <n v="27"/>
    <s v="Germany"/>
    <s v="Cryptocurrency"/>
    <s v="English"/>
    <n v="36"/>
    <n v="4"/>
    <b v="1"/>
    <x v="0"/>
    <n v="1325"/>
    <s v="Tablet"/>
    <s v="18-24"/>
    <s v="Late Night"/>
    <n v="8.4705882352941178"/>
  </r>
  <r>
    <n v="6752"/>
    <s v="Garrett"/>
    <d v="2024-04-24T00:00:00"/>
    <d v="2024-12-09T00:00:00"/>
    <n v="11.99"/>
    <x v="2"/>
    <n v="10"/>
    <n v="0.10101010101010101"/>
    <s v="Documentary"/>
    <n v="2"/>
    <n v="4"/>
    <b v="1"/>
    <b v="0"/>
    <n v="146"/>
    <n v="95"/>
    <s v="Australia"/>
    <s v="Credit Card"/>
    <s v="Spanish"/>
    <n v="99"/>
    <n v="3.8"/>
    <b v="1"/>
    <x v="0"/>
    <n v="3942"/>
    <s v="Tablet"/>
    <s v="35-44"/>
    <s v="Afternoon"/>
    <n v="990"/>
  </r>
  <r>
    <n v="8986"/>
    <s v="Gary"/>
    <d v="2024-01-12T00:00:00"/>
    <d v="2024-12-16T00:00:00"/>
    <n v="15.99"/>
    <x v="1"/>
    <n v="250"/>
    <n v="19.23076923076923"/>
    <s v="Action"/>
    <n v="1"/>
    <n v="2"/>
    <b v="0"/>
    <b v="1"/>
    <n v="69"/>
    <n v="35"/>
    <s v="Canada"/>
    <s v="Credit Card"/>
    <s v="German"/>
    <n v="13"/>
    <n v="3.3"/>
    <b v="1"/>
    <x v="0"/>
    <n v="1836"/>
    <s v="Smart TV"/>
    <s v="25-34"/>
    <s v="Evening"/>
    <n v="5.2"/>
  </r>
  <r>
    <n v="4709"/>
    <s v="Gary"/>
    <d v="2023-09-22T00:00:00"/>
    <d v="2024-11-24T00:00:00"/>
    <n v="11.99"/>
    <x v="2"/>
    <n v="474"/>
    <n v="7.1818181818181817"/>
    <s v="Comedy"/>
    <n v="5"/>
    <n v="1"/>
    <b v="0"/>
    <b v="0"/>
    <n v="487"/>
    <n v="107"/>
    <s v="Australia"/>
    <s v="Debit Card"/>
    <s v="German"/>
    <n v="66"/>
    <n v="4"/>
    <b v="0"/>
    <x v="0"/>
    <n v="4438"/>
    <s v="Desktop"/>
    <s v="45-54"/>
    <s v="Late Night"/>
    <n v="13.924050632911392"/>
  </r>
  <r>
    <n v="3163"/>
    <s v="Gary"/>
    <d v="2024-12-07T00:00:00"/>
    <d v="2024-11-30T00:00:00"/>
    <n v="11.99"/>
    <x v="2"/>
    <n v="445"/>
    <n v="8.9"/>
    <s v="Comedy"/>
    <n v="4"/>
    <n v="4"/>
    <b v="0"/>
    <b v="0"/>
    <n v="25"/>
    <n v="132"/>
    <s v="Germany"/>
    <s v="PayPal"/>
    <s v="Spanish"/>
    <n v="50"/>
    <n v="3.8"/>
    <b v="1"/>
    <x v="0"/>
    <n v="2407"/>
    <s v="Smart TV"/>
    <s v="25-34"/>
    <s v="Morning"/>
    <n v="11.235955056179774"/>
  </r>
  <r>
    <n v="6607"/>
    <s v="Gene"/>
    <d v="2023-01-13T00:00:00"/>
    <d v="2024-12-02T00:00:00"/>
    <n v="15.99"/>
    <x v="1"/>
    <n v="173"/>
    <n v="1.8020833333333333"/>
    <s v="Drama"/>
    <n v="1"/>
    <n v="3"/>
    <b v="0"/>
    <b v="1"/>
    <n v="950"/>
    <n v="163"/>
    <s v="France"/>
    <s v="Debit Card"/>
    <s v="French"/>
    <n v="96"/>
    <n v="4.9000000000000004"/>
    <b v="1"/>
    <x v="0"/>
    <n v="3515"/>
    <s v="Smart TV"/>
    <s v="35-44"/>
    <s v="Late Night"/>
    <n v="55.49132947976878"/>
  </r>
  <r>
    <n v="3806"/>
    <s v="Gina"/>
    <d v="2023-02-19T00:00:00"/>
    <d v="2024-12-12T00:00:00"/>
    <n v="15.99"/>
    <x v="1"/>
    <n v="471"/>
    <n v="10.704545454545455"/>
    <s v="Documentary"/>
    <n v="3"/>
    <n v="6"/>
    <b v="0"/>
    <b v="1"/>
    <n v="56"/>
    <n v="69"/>
    <s v="Canada"/>
    <s v="PayPal"/>
    <s v="Mandarin"/>
    <n v="44"/>
    <n v="3.6"/>
    <b v="1"/>
    <x v="0"/>
    <n v="4117"/>
    <s v="Tablet"/>
    <s v="55+"/>
    <s v="Morning"/>
    <n v="9.3418259023354562"/>
  </r>
  <r>
    <n v="7552"/>
    <s v="Glenda"/>
    <d v="2024-08-06T00:00:00"/>
    <d v="2024-12-04T00:00:00"/>
    <n v="15.99"/>
    <x v="1"/>
    <n v="306"/>
    <n v="3.558139534883721"/>
    <s v="Documentary"/>
    <n v="4"/>
    <n v="5"/>
    <b v="0"/>
    <b v="0"/>
    <n v="651"/>
    <n v="60"/>
    <s v="Germany"/>
    <s v="Cryptocurrency"/>
    <s v="Mandarin"/>
    <n v="86"/>
    <n v="3.1"/>
    <b v="0"/>
    <x v="0"/>
    <n v="2953"/>
    <s v="Desktop"/>
    <s v="55+"/>
    <s v="Afternoon"/>
    <n v="28.104575163398692"/>
  </r>
  <r>
    <n v="8451"/>
    <s v="Grace"/>
    <d v="2023-02-03T00:00:00"/>
    <d v="2024-11-23T00:00:00"/>
    <n v="11.99"/>
    <x v="2"/>
    <n v="192"/>
    <n v="3.2542372881355934"/>
    <s v="Action"/>
    <n v="3"/>
    <n v="3"/>
    <b v="0"/>
    <b v="0"/>
    <n v="585"/>
    <n v="82"/>
    <s v="Germany"/>
    <s v="Cryptocurrency"/>
    <s v="Hindi"/>
    <n v="59"/>
    <n v="4.0999999999999996"/>
    <b v="1"/>
    <x v="0"/>
    <n v="2897"/>
    <s v="Smart TV"/>
    <s v="45-54"/>
    <s v="Morning"/>
    <n v="30.729166666666668"/>
  </r>
  <r>
    <n v="3379"/>
    <s v="Grant"/>
    <d v="2023-08-09T00:00:00"/>
    <d v="2024-12-12T00:00:00"/>
    <n v="15.99"/>
    <x v="1"/>
    <n v="297"/>
    <n v="3.3370786516853932"/>
    <s v="Sci-Fi"/>
    <n v="3"/>
    <n v="1"/>
    <b v="0"/>
    <b v="1"/>
    <n v="667"/>
    <n v="75"/>
    <s v="India"/>
    <s v="PayPal"/>
    <s v="German"/>
    <n v="89"/>
    <n v="4.5"/>
    <b v="0"/>
    <x v="0"/>
    <n v="4076"/>
    <s v="Tablet"/>
    <s v="55+"/>
    <s v="Afternoon"/>
    <n v="29.966329966329969"/>
  </r>
  <r>
    <n v="5495"/>
    <s v="Grant"/>
    <d v="2024-01-17T00:00:00"/>
    <d v="2024-11-29T00:00:00"/>
    <n v="11.99"/>
    <x v="2"/>
    <n v="327"/>
    <n v="3.6333333333333333"/>
    <s v="Documentary"/>
    <n v="2"/>
    <n v="6"/>
    <b v="0"/>
    <b v="1"/>
    <n v="182"/>
    <n v="14"/>
    <s v="USA"/>
    <s v="Debit Card"/>
    <s v="French"/>
    <n v="90"/>
    <n v="3.4"/>
    <b v="0"/>
    <x v="0"/>
    <n v="3918"/>
    <s v="Laptop"/>
    <s v="18-24"/>
    <s v="Late Night"/>
    <n v="27.522935779816514"/>
  </r>
  <r>
    <n v="9693"/>
    <s v="Gregg"/>
    <d v="2024-03-28T00:00:00"/>
    <d v="2024-11-30T00:00:00"/>
    <n v="15.99"/>
    <x v="1"/>
    <n v="64"/>
    <n v="2.9090909090909092"/>
    <s v="Comedy"/>
    <n v="5"/>
    <n v="1"/>
    <b v="1"/>
    <b v="0"/>
    <n v="881"/>
    <n v="15"/>
    <s v="UK"/>
    <s v="PayPal"/>
    <s v="Mandarin"/>
    <n v="22"/>
    <n v="3.6"/>
    <b v="0"/>
    <x v="0"/>
    <n v="2461"/>
    <s v="Tablet"/>
    <s v="18-24"/>
    <s v="Afternoon"/>
    <n v="34.375"/>
  </r>
  <r>
    <n v="3810"/>
    <s v="Gregory"/>
    <d v="2023-02-17T00:00:00"/>
    <d v="2024-12-04T00:00:00"/>
    <n v="15.99"/>
    <x v="1"/>
    <n v="427"/>
    <n v="5.4050632911392409"/>
    <s v="Horror"/>
    <n v="5"/>
    <n v="3"/>
    <b v="1"/>
    <b v="0"/>
    <n v="832"/>
    <n v="103"/>
    <s v="Australia"/>
    <s v="Cryptocurrency"/>
    <s v="Mandarin"/>
    <n v="79"/>
    <n v="3.3"/>
    <b v="0"/>
    <x v="0"/>
    <n v="3633"/>
    <s v="Smartphone"/>
    <s v="25-34"/>
    <s v="Evening"/>
    <n v="18.501170960187356"/>
  </r>
  <r>
    <n v="3496"/>
    <s v="Gregory"/>
    <d v="2023-11-24T00:00:00"/>
    <d v="2024-12-11T00:00:00"/>
    <n v="11.99"/>
    <x v="2"/>
    <n v="404"/>
    <n v="6.8474576271186445"/>
    <s v="Drama"/>
    <n v="4"/>
    <n v="6"/>
    <b v="0"/>
    <b v="0"/>
    <n v="906"/>
    <n v="43"/>
    <s v="India"/>
    <s v="PayPal"/>
    <s v="German"/>
    <n v="59"/>
    <n v="4.9000000000000004"/>
    <b v="1"/>
    <x v="0"/>
    <n v="2676"/>
    <s v="Tablet"/>
    <s v="25-34"/>
    <s v="Morning"/>
    <n v="14.603960396039604"/>
  </r>
  <r>
    <n v="5700"/>
    <s v="Gregory"/>
    <d v="2023-05-26T00:00:00"/>
    <d v="2024-12-09T00:00:00"/>
    <n v="11.99"/>
    <x v="2"/>
    <n v="29"/>
    <n v="0.70731707317073167"/>
    <s v="Sci-Fi"/>
    <n v="1"/>
    <n v="5"/>
    <b v="0"/>
    <b v="1"/>
    <n v="625"/>
    <n v="165"/>
    <s v="France"/>
    <s v="Credit Card"/>
    <s v="Spanish"/>
    <n v="41"/>
    <n v="4.3"/>
    <b v="0"/>
    <x v="0"/>
    <n v="3847"/>
    <s v="Laptop"/>
    <s v="18-24"/>
    <s v="Afternoon"/>
    <n v="141.37931034482759"/>
  </r>
  <r>
    <n v="1260"/>
    <s v="Harold"/>
    <d v="2024-12-03T00:00:00"/>
    <d v="2024-12-03T00:00:00"/>
    <n v="7.99"/>
    <x v="0"/>
    <n v="217"/>
    <n v="5.4249999999999998"/>
    <s v="Documentary"/>
    <n v="5"/>
    <n v="2"/>
    <b v="1"/>
    <b v="0"/>
    <n v="669"/>
    <n v="155"/>
    <s v="Germany"/>
    <s v="Debit Card"/>
    <s v="Mandarin"/>
    <n v="40"/>
    <n v="4.8"/>
    <b v="1"/>
    <x v="0"/>
    <n v="2390"/>
    <s v="Tablet"/>
    <s v="35-44"/>
    <s v="Late Night"/>
    <n v="18.433179723502306"/>
  </r>
  <r>
    <n v="1765"/>
    <s v="Harold"/>
    <d v="2024-09-16T00:00:00"/>
    <d v="2024-11-24T00:00:00"/>
    <n v="11.99"/>
    <x v="2"/>
    <n v="28"/>
    <n v="0.28865979381443296"/>
    <s v="Documentary"/>
    <n v="4"/>
    <n v="1"/>
    <b v="0"/>
    <b v="1"/>
    <n v="990"/>
    <n v="88"/>
    <s v="UK"/>
    <s v="Credit Card"/>
    <s v="French"/>
    <n v="97"/>
    <n v="5"/>
    <b v="0"/>
    <x v="0"/>
    <n v="1341"/>
    <s v="Tablet"/>
    <s v="35-44"/>
    <s v="Late Night"/>
    <n v="346.42857142857144"/>
  </r>
  <r>
    <n v="2040"/>
    <s v="Hayden"/>
    <d v="2024-11-10T00:00:00"/>
    <d v="2024-11-30T00:00:00"/>
    <n v="7.99"/>
    <x v="0"/>
    <n v="221"/>
    <n v="55.25"/>
    <s v="Horror"/>
    <n v="1"/>
    <n v="3"/>
    <b v="0"/>
    <b v="1"/>
    <n v="518"/>
    <n v="157"/>
    <s v="Australia"/>
    <s v="Cryptocurrency"/>
    <s v="English"/>
    <n v="4"/>
    <n v="3.7"/>
    <b v="1"/>
    <x v="0"/>
    <n v="2560"/>
    <s v="Laptop"/>
    <s v="18-24"/>
    <s v="Late Night"/>
    <n v="1.809954751131222"/>
  </r>
  <r>
    <n v="9934"/>
    <s v="Heather"/>
    <d v="2023-12-28T00:00:00"/>
    <d v="2024-12-16T00:00:00"/>
    <n v="15.99"/>
    <x v="1"/>
    <n v="50"/>
    <n v="1.0204081632653061"/>
    <s v="Drama"/>
    <n v="2"/>
    <n v="6"/>
    <b v="1"/>
    <b v="1"/>
    <n v="159"/>
    <n v="131"/>
    <s v="Australia"/>
    <s v="Debit Card"/>
    <s v="Mandarin"/>
    <n v="49"/>
    <n v="3.8"/>
    <b v="0"/>
    <x v="0"/>
    <n v="388"/>
    <s v="Desktop"/>
    <s v="25-34"/>
    <s v="Afternoon"/>
    <n v="98"/>
  </r>
  <r>
    <n v="2884"/>
    <s v="Heather"/>
    <d v="2023-11-30T00:00:00"/>
    <d v="2024-12-15T00:00:00"/>
    <n v="15.99"/>
    <x v="1"/>
    <n v="250"/>
    <n v="7.3529411764705879"/>
    <s v="Action"/>
    <n v="4"/>
    <n v="6"/>
    <b v="0"/>
    <b v="0"/>
    <n v="271"/>
    <n v="50"/>
    <s v="Germany"/>
    <s v="Cryptocurrency"/>
    <s v="Hindi"/>
    <n v="34"/>
    <n v="4.7"/>
    <b v="0"/>
    <x v="0"/>
    <n v="4307"/>
    <s v="Tablet"/>
    <s v="18-24"/>
    <s v="Evening"/>
    <n v="13.600000000000001"/>
  </r>
  <r>
    <n v="8320"/>
    <s v="Heather"/>
    <d v="2024-02-01T00:00:00"/>
    <d v="2024-12-09T00:00:00"/>
    <n v="15.99"/>
    <x v="1"/>
    <n v="122"/>
    <n v="7.1764705882352944"/>
    <s v="Comedy"/>
    <n v="2"/>
    <n v="2"/>
    <b v="1"/>
    <b v="0"/>
    <n v="626"/>
    <n v="69"/>
    <s v="USA"/>
    <s v="PayPal"/>
    <s v="Mandarin"/>
    <n v="17"/>
    <n v="4.2"/>
    <b v="1"/>
    <x v="0"/>
    <n v="4570"/>
    <s v="Laptop"/>
    <s v="35-44"/>
    <s v="Morning"/>
    <n v="13.934426229508196"/>
  </r>
  <r>
    <n v="5410"/>
    <s v="Hector"/>
    <d v="2023-06-07T00:00:00"/>
    <d v="2024-12-01T00:00:00"/>
    <n v="15.99"/>
    <x v="1"/>
    <n v="447"/>
    <n v="5.0795454545454541"/>
    <s v="Horror"/>
    <n v="1"/>
    <n v="5"/>
    <b v="0"/>
    <b v="0"/>
    <n v="615"/>
    <n v="132"/>
    <s v="Australia"/>
    <s v="Cryptocurrency"/>
    <s v="Mandarin"/>
    <n v="88"/>
    <n v="3.9"/>
    <b v="0"/>
    <x v="0"/>
    <n v="4927"/>
    <s v="Laptop"/>
    <s v="45-54"/>
    <s v="Morning"/>
    <n v="19.686800894854585"/>
  </r>
  <r>
    <n v="1090"/>
    <s v="Hector"/>
    <d v="2024-05-17T00:00:00"/>
    <d v="2024-11-29T00:00:00"/>
    <n v="15.99"/>
    <x v="1"/>
    <n v="243"/>
    <n v="60.75"/>
    <s v="Sci-Fi"/>
    <n v="3"/>
    <n v="2"/>
    <b v="0"/>
    <b v="0"/>
    <n v="40"/>
    <n v="52"/>
    <s v="Canada"/>
    <s v="Cryptocurrency"/>
    <s v="English"/>
    <n v="4"/>
    <n v="4"/>
    <b v="1"/>
    <x v="0"/>
    <n v="1348"/>
    <s v="Desktop"/>
    <s v="25-34"/>
    <s v="Morning"/>
    <n v="1.6460905349794239"/>
  </r>
  <r>
    <n v="2466"/>
    <s v="Heidi"/>
    <d v="2024-10-29T00:00:00"/>
    <d v="2024-12-03T00:00:00"/>
    <n v="11.99"/>
    <x v="2"/>
    <n v="344"/>
    <n v="3.44"/>
    <s v="Documentary"/>
    <n v="5"/>
    <n v="2"/>
    <b v="0"/>
    <b v="0"/>
    <n v="142"/>
    <n v="113"/>
    <s v="USA"/>
    <s v="PayPal"/>
    <s v="German"/>
    <n v="100"/>
    <n v="4.5999999999999996"/>
    <b v="1"/>
    <x v="0"/>
    <n v="599"/>
    <s v="Laptop"/>
    <s v="25-34"/>
    <s v="Afternoon"/>
    <n v="29.069767441860467"/>
  </r>
  <r>
    <n v="1269"/>
    <s v="Helen"/>
    <d v="2023-09-01T00:00:00"/>
    <d v="2024-11-29T00:00:00"/>
    <n v="15.99"/>
    <x v="1"/>
    <n v="29"/>
    <n v="0.35802469135802467"/>
    <s v="Action"/>
    <n v="3"/>
    <n v="2"/>
    <b v="0"/>
    <b v="0"/>
    <n v="404"/>
    <n v="177"/>
    <s v="USA"/>
    <s v="Cryptocurrency"/>
    <s v="Spanish"/>
    <n v="81"/>
    <n v="4.4000000000000004"/>
    <b v="0"/>
    <x v="0"/>
    <n v="4127"/>
    <s v="Tablet"/>
    <s v="18-24"/>
    <s v="Evening"/>
    <n v="279.31034482758622"/>
  </r>
  <r>
    <n v="5897"/>
    <s v="Hunter"/>
    <d v="2023-12-09T00:00:00"/>
    <d v="2024-12-06T00:00:00"/>
    <n v="7.99"/>
    <x v="0"/>
    <n v="486"/>
    <e v="#DIV/0!"/>
    <s v="Drama"/>
    <n v="3"/>
    <n v="2"/>
    <b v="1"/>
    <b v="0"/>
    <n v="181"/>
    <n v="15"/>
    <s v="Germany"/>
    <s v="Credit Card"/>
    <s v="German"/>
    <n v="0"/>
    <n v="4.2"/>
    <b v="0"/>
    <x v="0"/>
    <n v="447"/>
    <s v="Tablet"/>
    <s v="18-24"/>
    <s v="Morning"/>
    <n v="0"/>
  </r>
  <r>
    <n v="8774"/>
    <s v="Hunter"/>
    <d v="2023-03-11T00:00:00"/>
    <d v="2024-12-08T00:00:00"/>
    <n v="15.99"/>
    <x v="1"/>
    <n v="496"/>
    <n v="124"/>
    <s v="Comedy"/>
    <n v="5"/>
    <n v="6"/>
    <b v="1"/>
    <b v="0"/>
    <n v="803"/>
    <n v="130"/>
    <s v="USA"/>
    <s v="Cryptocurrency"/>
    <s v="French"/>
    <n v="4"/>
    <n v="4.8"/>
    <b v="0"/>
    <x v="0"/>
    <n v="4504"/>
    <s v="Smart TV"/>
    <s v="45-54"/>
    <s v="Morning"/>
    <n v="0.80645161290322576"/>
  </r>
  <r>
    <n v="8172"/>
    <s v="Ian"/>
    <d v="2024-03-21T00:00:00"/>
    <d v="2024-12-17T00:00:00"/>
    <n v="11.99"/>
    <x v="2"/>
    <n v="195"/>
    <n v="2.5"/>
    <s v="Romance"/>
    <n v="5"/>
    <n v="6"/>
    <b v="0"/>
    <b v="1"/>
    <n v="997"/>
    <n v="107"/>
    <s v="Canada"/>
    <s v="Credit Card"/>
    <s v="French"/>
    <n v="78"/>
    <n v="4.9000000000000004"/>
    <b v="0"/>
    <x v="0"/>
    <n v="708"/>
    <s v="Tablet"/>
    <s v="45-54"/>
    <s v="Evening"/>
    <n v="40"/>
  </r>
  <r>
    <n v="2714"/>
    <s v="Jack"/>
    <d v="2024-09-12T00:00:00"/>
    <d v="2024-11-28T00:00:00"/>
    <n v="11.99"/>
    <x v="2"/>
    <n v="480"/>
    <n v="11.707317073170731"/>
    <s v="Sci-Fi"/>
    <n v="4"/>
    <n v="6"/>
    <b v="0"/>
    <b v="1"/>
    <n v="277"/>
    <n v="25"/>
    <s v="Germany"/>
    <s v="Credit Card"/>
    <s v="French"/>
    <n v="41"/>
    <n v="4.8"/>
    <b v="0"/>
    <x v="0"/>
    <n v="3069"/>
    <s v="Tablet"/>
    <s v="35-44"/>
    <s v="Afternoon"/>
    <n v="8.5416666666666661"/>
  </r>
  <r>
    <n v="2942"/>
    <s v="Jaclyn"/>
    <d v="2023-09-02T00:00:00"/>
    <d v="2024-11-30T00:00:00"/>
    <n v="11.99"/>
    <x v="2"/>
    <n v="167"/>
    <n v="2.5303030303030303"/>
    <s v="Sci-Fi"/>
    <n v="5"/>
    <n v="5"/>
    <b v="0"/>
    <b v="0"/>
    <n v="127"/>
    <n v="138"/>
    <s v="UK"/>
    <s v="Credit Card"/>
    <s v="Mandarin"/>
    <n v="66"/>
    <n v="4.7"/>
    <b v="1"/>
    <x v="0"/>
    <n v="711"/>
    <s v="Smart TV"/>
    <s v="35-44"/>
    <s v="Evening"/>
    <n v="39.520958083832333"/>
  </r>
  <r>
    <n v="7015"/>
    <s v="Jaclyn"/>
    <d v="2024-02-10T00:00:00"/>
    <d v="2024-12-09T00:00:00"/>
    <n v="11.99"/>
    <x v="2"/>
    <n v="424"/>
    <n v="4.3711340206185563"/>
    <s v="Drama"/>
    <n v="1"/>
    <n v="3"/>
    <b v="0"/>
    <b v="1"/>
    <n v="684"/>
    <n v="127"/>
    <s v="Germany"/>
    <s v="Cryptocurrency"/>
    <s v="Mandarin"/>
    <n v="97"/>
    <n v="4.5999999999999996"/>
    <b v="0"/>
    <x v="0"/>
    <n v="2070"/>
    <s v="Laptop"/>
    <s v="25-34"/>
    <s v="Late Night"/>
    <n v="22.877358490566039"/>
  </r>
  <r>
    <n v="4246"/>
    <s v="Jacob"/>
    <d v="2023-09-24T00:00:00"/>
    <d v="2024-12-15T00:00:00"/>
    <n v="7.99"/>
    <x v="0"/>
    <n v="91"/>
    <n v="1.0705882352941176"/>
    <s v="Drama"/>
    <n v="5"/>
    <n v="1"/>
    <b v="0"/>
    <b v="0"/>
    <n v="159"/>
    <n v="14"/>
    <s v="UK"/>
    <s v="PayPal"/>
    <s v="Spanish"/>
    <n v="85"/>
    <n v="4.4000000000000004"/>
    <b v="0"/>
    <x v="0"/>
    <n v="1858"/>
    <s v="Smart TV"/>
    <s v="35-44"/>
    <s v="Late Night"/>
    <n v="93.406593406593402"/>
  </r>
  <r>
    <n v="6741"/>
    <s v="Jacob"/>
    <d v="2023-10-28T00:00:00"/>
    <d v="2024-11-20T00:00:00"/>
    <n v="7.99"/>
    <x v="0"/>
    <n v="180"/>
    <n v="20"/>
    <s v="Sci-Fi"/>
    <n v="5"/>
    <n v="2"/>
    <b v="0"/>
    <b v="1"/>
    <n v="647"/>
    <n v="2"/>
    <s v="Canada"/>
    <s v="Cryptocurrency"/>
    <s v="French"/>
    <n v="9"/>
    <n v="3.5"/>
    <b v="0"/>
    <x v="0"/>
    <n v="2989"/>
    <s v="Smartphone"/>
    <s v="55+"/>
    <s v="Afternoon"/>
    <n v="5"/>
  </r>
  <r>
    <n v="4155"/>
    <s v="Jacob"/>
    <d v="2023-07-03T00:00:00"/>
    <d v="2024-12-06T00:00:00"/>
    <n v="11.99"/>
    <x v="2"/>
    <n v="42"/>
    <n v="0.46666666666666667"/>
    <s v="Sci-Fi"/>
    <n v="4"/>
    <n v="2"/>
    <b v="0"/>
    <b v="0"/>
    <n v="560"/>
    <n v="98"/>
    <s v="France"/>
    <s v="Debit Card"/>
    <s v="Mandarin"/>
    <n v="90"/>
    <n v="3.8"/>
    <b v="0"/>
    <x v="0"/>
    <n v="496"/>
    <s v="Laptop"/>
    <s v="18-24"/>
    <s v="Afternoon"/>
    <n v="214.28571428571428"/>
  </r>
  <r>
    <n v="9785"/>
    <s v="Jacob"/>
    <d v="2024-04-01T00:00:00"/>
    <d v="2024-12-18T00:00:00"/>
    <n v="11.99"/>
    <x v="2"/>
    <n v="54"/>
    <n v="0.65853658536585369"/>
    <s v="Action"/>
    <n v="5"/>
    <n v="4"/>
    <b v="1"/>
    <b v="0"/>
    <n v="659"/>
    <n v="2"/>
    <s v="Germany"/>
    <s v="PayPal"/>
    <s v="Mandarin"/>
    <n v="82"/>
    <n v="4.3"/>
    <b v="1"/>
    <x v="0"/>
    <n v="2557"/>
    <s v="Desktop"/>
    <s v="35-44"/>
    <s v="Morning"/>
    <n v="151.85185185185185"/>
  </r>
  <r>
    <n v="4512"/>
    <s v="Jacob"/>
    <d v="2023-02-21T00:00:00"/>
    <d v="2024-11-30T00:00:00"/>
    <n v="11.99"/>
    <x v="2"/>
    <n v="250"/>
    <n v="3.5211267605633805"/>
    <s v="Documentary"/>
    <n v="5"/>
    <n v="2"/>
    <b v="0"/>
    <b v="0"/>
    <n v="611"/>
    <n v="170"/>
    <s v="UK"/>
    <s v="Credit Card"/>
    <s v="English"/>
    <n v="71"/>
    <n v="3.9"/>
    <b v="0"/>
    <x v="0"/>
    <n v="4193"/>
    <s v="Smartphone"/>
    <s v="25-34"/>
    <s v="Evening"/>
    <n v="28.4"/>
  </r>
  <r>
    <n v="1214"/>
    <s v="Jaime"/>
    <d v="2023-08-06T00:00:00"/>
    <d v="2024-12-11T00:00:00"/>
    <n v="11.99"/>
    <x v="2"/>
    <n v="281"/>
    <n v="2.8673469387755102"/>
    <s v="Action"/>
    <n v="5"/>
    <n v="6"/>
    <b v="0"/>
    <b v="1"/>
    <n v="945"/>
    <n v="108"/>
    <s v="Germany"/>
    <s v="PayPal"/>
    <s v="English"/>
    <n v="98"/>
    <n v="3.8"/>
    <b v="1"/>
    <x v="0"/>
    <n v="110"/>
    <s v="Laptop"/>
    <s v="18-24"/>
    <s v="Afternoon"/>
    <n v="34.87544483985765"/>
  </r>
  <r>
    <n v="8261"/>
    <s v="James"/>
    <d v="2022-12-25T00:00:00"/>
    <d v="2024-12-04T00:00:00"/>
    <n v="7.99"/>
    <x v="0"/>
    <n v="374"/>
    <n v="31.166666666666668"/>
    <s v="Comedy"/>
    <n v="1"/>
    <n v="3"/>
    <b v="1"/>
    <b v="1"/>
    <n v="819"/>
    <n v="18"/>
    <s v="Germany"/>
    <s v="Debit Card"/>
    <s v="Hindi"/>
    <n v="12"/>
    <n v="3.4"/>
    <b v="1"/>
    <x v="0"/>
    <n v="4243"/>
    <s v="Laptop"/>
    <s v="25-34"/>
    <s v="Morning"/>
    <n v="3.2085561497326207"/>
  </r>
  <r>
    <n v="9820"/>
    <s v="James"/>
    <d v="2024-10-21T00:00:00"/>
    <d v="2024-11-27T00:00:00"/>
    <n v="7.99"/>
    <x v="0"/>
    <n v="40"/>
    <n v="0.60606060606060608"/>
    <s v="Documentary"/>
    <n v="2"/>
    <n v="1"/>
    <b v="0"/>
    <b v="1"/>
    <n v="92"/>
    <n v="184"/>
    <s v="UK"/>
    <s v="Credit Card"/>
    <s v="Mandarin"/>
    <n v="66"/>
    <n v="4.0999999999999996"/>
    <b v="1"/>
    <x v="0"/>
    <n v="4377"/>
    <s v="Smart TV"/>
    <s v="25-34"/>
    <s v="Afternoon"/>
    <n v="165"/>
  </r>
  <r>
    <n v="3472"/>
    <s v="James"/>
    <d v="2023-09-19T00:00:00"/>
    <d v="2024-11-23T00:00:00"/>
    <n v="7.99"/>
    <x v="0"/>
    <n v="43"/>
    <n v="0.56578947368421051"/>
    <s v="Comedy"/>
    <n v="4"/>
    <n v="1"/>
    <b v="0"/>
    <b v="0"/>
    <n v="973"/>
    <n v="7"/>
    <s v="UK"/>
    <s v="Credit Card"/>
    <s v="Hindi"/>
    <n v="76"/>
    <n v="4.0999999999999996"/>
    <b v="1"/>
    <x v="0"/>
    <n v="941"/>
    <s v="Smartphone"/>
    <s v="55+"/>
    <s v="Morning"/>
    <n v="176.74418604651163"/>
  </r>
  <r>
    <n v="3131"/>
    <s v="James"/>
    <d v="2023-11-06T00:00:00"/>
    <d v="2024-11-21T00:00:00"/>
    <n v="15.99"/>
    <x v="1"/>
    <n v="399"/>
    <n v="99.75"/>
    <s v="Sci-Fi"/>
    <n v="3"/>
    <n v="5"/>
    <b v="0"/>
    <b v="0"/>
    <n v="541"/>
    <n v="158"/>
    <s v="UK"/>
    <s v="Debit Card"/>
    <s v="French"/>
    <n v="4"/>
    <n v="4.9000000000000004"/>
    <b v="1"/>
    <x v="0"/>
    <n v="948"/>
    <s v="Laptop"/>
    <s v="55+"/>
    <s v="Morning"/>
    <n v="1.0025062656641603"/>
  </r>
  <r>
    <n v="3654"/>
    <s v="James"/>
    <d v="2024-02-24T00:00:00"/>
    <d v="2024-12-14T00:00:00"/>
    <n v="15.99"/>
    <x v="1"/>
    <n v="373"/>
    <n v="6.5438596491228074"/>
    <s v="Comedy"/>
    <n v="2"/>
    <n v="6"/>
    <b v="0"/>
    <b v="1"/>
    <n v="818"/>
    <n v="34"/>
    <s v="Canada"/>
    <s v="PayPal"/>
    <s v="English"/>
    <n v="57"/>
    <n v="3.8"/>
    <b v="1"/>
    <x v="0"/>
    <n v="2400"/>
    <s v="Desktop"/>
    <s v="45-54"/>
    <s v="Evening"/>
    <n v="15.281501340482572"/>
  </r>
  <r>
    <n v="8554"/>
    <s v="James"/>
    <d v="2023-02-12T00:00:00"/>
    <d v="2024-11-21T00:00:00"/>
    <n v="15.99"/>
    <x v="1"/>
    <n v="182"/>
    <n v="2.935483870967742"/>
    <s v="Romance"/>
    <n v="1"/>
    <n v="2"/>
    <b v="0"/>
    <b v="1"/>
    <n v="442"/>
    <n v="87"/>
    <s v="USA"/>
    <s v="Credit Card"/>
    <s v="Mandarin"/>
    <n v="62"/>
    <n v="4.9000000000000004"/>
    <b v="0"/>
    <x v="0"/>
    <n v="1901"/>
    <s v="Desktop"/>
    <s v="45-54"/>
    <s v="Evening"/>
    <n v="34.065934065934066"/>
  </r>
  <r>
    <n v="7503"/>
    <s v="James"/>
    <d v="2023-05-19T00:00:00"/>
    <d v="2024-12-03T00:00:00"/>
    <n v="15.99"/>
    <x v="1"/>
    <n v="81"/>
    <n v="6.75"/>
    <s v="Horror"/>
    <n v="3"/>
    <n v="4"/>
    <b v="0"/>
    <b v="0"/>
    <n v="208"/>
    <n v="144"/>
    <s v="France"/>
    <s v="Debit Card"/>
    <s v="English"/>
    <n v="12"/>
    <n v="4.5999999999999996"/>
    <b v="0"/>
    <x v="0"/>
    <n v="3199"/>
    <s v="Tablet"/>
    <s v="25-34"/>
    <s v="Morning"/>
    <n v="14.814814814814813"/>
  </r>
  <r>
    <n v="8593"/>
    <s v="James"/>
    <d v="2024-07-23T00:00:00"/>
    <d v="2024-12-10T00:00:00"/>
    <n v="15.99"/>
    <x v="1"/>
    <n v="65"/>
    <n v="2.8260869565217392"/>
    <s v="Horror"/>
    <n v="4"/>
    <n v="3"/>
    <b v="0"/>
    <b v="0"/>
    <n v="238"/>
    <n v="39"/>
    <s v="France"/>
    <s v="Cryptocurrency"/>
    <s v="German"/>
    <n v="23"/>
    <n v="4.7"/>
    <b v="0"/>
    <x v="0"/>
    <n v="2678"/>
    <s v="Smart TV"/>
    <s v="45-54"/>
    <s v="Evening"/>
    <n v="35.384615384615387"/>
  </r>
  <r>
    <n v="5762"/>
    <s v="James"/>
    <d v="2024-03-28T00:00:00"/>
    <d v="2024-12-02T00:00:00"/>
    <n v="11.99"/>
    <x v="2"/>
    <n v="302"/>
    <n v="4.870967741935484"/>
    <s v="Comedy"/>
    <n v="5"/>
    <n v="4"/>
    <b v="0"/>
    <b v="0"/>
    <n v="801"/>
    <n v="141"/>
    <s v="France"/>
    <s v="Debit Card"/>
    <s v="Mandarin"/>
    <n v="62"/>
    <n v="3.5"/>
    <b v="1"/>
    <x v="0"/>
    <n v="1293"/>
    <s v="Laptop"/>
    <s v="45-54"/>
    <s v="Morning"/>
    <n v="20.52980132450331"/>
  </r>
  <r>
    <n v="7152"/>
    <s v="James"/>
    <d v="2023-05-02T00:00:00"/>
    <d v="2024-12-04T00:00:00"/>
    <n v="11.99"/>
    <x v="2"/>
    <n v="166"/>
    <n v="15.090909090909092"/>
    <s v="Action"/>
    <n v="5"/>
    <n v="3"/>
    <b v="0"/>
    <b v="0"/>
    <n v="367"/>
    <n v="198"/>
    <s v="India"/>
    <s v="Debit Card"/>
    <s v="Hindi"/>
    <n v="11"/>
    <n v="4.5999999999999996"/>
    <b v="1"/>
    <x v="0"/>
    <n v="3751"/>
    <s v="Laptop"/>
    <s v="35-44"/>
    <s v="Afternoon"/>
    <n v="6.6265060240963862"/>
  </r>
  <r>
    <n v="6564"/>
    <s v="James"/>
    <d v="2023-10-23T00:00:00"/>
    <d v="2024-12-07T00:00:00"/>
    <n v="11.99"/>
    <x v="2"/>
    <n v="98"/>
    <n v="9.8000000000000007"/>
    <s v="Drama"/>
    <n v="5"/>
    <n v="2"/>
    <b v="0"/>
    <b v="1"/>
    <n v="526"/>
    <n v="144"/>
    <s v="USA"/>
    <s v="Debit Card"/>
    <s v="English"/>
    <n v="10"/>
    <n v="3.9"/>
    <b v="1"/>
    <x v="0"/>
    <n v="747"/>
    <s v="Laptop"/>
    <s v="25-34"/>
    <s v="Afternoon"/>
    <n v="10.204081632653061"/>
  </r>
  <r>
    <n v="7742"/>
    <s v="James"/>
    <d v="2024-09-27T00:00:00"/>
    <d v="2024-11-22T00:00:00"/>
    <n v="11.99"/>
    <x v="2"/>
    <n v="17"/>
    <n v="1.1333333333333333"/>
    <s v="Comedy"/>
    <n v="2"/>
    <n v="3"/>
    <b v="0"/>
    <b v="1"/>
    <n v="312"/>
    <n v="114"/>
    <s v="USA"/>
    <s v="PayPal"/>
    <s v="German"/>
    <n v="15"/>
    <n v="3.6"/>
    <b v="1"/>
    <x v="0"/>
    <n v="2084"/>
    <s v="Tablet"/>
    <s v="18-24"/>
    <s v="Morning"/>
    <n v="88.235294117647058"/>
  </r>
  <r>
    <n v="4254"/>
    <s v="James"/>
    <d v="2023-07-31T00:00:00"/>
    <d v="2024-12-18T00:00:00"/>
    <n v="11.99"/>
    <x v="2"/>
    <n v="233"/>
    <n v="2.8414634146341462"/>
    <s v="Romance"/>
    <n v="1"/>
    <n v="2"/>
    <b v="1"/>
    <b v="1"/>
    <n v="769"/>
    <n v="132"/>
    <s v="India"/>
    <s v="PayPal"/>
    <s v="Hindi"/>
    <n v="82"/>
    <n v="4.3"/>
    <b v="1"/>
    <x v="0"/>
    <n v="2761"/>
    <s v="Laptop"/>
    <s v="18-24"/>
    <s v="Morning"/>
    <n v="35.193133047210303"/>
  </r>
  <r>
    <n v="2960"/>
    <s v="James"/>
    <d v="2023-03-12T00:00:00"/>
    <d v="2024-12-09T00:00:00"/>
    <n v="11.99"/>
    <x v="2"/>
    <n v="416"/>
    <n v="69.333333333333329"/>
    <s v="Sci-Fi"/>
    <n v="5"/>
    <n v="4"/>
    <b v="1"/>
    <b v="1"/>
    <n v="964"/>
    <n v="187"/>
    <s v="USA"/>
    <s v="Cryptocurrency"/>
    <s v="French"/>
    <n v="6"/>
    <n v="3.2"/>
    <b v="0"/>
    <x v="0"/>
    <n v="2554"/>
    <s v="Smart TV"/>
    <s v="35-44"/>
    <s v="Late Night"/>
    <n v="1.4423076923076923"/>
  </r>
  <r>
    <n v="1575"/>
    <s v="James"/>
    <d v="2023-04-10T00:00:00"/>
    <d v="2024-12-11T00:00:00"/>
    <n v="11.99"/>
    <x v="2"/>
    <n v="71"/>
    <n v="0.73195876288659789"/>
    <s v="Comedy"/>
    <n v="5"/>
    <n v="4"/>
    <b v="0"/>
    <b v="1"/>
    <n v="666"/>
    <n v="100"/>
    <s v="Australia"/>
    <s v="Credit Card"/>
    <s v="Mandarin"/>
    <n v="97"/>
    <n v="3.1"/>
    <b v="0"/>
    <x v="0"/>
    <n v="3630"/>
    <s v="Desktop"/>
    <s v="45-54"/>
    <s v="Late Night"/>
    <n v="136.61971830985914"/>
  </r>
  <r>
    <n v="1336"/>
    <s v="James"/>
    <d v="2024-04-25T00:00:00"/>
    <d v="2024-12-10T00:00:00"/>
    <n v="11.99"/>
    <x v="2"/>
    <n v="164"/>
    <n v="3.4893617021276597"/>
    <s v="Sci-Fi"/>
    <n v="3"/>
    <n v="3"/>
    <b v="0"/>
    <b v="1"/>
    <n v="79"/>
    <n v="130"/>
    <s v="Canada"/>
    <s v="PayPal"/>
    <s v="French"/>
    <n v="47"/>
    <n v="3.9"/>
    <b v="0"/>
    <x v="0"/>
    <n v="3925"/>
    <s v="Laptop"/>
    <s v="55+"/>
    <s v="Morning"/>
    <n v="28.658536585365852"/>
  </r>
  <r>
    <n v="5423"/>
    <s v="Jamie"/>
    <d v="2024-09-30T00:00:00"/>
    <d v="2024-11-19T00:00:00"/>
    <n v="7.99"/>
    <x v="0"/>
    <n v="278"/>
    <n v="4.4838709677419351"/>
    <s v="Action"/>
    <n v="1"/>
    <n v="5"/>
    <b v="0"/>
    <b v="1"/>
    <n v="163"/>
    <n v="88"/>
    <s v="Australia"/>
    <s v="PayPal"/>
    <s v="Mandarin"/>
    <n v="62"/>
    <n v="3.2"/>
    <b v="0"/>
    <x v="0"/>
    <n v="4798"/>
    <s v="Smartphone"/>
    <s v="45-54"/>
    <s v="Afternoon"/>
    <n v="22.302158273381295"/>
  </r>
  <r>
    <n v="2854"/>
    <s v="Jamie"/>
    <d v="2023-06-06T00:00:00"/>
    <d v="2024-12-15T00:00:00"/>
    <n v="11.99"/>
    <x v="2"/>
    <n v="386"/>
    <n v="9.8974358974358978"/>
    <s v="Documentary"/>
    <n v="1"/>
    <n v="4"/>
    <b v="0"/>
    <b v="1"/>
    <n v="230"/>
    <n v="2"/>
    <s v="USA"/>
    <s v="PayPal"/>
    <s v="Mandarin"/>
    <n v="39"/>
    <n v="3.7"/>
    <b v="0"/>
    <x v="0"/>
    <n v="1823"/>
    <s v="Desktop"/>
    <s v="25-34"/>
    <s v="Late Night"/>
    <n v="10.103626943005182"/>
  </r>
  <r>
    <n v="5269"/>
    <s v="Jamie"/>
    <d v="2023-06-03T00:00:00"/>
    <d v="2024-12-04T00:00:00"/>
    <n v="11.99"/>
    <x v="2"/>
    <n v="192"/>
    <n v="2.6301369863013697"/>
    <s v="Comedy"/>
    <n v="5"/>
    <n v="4"/>
    <b v="0"/>
    <b v="0"/>
    <n v="123"/>
    <n v="34"/>
    <s v="India"/>
    <s v="Cryptocurrency"/>
    <s v="English"/>
    <n v="73"/>
    <n v="3.8"/>
    <b v="1"/>
    <x v="0"/>
    <n v="4868"/>
    <s v="Tablet"/>
    <s v="45-54"/>
    <s v="Morning"/>
    <n v="38.020833333333329"/>
  </r>
  <r>
    <n v="6919"/>
    <s v="Jane"/>
    <d v="2023-02-25T00:00:00"/>
    <d v="2024-11-24T00:00:00"/>
    <n v="7.99"/>
    <x v="0"/>
    <n v="195"/>
    <n v="2.8676470588235294"/>
    <s v="Action"/>
    <n v="4"/>
    <n v="3"/>
    <b v="0"/>
    <b v="1"/>
    <n v="49"/>
    <n v="30"/>
    <s v="Canada"/>
    <s v="PayPal"/>
    <s v="German"/>
    <n v="68"/>
    <n v="4.4000000000000004"/>
    <b v="0"/>
    <x v="0"/>
    <n v="3157"/>
    <s v="Smart TV"/>
    <s v="18-24"/>
    <s v="Morning"/>
    <n v="34.871794871794869"/>
  </r>
  <r>
    <n v="4553"/>
    <s v="Janet"/>
    <d v="2023-06-15T00:00:00"/>
    <d v="2024-11-27T00:00:00"/>
    <n v="7.99"/>
    <x v="0"/>
    <n v="272"/>
    <n v="6.8"/>
    <s v="Documentary"/>
    <n v="1"/>
    <n v="6"/>
    <b v="1"/>
    <b v="0"/>
    <n v="356"/>
    <n v="126"/>
    <s v="India"/>
    <s v="Debit Card"/>
    <s v="Mandarin"/>
    <n v="40"/>
    <n v="4.3"/>
    <b v="1"/>
    <x v="0"/>
    <n v="749"/>
    <s v="Smart TV"/>
    <s v="25-34"/>
    <s v="Morning"/>
    <n v="14.705882352941178"/>
  </r>
  <r>
    <n v="4463"/>
    <s v="Janet"/>
    <d v="2023-10-15T00:00:00"/>
    <d v="2024-11-24T00:00:00"/>
    <n v="15.99"/>
    <x v="1"/>
    <n v="141"/>
    <n v="1.4842105263157894"/>
    <s v="Horror"/>
    <n v="5"/>
    <n v="5"/>
    <b v="0"/>
    <b v="1"/>
    <n v="636"/>
    <n v="186"/>
    <s v="UK"/>
    <s v="Credit Card"/>
    <s v="Mandarin"/>
    <n v="95"/>
    <n v="3.6"/>
    <b v="0"/>
    <x v="0"/>
    <n v="3865"/>
    <s v="Laptop"/>
    <s v="18-24"/>
    <s v="Late Night"/>
    <n v="67.37588652482269"/>
  </r>
  <r>
    <n v="2079"/>
    <s v="Janet"/>
    <d v="2024-06-25T00:00:00"/>
    <d v="2024-12-02T00:00:00"/>
    <n v="11.99"/>
    <x v="2"/>
    <n v="188"/>
    <n v="3.76"/>
    <s v="Horror"/>
    <n v="2"/>
    <n v="2"/>
    <b v="1"/>
    <b v="1"/>
    <n v="655"/>
    <n v="16"/>
    <s v="USA"/>
    <s v="PayPal"/>
    <s v="English"/>
    <n v="50"/>
    <n v="3.3"/>
    <b v="1"/>
    <x v="0"/>
    <n v="1311"/>
    <s v="Laptop"/>
    <s v="35-44"/>
    <s v="Late Night"/>
    <n v="26.595744680851062"/>
  </r>
  <r>
    <n v="5063"/>
    <s v="Jasmine"/>
    <d v="2024-04-06T00:00:00"/>
    <d v="2024-11-22T00:00:00"/>
    <n v="7.99"/>
    <x v="0"/>
    <n v="159"/>
    <n v="13.25"/>
    <s v="Action"/>
    <n v="4"/>
    <n v="5"/>
    <b v="0"/>
    <b v="1"/>
    <n v="138"/>
    <n v="3"/>
    <s v="Germany"/>
    <s v="Debit Card"/>
    <s v="Hindi"/>
    <n v="12"/>
    <n v="3.9"/>
    <b v="1"/>
    <x v="0"/>
    <n v="3604"/>
    <s v="Laptop"/>
    <s v="25-34"/>
    <s v="Morning"/>
    <n v="7.5471698113207548"/>
  </r>
  <r>
    <n v="3781"/>
    <s v="Jasmine"/>
    <d v="2024-12-17T00:00:00"/>
    <d v="2024-11-29T00:00:00"/>
    <n v="15.99"/>
    <x v="1"/>
    <n v="249"/>
    <n v="2.6210526315789475"/>
    <s v="Romance"/>
    <n v="1"/>
    <n v="4"/>
    <b v="0"/>
    <b v="1"/>
    <n v="713"/>
    <n v="125"/>
    <s v="UK"/>
    <s v="PayPal"/>
    <s v="German"/>
    <n v="95"/>
    <n v="4.8"/>
    <b v="0"/>
    <x v="0"/>
    <n v="74"/>
    <s v="Laptop"/>
    <s v="18-24"/>
    <s v="Morning"/>
    <n v="38.152610441767074"/>
  </r>
  <r>
    <n v="5808"/>
    <s v="Jasmine"/>
    <d v="2024-03-22T00:00:00"/>
    <d v="2024-11-19T00:00:00"/>
    <n v="15.99"/>
    <x v="1"/>
    <n v="69"/>
    <n v="1.38"/>
    <s v="Action"/>
    <n v="4"/>
    <n v="5"/>
    <b v="1"/>
    <b v="0"/>
    <n v="976"/>
    <n v="105"/>
    <s v="USA"/>
    <s v="Cryptocurrency"/>
    <s v="Mandarin"/>
    <n v="50"/>
    <n v="4.7"/>
    <b v="1"/>
    <x v="0"/>
    <n v="1828"/>
    <s v="Tablet"/>
    <s v="45-54"/>
    <s v="Evening"/>
    <n v="72.463768115942031"/>
  </r>
  <r>
    <n v="6287"/>
    <s v="Jasmine"/>
    <d v="2023-04-29T00:00:00"/>
    <d v="2024-11-30T00:00:00"/>
    <n v="11.99"/>
    <x v="2"/>
    <n v="449"/>
    <n v="7.241935483870968"/>
    <s v="Documentary"/>
    <n v="1"/>
    <n v="2"/>
    <b v="0"/>
    <b v="1"/>
    <n v="268"/>
    <n v="11"/>
    <s v="Canada"/>
    <s v="Debit Card"/>
    <s v="English"/>
    <n v="62"/>
    <n v="5"/>
    <b v="0"/>
    <x v="0"/>
    <n v="993"/>
    <s v="Desktop"/>
    <s v="25-34"/>
    <s v="Evening"/>
    <n v="13.808463251670378"/>
  </r>
  <r>
    <n v="3083"/>
    <s v="Jason"/>
    <d v="2023-05-09T00:00:00"/>
    <d v="2024-12-13T00:00:00"/>
    <n v="7.99"/>
    <x v="0"/>
    <n v="413"/>
    <n v="4.7471264367816088"/>
    <s v="Documentary"/>
    <n v="5"/>
    <n v="5"/>
    <b v="0"/>
    <b v="1"/>
    <n v="895"/>
    <n v="3"/>
    <s v="USA"/>
    <s v="Credit Card"/>
    <s v="German"/>
    <n v="87"/>
    <n v="3.2"/>
    <b v="1"/>
    <x v="0"/>
    <n v="1340"/>
    <s v="Laptop"/>
    <s v="35-44"/>
    <s v="Late Night"/>
    <n v="21.06537530266344"/>
  </r>
  <r>
    <n v="1856"/>
    <s v="Jason"/>
    <d v="2023-09-23T00:00:00"/>
    <d v="2024-12-11T00:00:00"/>
    <n v="15.99"/>
    <x v="1"/>
    <n v="177"/>
    <n v="1.9887640449438202"/>
    <s v="Horror"/>
    <n v="3"/>
    <n v="2"/>
    <b v="0"/>
    <b v="1"/>
    <n v="246"/>
    <n v="182"/>
    <s v="Germany"/>
    <s v="Debit Card"/>
    <s v="Spanish"/>
    <n v="89"/>
    <n v="3.1"/>
    <b v="0"/>
    <x v="0"/>
    <n v="2394"/>
    <s v="Tablet"/>
    <s v="18-24"/>
    <s v="Afternoon"/>
    <n v="50.282485875706215"/>
  </r>
  <r>
    <n v="4027"/>
    <s v="Jason"/>
    <d v="2024-04-13T00:00:00"/>
    <d v="2024-11-24T00:00:00"/>
    <n v="15.99"/>
    <x v="1"/>
    <n v="82"/>
    <n v="1.4385964912280702"/>
    <s v="Horror"/>
    <n v="2"/>
    <n v="3"/>
    <b v="1"/>
    <b v="0"/>
    <n v="999"/>
    <n v="190"/>
    <s v="France"/>
    <s v="PayPal"/>
    <s v="Spanish"/>
    <n v="57"/>
    <n v="3.1"/>
    <b v="1"/>
    <x v="0"/>
    <n v="4920"/>
    <s v="Tablet"/>
    <s v="35-44"/>
    <s v="Afternoon"/>
    <n v="69.512195121951208"/>
  </r>
  <r>
    <n v="8960"/>
    <s v="Jason"/>
    <d v="2024-01-16T00:00:00"/>
    <d v="2024-12-02T00:00:00"/>
    <n v="15.99"/>
    <x v="1"/>
    <n v="278"/>
    <n v="3.8611111111111112"/>
    <s v="Romance"/>
    <n v="3"/>
    <n v="2"/>
    <b v="0"/>
    <b v="1"/>
    <n v="382"/>
    <n v="25"/>
    <s v="UK"/>
    <s v="PayPal"/>
    <s v="French"/>
    <n v="72"/>
    <n v="4.4000000000000004"/>
    <b v="0"/>
    <x v="0"/>
    <n v="2932"/>
    <s v="Smartphone"/>
    <s v="55+"/>
    <s v="Afternoon"/>
    <n v="25.899280575539567"/>
  </r>
  <r>
    <n v="7945"/>
    <s v="Jason"/>
    <d v="2023-04-15T00:00:00"/>
    <d v="2024-11-29T00:00:00"/>
    <n v="11.99"/>
    <x v="2"/>
    <n v="389"/>
    <n v="7.3396226415094343"/>
    <s v="Horror"/>
    <n v="2"/>
    <n v="2"/>
    <b v="0"/>
    <b v="1"/>
    <n v="631"/>
    <n v="85"/>
    <s v="Australia"/>
    <s v="Debit Card"/>
    <s v="Spanish"/>
    <n v="53"/>
    <n v="3.3"/>
    <b v="1"/>
    <x v="0"/>
    <n v="2242"/>
    <s v="Desktop"/>
    <s v="55+"/>
    <s v="Afternoon"/>
    <n v="13.624678663239074"/>
  </r>
  <r>
    <n v="4260"/>
    <s v="Jean"/>
    <d v="2024-06-24T00:00:00"/>
    <d v="2024-12-16T00:00:00"/>
    <n v="7.99"/>
    <x v="0"/>
    <n v="427"/>
    <n v="6.4696969696969697"/>
    <s v="Horror"/>
    <n v="1"/>
    <n v="1"/>
    <b v="0"/>
    <b v="0"/>
    <n v="159"/>
    <n v="98"/>
    <s v="Germany"/>
    <s v="Credit Card"/>
    <s v="Spanish"/>
    <n v="66"/>
    <n v="3.3"/>
    <b v="0"/>
    <x v="0"/>
    <n v="647"/>
    <s v="Smartphone"/>
    <s v="55+"/>
    <s v="Late Night"/>
    <n v="15.456674473067917"/>
  </r>
  <r>
    <n v="4829"/>
    <s v="Jeff"/>
    <d v="2024-09-21T00:00:00"/>
    <d v="2024-12-17T00:00:00"/>
    <n v="11.99"/>
    <x v="2"/>
    <n v="386"/>
    <n v="8.7727272727272734"/>
    <s v="Sci-Fi"/>
    <n v="3"/>
    <n v="4"/>
    <b v="0"/>
    <b v="0"/>
    <n v="62"/>
    <n v="50"/>
    <s v="Germany"/>
    <s v="Credit Card"/>
    <s v="Hindi"/>
    <n v="44"/>
    <n v="4.7"/>
    <b v="0"/>
    <x v="0"/>
    <n v="2377"/>
    <s v="Smartphone"/>
    <s v="35-44"/>
    <s v="Morning"/>
    <n v="11.398963730569948"/>
  </r>
  <r>
    <n v="9141"/>
    <s v="Jeffery"/>
    <d v="2023-10-30T00:00:00"/>
    <d v="2024-11-25T00:00:00"/>
    <n v="7.99"/>
    <x v="0"/>
    <n v="308"/>
    <n v="18.117647058823529"/>
    <s v="Drama"/>
    <n v="1"/>
    <n v="5"/>
    <b v="0"/>
    <b v="0"/>
    <n v="107"/>
    <n v="87"/>
    <s v="Canada"/>
    <s v="Cryptocurrency"/>
    <s v="French"/>
    <n v="17"/>
    <n v="3.4"/>
    <b v="0"/>
    <x v="0"/>
    <n v="4108"/>
    <s v="Desktop"/>
    <s v="18-24"/>
    <s v="Late Night"/>
    <n v="5.5194805194805197"/>
  </r>
  <r>
    <n v="6773"/>
    <s v="Jeffrey"/>
    <d v="2024-06-02T00:00:00"/>
    <d v="2024-11-29T00:00:00"/>
    <n v="7.99"/>
    <x v="0"/>
    <n v="343"/>
    <n v="4.5733333333333333"/>
    <s v="Drama"/>
    <n v="4"/>
    <n v="1"/>
    <b v="1"/>
    <b v="1"/>
    <n v="492"/>
    <n v="187"/>
    <s v="USA"/>
    <s v="PayPal"/>
    <s v="French"/>
    <n v="75"/>
    <n v="4.9000000000000004"/>
    <b v="1"/>
    <x v="0"/>
    <n v="628"/>
    <s v="Desktop"/>
    <s v="45-54"/>
    <s v="Late Night"/>
    <n v="21.865889212827987"/>
  </r>
  <r>
    <n v="2186"/>
    <s v="Jeffrey"/>
    <d v="2024-11-27T00:00:00"/>
    <d v="2024-12-18T00:00:00"/>
    <n v="7.99"/>
    <x v="0"/>
    <n v="44"/>
    <n v="0.91666666666666663"/>
    <s v="Drama"/>
    <n v="4"/>
    <n v="4"/>
    <b v="0"/>
    <b v="0"/>
    <n v="89"/>
    <n v="90"/>
    <s v="India"/>
    <s v="Debit Card"/>
    <s v="French"/>
    <n v="48"/>
    <n v="5"/>
    <b v="1"/>
    <x v="0"/>
    <n v="4633"/>
    <s v="Tablet"/>
    <s v="35-44"/>
    <s v="Late Night"/>
    <n v="109.09090909090908"/>
  </r>
  <r>
    <n v="7230"/>
    <s v="Jeffrey"/>
    <d v="2024-06-20T00:00:00"/>
    <d v="2024-12-13T00:00:00"/>
    <n v="11.99"/>
    <x v="2"/>
    <n v="405"/>
    <n v="6.328125"/>
    <s v="Drama"/>
    <n v="3"/>
    <n v="3"/>
    <b v="0"/>
    <b v="0"/>
    <n v="90"/>
    <n v="151"/>
    <s v="Canada"/>
    <s v="Debit Card"/>
    <s v="German"/>
    <n v="64"/>
    <n v="4.0999999999999996"/>
    <b v="0"/>
    <x v="0"/>
    <n v="1368"/>
    <s v="Smart TV"/>
    <s v="35-44"/>
    <s v="Late Night"/>
    <n v="15.802469135802468"/>
  </r>
  <r>
    <n v="2334"/>
    <s v="Jeffrey"/>
    <d v="2024-02-26T00:00:00"/>
    <d v="2024-11-24T00:00:00"/>
    <n v="11.99"/>
    <x v="2"/>
    <n v="285"/>
    <n v="3.1666666666666665"/>
    <s v="Comedy"/>
    <n v="2"/>
    <n v="4"/>
    <b v="0"/>
    <b v="0"/>
    <n v="805"/>
    <n v="42"/>
    <s v="UK"/>
    <s v="Debit Card"/>
    <s v="Hindi"/>
    <n v="90"/>
    <n v="4.5"/>
    <b v="0"/>
    <x v="0"/>
    <n v="1404"/>
    <s v="Smartphone"/>
    <s v="45-54"/>
    <s v="Morning"/>
    <n v="31.578947368421051"/>
  </r>
  <r>
    <n v="9966"/>
    <s v="Jennifer"/>
    <d v="2024-09-15T00:00:00"/>
    <d v="2024-11-30T00:00:00"/>
    <n v="7.99"/>
    <x v="0"/>
    <n v="451"/>
    <n v="7.274193548387097"/>
    <s v="Documentary"/>
    <n v="3"/>
    <n v="1"/>
    <b v="0"/>
    <b v="0"/>
    <n v="995"/>
    <n v="164"/>
    <s v="UK"/>
    <s v="Cryptocurrency"/>
    <s v="English"/>
    <n v="62"/>
    <n v="3"/>
    <b v="1"/>
    <x v="0"/>
    <n v="3788"/>
    <s v="Smartphone"/>
    <s v="18-24"/>
    <s v="Late Night"/>
    <n v="13.747228381374724"/>
  </r>
  <r>
    <n v="8269"/>
    <s v="Jennifer"/>
    <d v="2024-02-26T00:00:00"/>
    <d v="2024-12-17T00:00:00"/>
    <n v="7.99"/>
    <x v="0"/>
    <n v="88"/>
    <n v="1.1000000000000001"/>
    <s v="Action"/>
    <n v="3"/>
    <n v="1"/>
    <b v="1"/>
    <b v="0"/>
    <n v="69"/>
    <n v="75"/>
    <s v="India"/>
    <s v="Credit Card"/>
    <s v="German"/>
    <n v="80"/>
    <n v="4.0999999999999996"/>
    <b v="0"/>
    <x v="0"/>
    <n v="4763"/>
    <s v="Smart TV"/>
    <s v="55+"/>
    <s v="Evening"/>
    <n v="90.909090909090907"/>
  </r>
  <r>
    <n v="6471"/>
    <s v="Jennifer"/>
    <d v="2023-12-28T00:00:00"/>
    <d v="2024-11-25T00:00:00"/>
    <n v="7.99"/>
    <x v="0"/>
    <n v="105"/>
    <n v="13.125"/>
    <s v="Comedy"/>
    <n v="4"/>
    <n v="3"/>
    <b v="0"/>
    <b v="1"/>
    <n v="49"/>
    <n v="71"/>
    <s v="Australia"/>
    <s v="Credit Card"/>
    <s v="French"/>
    <n v="8"/>
    <n v="3.6"/>
    <b v="0"/>
    <x v="0"/>
    <n v="1989"/>
    <s v="Desktop"/>
    <s v="45-54"/>
    <s v="Afternoon"/>
    <n v="7.6190476190476195"/>
  </r>
  <r>
    <n v="5590"/>
    <s v="Jennifer"/>
    <d v="2024-07-27T00:00:00"/>
    <d v="2024-12-15T00:00:00"/>
    <n v="7.99"/>
    <x v="0"/>
    <n v="30"/>
    <n v="0.57692307692307687"/>
    <s v="Documentary"/>
    <n v="2"/>
    <n v="6"/>
    <b v="0"/>
    <b v="0"/>
    <n v="468"/>
    <n v="196"/>
    <s v="UK"/>
    <s v="PayPal"/>
    <s v="Hindi"/>
    <n v="52"/>
    <n v="4.5"/>
    <b v="0"/>
    <x v="0"/>
    <n v="4586"/>
    <s v="Smartphone"/>
    <s v="18-24"/>
    <s v="Afternoon"/>
    <n v="173.33333333333334"/>
  </r>
  <r>
    <n v="8567"/>
    <s v="Jennifer"/>
    <d v="2024-05-18T00:00:00"/>
    <d v="2024-12-13T00:00:00"/>
    <n v="7.99"/>
    <x v="0"/>
    <n v="203"/>
    <n v="20.3"/>
    <s v="Sci-Fi"/>
    <n v="1"/>
    <n v="3"/>
    <b v="1"/>
    <b v="1"/>
    <n v="738"/>
    <n v="96"/>
    <s v="Australia"/>
    <s v="Cryptocurrency"/>
    <s v="French"/>
    <n v="10"/>
    <n v="4"/>
    <b v="0"/>
    <x v="0"/>
    <n v="1504"/>
    <s v="Laptop"/>
    <s v="18-24"/>
    <s v="Afternoon"/>
    <n v="4.9261083743842367"/>
  </r>
  <r>
    <n v="1831"/>
    <s v="Jennifer"/>
    <d v="2024-12-10T00:00:00"/>
    <d v="2024-12-11T00:00:00"/>
    <n v="7.99"/>
    <x v="0"/>
    <n v="53"/>
    <n v="2.0384615384615383"/>
    <s v="Sci-Fi"/>
    <n v="1"/>
    <n v="4"/>
    <b v="1"/>
    <b v="0"/>
    <n v="685"/>
    <n v="127"/>
    <s v="Germany"/>
    <s v="Credit Card"/>
    <s v="English"/>
    <n v="26"/>
    <n v="4.0999999999999996"/>
    <b v="1"/>
    <x v="0"/>
    <n v="2596"/>
    <s v="Smart TV"/>
    <s v="45-54"/>
    <s v="Late Night"/>
    <n v="49.056603773584904"/>
  </r>
  <r>
    <n v="3918"/>
    <s v="Jennifer"/>
    <d v="2023-10-17T00:00:00"/>
    <d v="2024-11-28T00:00:00"/>
    <n v="7.99"/>
    <x v="0"/>
    <n v="26"/>
    <n v="0.63414634146341464"/>
    <s v="Action"/>
    <n v="4"/>
    <n v="5"/>
    <b v="0"/>
    <b v="0"/>
    <n v="416"/>
    <n v="146"/>
    <s v="UK"/>
    <s v="Debit Card"/>
    <s v="Mandarin"/>
    <n v="41"/>
    <n v="3.5"/>
    <b v="1"/>
    <x v="0"/>
    <n v="1506"/>
    <s v="Smart TV"/>
    <s v="35-44"/>
    <s v="Evening"/>
    <n v="157.69230769230768"/>
  </r>
  <r>
    <n v="7448"/>
    <s v="Jennifer"/>
    <d v="2023-10-04T00:00:00"/>
    <d v="2024-12-07T00:00:00"/>
    <n v="7.99"/>
    <x v="0"/>
    <n v="453"/>
    <n v="11.048780487804878"/>
    <s v="Documentary"/>
    <n v="1"/>
    <n v="5"/>
    <b v="0"/>
    <b v="1"/>
    <n v="487"/>
    <n v="128"/>
    <s v="India"/>
    <s v="Cryptocurrency"/>
    <s v="Mandarin"/>
    <n v="41"/>
    <n v="4.5"/>
    <b v="1"/>
    <x v="0"/>
    <n v="30"/>
    <s v="Smartphone"/>
    <s v="18-24"/>
    <s v="Evening"/>
    <n v="9.0507726269315683"/>
  </r>
  <r>
    <n v="8079"/>
    <s v="Jennifer"/>
    <d v="2023-07-07T00:00:00"/>
    <d v="2024-12-13T00:00:00"/>
    <n v="7.99"/>
    <x v="0"/>
    <n v="450"/>
    <n v="4.5"/>
    <s v="Action"/>
    <n v="1"/>
    <n v="2"/>
    <b v="1"/>
    <b v="1"/>
    <n v="12"/>
    <n v="133"/>
    <s v="Canada"/>
    <s v="Debit Card"/>
    <s v="Hindi"/>
    <n v="100"/>
    <n v="3.4"/>
    <b v="0"/>
    <x v="0"/>
    <n v="2534"/>
    <s v="Tablet"/>
    <s v="35-44"/>
    <s v="Afternoon"/>
    <n v="22.222222222222221"/>
  </r>
  <r>
    <n v="6380"/>
    <s v="Jennifer"/>
    <d v="2023-04-04T00:00:00"/>
    <d v="2024-12-14T00:00:00"/>
    <n v="7.99"/>
    <x v="0"/>
    <n v="493"/>
    <n v="7.703125"/>
    <s v="Drama"/>
    <n v="5"/>
    <n v="2"/>
    <b v="0"/>
    <b v="1"/>
    <n v="29"/>
    <n v="82"/>
    <s v="India"/>
    <s v="Cryptocurrency"/>
    <s v="Hindi"/>
    <n v="64"/>
    <n v="3.4"/>
    <b v="0"/>
    <x v="0"/>
    <n v="833"/>
    <s v="Smartphone"/>
    <s v="18-24"/>
    <s v="Evening"/>
    <n v="12.981744421906694"/>
  </r>
  <r>
    <n v="5857"/>
    <s v="Jennifer"/>
    <d v="2024-05-12T00:00:00"/>
    <d v="2024-12-15T00:00:00"/>
    <n v="15.99"/>
    <x v="1"/>
    <n v="263"/>
    <n v="15.470588235294118"/>
    <s v="Horror"/>
    <n v="5"/>
    <n v="5"/>
    <b v="1"/>
    <b v="0"/>
    <n v="95"/>
    <n v="149"/>
    <s v="Germany"/>
    <s v="Credit Card"/>
    <s v="French"/>
    <n v="17"/>
    <n v="4"/>
    <b v="1"/>
    <x v="0"/>
    <n v="2086"/>
    <s v="Smart TV"/>
    <s v="55+"/>
    <s v="Afternoon"/>
    <n v="6.4638783269961975"/>
  </r>
  <r>
    <n v="1148"/>
    <s v="Jennifer"/>
    <d v="2024-05-30T00:00:00"/>
    <d v="2024-11-28T00:00:00"/>
    <n v="15.99"/>
    <x v="1"/>
    <n v="259"/>
    <n v="7.8484848484848486"/>
    <s v="Action"/>
    <n v="1"/>
    <n v="5"/>
    <b v="0"/>
    <b v="1"/>
    <n v="597"/>
    <n v="165"/>
    <s v="Germany"/>
    <s v="Cryptocurrency"/>
    <s v="German"/>
    <n v="33"/>
    <n v="4.2"/>
    <b v="1"/>
    <x v="0"/>
    <n v="668"/>
    <s v="Tablet"/>
    <s v="25-34"/>
    <s v="Morning"/>
    <n v="12.741312741312742"/>
  </r>
  <r>
    <n v="4336"/>
    <s v="Jennifer"/>
    <d v="2023-02-08T00:00:00"/>
    <d v="2024-12-11T00:00:00"/>
    <n v="15.99"/>
    <x v="1"/>
    <n v="253"/>
    <n v="5.8837209302325579"/>
    <s v="Documentary"/>
    <n v="4"/>
    <n v="2"/>
    <b v="0"/>
    <b v="0"/>
    <n v="660"/>
    <n v="151"/>
    <s v="UK"/>
    <s v="Cryptocurrency"/>
    <s v="Hindi"/>
    <n v="43"/>
    <n v="3.4"/>
    <b v="1"/>
    <x v="0"/>
    <n v="1317"/>
    <s v="Smartphone"/>
    <s v="18-24"/>
    <s v="Late Night"/>
    <n v="16.996047430830039"/>
  </r>
  <r>
    <n v="6647"/>
    <s v="Jennifer"/>
    <d v="2024-10-19T00:00:00"/>
    <d v="2024-11-29T00:00:00"/>
    <n v="15.99"/>
    <x v="1"/>
    <n v="286"/>
    <n v="4.46875"/>
    <s v="Drama"/>
    <n v="5"/>
    <n v="2"/>
    <b v="1"/>
    <b v="0"/>
    <n v="617"/>
    <n v="89"/>
    <s v="Canada"/>
    <s v="PayPal"/>
    <s v="German"/>
    <n v="64"/>
    <n v="3.2"/>
    <b v="1"/>
    <x v="0"/>
    <n v="1275"/>
    <s v="Smartphone"/>
    <s v="45-54"/>
    <s v="Afternoon"/>
    <n v="22.377622377622377"/>
  </r>
  <r>
    <n v="1851"/>
    <s v="Jennifer"/>
    <d v="2023-03-10T00:00:00"/>
    <d v="2024-12-11T00:00:00"/>
    <n v="11.99"/>
    <x v="2"/>
    <n v="344"/>
    <n v="4.1445783132530121"/>
    <s v="Horror"/>
    <n v="3"/>
    <n v="1"/>
    <b v="0"/>
    <b v="0"/>
    <n v="456"/>
    <n v="196"/>
    <s v="France"/>
    <s v="Credit Card"/>
    <s v="Mandarin"/>
    <n v="83"/>
    <n v="5"/>
    <b v="0"/>
    <x v="0"/>
    <n v="3599"/>
    <s v="Desktop"/>
    <s v="45-54"/>
    <s v="Evening"/>
    <n v="24.127906976744189"/>
  </r>
  <r>
    <n v="6983"/>
    <s v="Jennifer"/>
    <d v="2024-08-28T00:00:00"/>
    <d v="2024-12-07T00:00:00"/>
    <n v="11.99"/>
    <x v="2"/>
    <n v="335"/>
    <n v="6.5686274509803919"/>
    <s v="Sci-Fi"/>
    <n v="1"/>
    <n v="2"/>
    <b v="0"/>
    <b v="1"/>
    <n v="484"/>
    <n v="54"/>
    <s v="UK"/>
    <s v="PayPal"/>
    <s v="French"/>
    <n v="51"/>
    <n v="4"/>
    <b v="1"/>
    <x v="0"/>
    <n v="3424"/>
    <s v="Smartphone"/>
    <s v="45-54"/>
    <s v="Evening"/>
    <n v="15.223880597014924"/>
  </r>
  <r>
    <n v="9308"/>
    <s v="Jennifer"/>
    <d v="2024-09-30T00:00:00"/>
    <d v="2024-11-25T00:00:00"/>
    <n v="11.99"/>
    <x v="2"/>
    <n v="64"/>
    <n v="0.72727272727272729"/>
    <s v="Documentary"/>
    <n v="2"/>
    <n v="3"/>
    <b v="0"/>
    <b v="1"/>
    <n v="221"/>
    <n v="4"/>
    <s v="USA"/>
    <s v="PayPal"/>
    <s v="Mandarin"/>
    <n v="88"/>
    <n v="3.7"/>
    <b v="1"/>
    <x v="0"/>
    <n v="48"/>
    <s v="Tablet"/>
    <s v="18-24"/>
    <s v="Afternoon"/>
    <n v="137.5"/>
  </r>
  <r>
    <n v="9115"/>
    <s v="Jennifer"/>
    <d v="2024-07-17T00:00:00"/>
    <d v="2024-12-17T00:00:00"/>
    <n v="11.99"/>
    <x v="2"/>
    <n v="34"/>
    <n v="0.61818181818181817"/>
    <s v="Comedy"/>
    <n v="1"/>
    <n v="1"/>
    <b v="1"/>
    <b v="0"/>
    <n v="80"/>
    <n v="71"/>
    <s v="Canada"/>
    <s v="Credit Card"/>
    <s v="German"/>
    <n v="55"/>
    <n v="3.6"/>
    <b v="0"/>
    <x v="0"/>
    <n v="1172"/>
    <s v="Laptop"/>
    <s v="45-54"/>
    <s v="Late Night"/>
    <n v="161.76470588235296"/>
  </r>
  <r>
    <n v="3797"/>
    <s v="Jennifer"/>
    <d v="2024-04-06T00:00:00"/>
    <d v="2024-12-17T00:00:00"/>
    <n v="11.99"/>
    <x v="2"/>
    <n v="165"/>
    <n v="1.71875"/>
    <s v="Sci-Fi"/>
    <n v="5"/>
    <n v="5"/>
    <b v="0"/>
    <b v="0"/>
    <n v="421"/>
    <n v="3"/>
    <s v="USA"/>
    <s v="Cryptocurrency"/>
    <s v="English"/>
    <n v="96"/>
    <n v="4.5"/>
    <b v="1"/>
    <x v="0"/>
    <n v="2624"/>
    <s v="Desktop"/>
    <s v="55+"/>
    <s v="Evening"/>
    <n v="58.18181818181818"/>
  </r>
  <r>
    <n v="2410"/>
    <s v="Jennifer"/>
    <d v="2024-11-12T00:00:00"/>
    <d v="2024-12-08T00:00:00"/>
    <n v="11.99"/>
    <x v="2"/>
    <n v="381"/>
    <n v="7.62"/>
    <s v="Romance"/>
    <n v="2"/>
    <n v="3"/>
    <b v="0"/>
    <b v="1"/>
    <n v="568"/>
    <n v="62"/>
    <s v="Germany"/>
    <s v="Debit Card"/>
    <s v="Mandarin"/>
    <n v="50"/>
    <n v="4.8"/>
    <b v="0"/>
    <x v="0"/>
    <n v="1375"/>
    <s v="Laptop"/>
    <s v="25-34"/>
    <s v="Late Night"/>
    <n v="13.123359580052494"/>
  </r>
  <r>
    <n v="1805"/>
    <s v="Jennifer"/>
    <d v="2023-04-02T00:00:00"/>
    <d v="2024-11-30T00:00:00"/>
    <n v="11.99"/>
    <x v="2"/>
    <n v="349"/>
    <n v="5.9152542372881358"/>
    <s v="Comedy"/>
    <n v="4"/>
    <n v="4"/>
    <b v="0"/>
    <b v="1"/>
    <n v="386"/>
    <n v="195"/>
    <s v="USA"/>
    <s v="Cryptocurrency"/>
    <s v="German"/>
    <n v="59"/>
    <n v="4.5999999999999996"/>
    <b v="0"/>
    <x v="0"/>
    <n v="2864"/>
    <s v="Laptop"/>
    <s v="35-44"/>
    <s v="Late Night"/>
    <n v="16.905444126074499"/>
  </r>
  <r>
    <n v="7549"/>
    <s v="Jeremiah"/>
    <d v="2024-05-30T00:00:00"/>
    <d v="2024-11-28T00:00:00"/>
    <n v="15.99"/>
    <x v="1"/>
    <n v="119"/>
    <n v="2.5319148936170213"/>
    <s v="Romance"/>
    <n v="1"/>
    <n v="5"/>
    <b v="0"/>
    <b v="1"/>
    <n v="112"/>
    <n v="181"/>
    <s v="France"/>
    <s v="Credit Card"/>
    <s v="German"/>
    <n v="47"/>
    <n v="3.2"/>
    <b v="1"/>
    <x v="0"/>
    <n v="1708"/>
    <s v="Desktop"/>
    <s v="18-24"/>
    <s v="Afternoon"/>
    <n v="39.495798319327733"/>
  </r>
  <r>
    <n v="8406"/>
    <s v="Jeremiah"/>
    <d v="2023-11-19T00:00:00"/>
    <d v="2024-12-14T00:00:00"/>
    <n v="11.99"/>
    <x v="2"/>
    <n v="187"/>
    <n v="3.4629629629629628"/>
    <s v="Action"/>
    <n v="5"/>
    <n v="5"/>
    <b v="1"/>
    <b v="1"/>
    <n v="491"/>
    <n v="197"/>
    <s v="UK"/>
    <s v="PayPal"/>
    <s v="French"/>
    <n v="54"/>
    <n v="3.3"/>
    <b v="1"/>
    <x v="0"/>
    <n v="4380"/>
    <s v="Smartphone"/>
    <s v="35-44"/>
    <s v="Late Night"/>
    <n v="28.877005347593581"/>
  </r>
  <r>
    <n v="7239"/>
    <s v="Jeremy"/>
    <d v="2023-12-19T00:00:00"/>
    <d v="2024-11-29T00:00:00"/>
    <n v="15.99"/>
    <x v="1"/>
    <n v="318"/>
    <n v="14.454545454545455"/>
    <s v="Action"/>
    <n v="3"/>
    <n v="2"/>
    <b v="0"/>
    <b v="1"/>
    <n v="943"/>
    <n v="116"/>
    <s v="Canada"/>
    <s v="PayPal"/>
    <s v="Hindi"/>
    <n v="22"/>
    <n v="4.0999999999999996"/>
    <b v="0"/>
    <x v="0"/>
    <n v="4732"/>
    <s v="Laptop"/>
    <s v="25-34"/>
    <s v="Afternoon"/>
    <n v="6.9182389937106921"/>
  </r>
  <r>
    <n v="1576"/>
    <s v="Jeremy"/>
    <d v="2023-03-19T00:00:00"/>
    <d v="2024-11-20T00:00:00"/>
    <n v="11.99"/>
    <x v="2"/>
    <n v="385"/>
    <n v="8.9534883720930232"/>
    <s v="Drama"/>
    <n v="4"/>
    <n v="1"/>
    <b v="0"/>
    <b v="1"/>
    <n v="390"/>
    <n v="163"/>
    <s v="Australia"/>
    <s v="Cryptocurrency"/>
    <s v="French"/>
    <n v="43"/>
    <n v="3.3"/>
    <b v="0"/>
    <x v="0"/>
    <n v="3574"/>
    <s v="Smart TV"/>
    <s v="25-34"/>
    <s v="Afternoon"/>
    <n v="11.168831168831169"/>
  </r>
  <r>
    <n v="2766"/>
    <s v="Jerome"/>
    <d v="2023-08-01T00:00:00"/>
    <d v="2024-11-25T00:00:00"/>
    <n v="7.99"/>
    <x v="0"/>
    <n v="187"/>
    <n v="6.4482758620689653"/>
    <s v="Documentary"/>
    <n v="2"/>
    <n v="3"/>
    <b v="0"/>
    <b v="1"/>
    <n v="697"/>
    <n v="5"/>
    <s v="Australia"/>
    <s v="Debit Card"/>
    <s v="German"/>
    <n v="29"/>
    <n v="4.5"/>
    <b v="0"/>
    <x v="0"/>
    <n v="213"/>
    <s v="Smart TV"/>
    <s v="18-24"/>
    <s v="Morning"/>
    <n v="15.508021390374333"/>
  </r>
  <r>
    <n v="9294"/>
    <s v="Jerry"/>
    <d v="2023-02-20T00:00:00"/>
    <d v="2024-11-21T00:00:00"/>
    <n v="11.99"/>
    <x v="2"/>
    <n v="352"/>
    <n v="11"/>
    <s v="Horror"/>
    <n v="4"/>
    <n v="4"/>
    <b v="1"/>
    <b v="1"/>
    <n v="358"/>
    <n v="6"/>
    <s v="Canada"/>
    <s v="Debit Card"/>
    <s v="Mandarin"/>
    <n v="32"/>
    <n v="3.8"/>
    <b v="0"/>
    <x v="0"/>
    <n v="2218"/>
    <s v="Smartphone"/>
    <s v="25-34"/>
    <s v="Evening"/>
    <n v="9.0909090909090917"/>
  </r>
  <r>
    <n v="9398"/>
    <s v="Jesse"/>
    <d v="2024-10-30T00:00:00"/>
    <d v="2024-12-11T00:00:00"/>
    <n v="7.99"/>
    <x v="0"/>
    <n v="83"/>
    <n v="3.9523809523809526"/>
    <s v="Comedy"/>
    <n v="3"/>
    <n v="5"/>
    <b v="0"/>
    <b v="1"/>
    <n v="148"/>
    <n v="154"/>
    <s v="UK"/>
    <s v="Credit Card"/>
    <s v="Hindi"/>
    <n v="21"/>
    <n v="3.1"/>
    <b v="0"/>
    <x v="0"/>
    <n v="3206"/>
    <s v="Smart TV"/>
    <s v="45-54"/>
    <s v="Late Night"/>
    <n v="25.301204819277107"/>
  </r>
  <r>
    <n v="4396"/>
    <s v="Jesse"/>
    <d v="2023-02-01T00:00:00"/>
    <d v="2024-12-17T00:00:00"/>
    <n v="15.99"/>
    <x v="1"/>
    <n v="120"/>
    <n v="2.6086956521739131"/>
    <s v="Drama"/>
    <n v="2"/>
    <n v="3"/>
    <b v="0"/>
    <b v="0"/>
    <n v="781"/>
    <n v="97"/>
    <s v="Canada"/>
    <s v="Credit Card"/>
    <s v="English"/>
    <n v="46"/>
    <n v="3.3"/>
    <b v="1"/>
    <x v="0"/>
    <n v="473"/>
    <s v="Smart TV"/>
    <s v="18-24"/>
    <s v="Evening"/>
    <n v="38.333333333333336"/>
  </r>
  <r>
    <n v="9618"/>
    <s v="Jesse"/>
    <d v="2024-11-17T00:00:00"/>
    <d v="2024-11-30T00:00:00"/>
    <n v="11.99"/>
    <x v="2"/>
    <n v="30"/>
    <n v="1"/>
    <s v="Comedy"/>
    <n v="5"/>
    <n v="4"/>
    <b v="1"/>
    <b v="1"/>
    <n v="310"/>
    <n v="162"/>
    <s v="Australia"/>
    <s v="Debit Card"/>
    <s v="German"/>
    <n v="30"/>
    <n v="3.1"/>
    <b v="1"/>
    <x v="0"/>
    <n v="3566"/>
    <s v="Smart TV"/>
    <s v="25-34"/>
    <s v="Evening"/>
    <n v="100"/>
  </r>
  <r>
    <n v="8976"/>
    <s v="Jessica"/>
    <d v="2024-09-17T00:00:00"/>
    <d v="2024-12-12T00:00:00"/>
    <n v="7.99"/>
    <x v="0"/>
    <n v="352"/>
    <n v="10.666666666666666"/>
    <s v="Romance"/>
    <n v="4"/>
    <n v="3"/>
    <b v="0"/>
    <b v="1"/>
    <n v="112"/>
    <n v="106"/>
    <s v="France"/>
    <s v="Credit Card"/>
    <s v="French"/>
    <n v="33"/>
    <n v="4.5999999999999996"/>
    <b v="1"/>
    <x v="0"/>
    <n v="3432"/>
    <s v="Tablet"/>
    <s v="45-54"/>
    <s v="Afternoon"/>
    <n v="9.375"/>
  </r>
  <r>
    <n v="3978"/>
    <s v="Jessica"/>
    <d v="2024-05-15T00:00:00"/>
    <d v="2024-11-28T00:00:00"/>
    <n v="7.99"/>
    <x v="0"/>
    <n v="341"/>
    <n v="3.4795918367346941"/>
    <s v="Drama"/>
    <n v="3"/>
    <n v="4"/>
    <b v="0"/>
    <b v="0"/>
    <n v="27"/>
    <n v="82"/>
    <s v="USA"/>
    <s v="Debit Card"/>
    <s v="German"/>
    <n v="98"/>
    <n v="3.7"/>
    <b v="1"/>
    <x v="0"/>
    <n v="561"/>
    <s v="Tablet"/>
    <s v="45-54"/>
    <s v="Afternoon"/>
    <n v="28.739002932551323"/>
  </r>
  <r>
    <n v="7136"/>
    <s v="Jessica"/>
    <d v="2024-05-19T00:00:00"/>
    <d v="2024-12-14T00:00:00"/>
    <n v="7.99"/>
    <x v="0"/>
    <n v="326"/>
    <n v="5.8214285714285712"/>
    <s v="Action"/>
    <n v="5"/>
    <n v="1"/>
    <b v="0"/>
    <b v="0"/>
    <n v="590"/>
    <n v="105"/>
    <s v="France"/>
    <s v="PayPal"/>
    <s v="Hindi"/>
    <n v="56"/>
    <n v="3.3"/>
    <b v="0"/>
    <x v="0"/>
    <n v="1626"/>
    <s v="Smartphone"/>
    <s v="25-34"/>
    <s v="Afternoon"/>
    <n v="17.177914110429448"/>
  </r>
  <r>
    <n v="9879"/>
    <s v="Jessica"/>
    <d v="2023-02-02T00:00:00"/>
    <d v="2024-12-04T00:00:00"/>
    <n v="7.99"/>
    <x v="0"/>
    <n v="217"/>
    <n v="27.125"/>
    <s v="Horror"/>
    <n v="3"/>
    <n v="3"/>
    <b v="0"/>
    <b v="0"/>
    <n v="377"/>
    <n v="136"/>
    <s v="Canada"/>
    <s v="PayPal"/>
    <s v="Mandarin"/>
    <n v="8"/>
    <n v="4.2"/>
    <b v="1"/>
    <x v="0"/>
    <n v="4327"/>
    <s v="Tablet"/>
    <s v="25-34"/>
    <s v="Late Night"/>
    <n v="3.6866359447004609"/>
  </r>
  <r>
    <n v="6369"/>
    <s v="Jessica"/>
    <d v="2023-10-23T00:00:00"/>
    <d v="2024-11-27T00:00:00"/>
    <n v="7.99"/>
    <x v="0"/>
    <n v="414"/>
    <n v="51.75"/>
    <s v="Horror"/>
    <n v="4"/>
    <n v="6"/>
    <b v="0"/>
    <b v="1"/>
    <n v="271"/>
    <n v="51"/>
    <s v="India"/>
    <s v="PayPal"/>
    <s v="German"/>
    <n v="8"/>
    <n v="4.3"/>
    <b v="0"/>
    <x v="0"/>
    <n v="1546"/>
    <s v="Desktop"/>
    <s v="25-34"/>
    <s v="Evening"/>
    <n v="1.932367149758454"/>
  </r>
  <r>
    <n v="8756"/>
    <s v="Jessica"/>
    <d v="2023-12-22T00:00:00"/>
    <d v="2024-12-09T00:00:00"/>
    <n v="7.99"/>
    <x v="0"/>
    <n v="138"/>
    <n v="3.8333333333333335"/>
    <s v="Drama"/>
    <n v="3"/>
    <n v="2"/>
    <b v="0"/>
    <b v="1"/>
    <n v="811"/>
    <n v="37"/>
    <s v="Australia"/>
    <s v="Debit Card"/>
    <s v="Mandarin"/>
    <n v="36"/>
    <n v="3.6"/>
    <b v="0"/>
    <x v="0"/>
    <n v="77"/>
    <s v="Smartphone"/>
    <s v="35-44"/>
    <s v="Evening"/>
    <n v="26.086956521739129"/>
  </r>
  <r>
    <n v="5975"/>
    <s v="Jessica"/>
    <d v="2023-09-24T00:00:00"/>
    <d v="2024-12-17T00:00:00"/>
    <n v="7.99"/>
    <x v="0"/>
    <n v="315"/>
    <n v="6.0576923076923075"/>
    <s v="Documentary"/>
    <n v="2"/>
    <n v="5"/>
    <b v="0"/>
    <b v="1"/>
    <n v="889"/>
    <n v="80"/>
    <s v="Germany"/>
    <s v="Credit Card"/>
    <s v="German"/>
    <n v="52"/>
    <n v="4.4000000000000004"/>
    <b v="1"/>
    <x v="0"/>
    <n v="416"/>
    <s v="Smart TV"/>
    <s v="55+"/>
    <s v="Afternoon"/>
    <n v="16.507936507936506"/>
  </r>
  <r>
    <n v="4197"/>
    <s v="Jessica"/>
    <d v="2024-10-31T00:00:00"/>
    <d v="2024-12-13T00:00:00"/>
    <n v="15.99"/>
    <x v="1"/>
    <n v="183"/>
    <n v="4.5750000000000002"/>
    <s v="Romance"/>
    <n v="3"/>
    <n v="5"/>
    <b v="0"/>
    <b v="0"/>
    <n v="490"/>
    <n v="127"/>
    <s v="Canada"/>
    <s v="Debit Card"/>
    <s v="Hindi"/>
    <n v="40"/>
    <n v="4.5999999999999996"/>
    <b v="1"/>
    <x v="0"/>
    <n v="4691"/>
    <s v="Desktop"/>
    <s v="45-54"/>
    <s v="Morning"/>
    <n v="21.857923497267759"/>
  </r>
  <r>
    <n v="2521"/>
    <s v="Jessica"/>
    <d v="2024-04-30T00:00:00"/>
    <d v="2024-11-27T00:00:00"/>
    <n v="15.99"/>
    <x v="1"/>
    <n v="267"/>
    <n v="4.6842105263157894"/>
    <s v="Action"/>
    <n v="4"/>
    <n v="4"/>
    <b v="0"/>
    <b v="0"/>
    <n v="118"/>
    <n v="6"/>
    <s v="USA"/>
    <s v="Cryptocurrency"/>
    <s v="English"/>
    <n v="57"/>
    <n v="5"/>
    <b v="0"/>
    <x v="0"/>
    <n v="3213"/>
    <s v="Smartphone"/>
    <s v="55+"/>
    <s v="Evening"/>
    <n v="21.348314606741571"/>
  </r>
  <r>
    <n v="4066"/>
    <s v="Jessica"/>
    <d v="2023-03-26T00:00:00"/>
    <d v="2024-12-12T00:00:00"/>
    <n v="11.99"/>
    <x v="2"/>
    <n v="76"/>
    <n v="1.52"/>
    <s v="Sci-Fi"/>
    <n v="2"/>
    <n v="3"/>
    <b v="0"/>
    <b v="0"/>
    <n v="788"/>
    <n v="55"/>
    <s v="UK"/>
    <s v="Credit Card"/>
    <s v="German"/>
    <n v="50"/>
    <n v="4.8"/>
    <b v="1"/>
    <x v="0"/>
    <n v="1744"/>
    <s v="Laptop"/>
    <s v="18-24"/>
    <s v="Morning"/>
    <n v="65.789473684210535"/>
  </r>
  <r>
    <n v="8605"/>
    <s v="Jessica"/>
    <d v="2023-05-31T00:00:00"/>
    <d v="2024-12-01T00:00:00"/>
    <n v="11.99"/>
    <x v="2"/>
    <n v="153"/>
    <n v="3.4772727272727271"/>
    <s v="Horror"/>
    <n v="2"/>
    <n v="2"/>
    <b v="1"/>
    <b v="1"/>
    <n v="40"/>
    <n v="106"/>
    <s v="India"/>
    <s v="Debit Card"/>
    <s v="French"/>
    <n v="44"/>
    <n v="4.4000000000000004"/>
    <b v="1"/>
    <x v="0"/>
    <n v="2790"/>
    <s v="Tablet"/>
    <s v="25-34"/>
    <s v="Afternoon"/>
    <n v="28.75816993464052"/>
  </r>
  <r>
    <n v="3234"/>
    <s v="Jessica"/>
    <d v="2024-01-01T00:00:00"/>
    <d v="2024-12-07T00:00:00"/>
    <n v="11.99"/>
    <x v="2"/>
    <n v="298"/>
    <n v="5.7307692307692308"/>
    <s v="Horror"/>
    <n v="2"/>
    <n v="1"/>
    <b v="0"/>
    <b v="0"/>
    <n v="918"/>
    <n v="153"/>
    <s v="Australia"/>
    <s v="PayPal"/>
    <s v="Spanish"/>
    <n v="52"/>
    <n v="4.4000000000000004"/>
    <b v="1"/>
    <x v="0"/>
    <n v="3476"/>
    <s v="Smart TV"/>
    <s v="18-24"/>
    <s v="Morning"/>
    <n v="17.449664429530202"/>
  </r>
  <r>
    <n v="6221"/>
    <s v="Jessica"/>
    <d v="2024-11-16T00:00:00"/>
    <d v="2024-11-25T00:00:00"/>
    <n v="11.99"/>
    <x v="2"/>
    <n v="306"/>
    <n v="3.558139534883721"/>
    <s v="Action"/>
    <n v="5"/>
    <n v="1"/>
    <b v="1"/>
    <b v="1"/>
    <n v="513"/>
    <n v="70"/>
    <s v="USA"/>
    <s v="Credit Card"/>
    <s v="Spanish"/>
    <n v="86"/>
    <n v="3.7"/>
    <b v="0"/>
    <x v="0"/>
    <n v="1652"/>
    <s v="Desktop"/>
    <s v="18-24"/>
    <s v="Late Night"/>
    <n v="28.104575163398692"/>
  </r>
  <r>
    <n v="2481"/>
    <s v="Jesus"/>
    <d v="2024-03-23T00:00:00"/>
    <d v="2024-11-20T00:00:00"/>
    <n v="7.99"/>
    <x v="0"/>
    <n v="487"/>
    <n v="13.527777777777779"/>
    <s v="Romance"/>
    <n v="2"/>
    <n v="6"/>
    <b v="1"/>
    <b v="0"/>
    <n v="362"/>
    <n v="130"/>
    <s v="France"/>
    <s v="Cryptocurrency"/>
    <s v="English"/>
    <n v="36"/>
    <n v="3.3"/>
    <b v="1"/>
    <x v="0"/>
    <n v="274"/>
    <s v="Smart TV"/>
    <s v="45-54"/>
    <s v="Morning"/>
    <n v="7.3921971252566738"/>
  </r>
  <r>
    <n v="8729"/>
    <s v="Jill"/>
    <d v="2024-09-01T00:00:00"/>
    <d v="2024-12-13T00:00:00"/>
    <n v="7.99"/>
    <x v="0"/>
    <n v="459"/>
    <n v="5.666666666666667"/>
    <s v="Documentary"/>
    <n v="2"/>
    <n v="4"/>
    <b v="0"/>
    <b v="0"/>
    <n v="573"/>
    <n v="190"/>
    <s v="Australia"/>
    <s v="PayPal"/>
    <s v="Spanish"/>
    <n v="81"/>
    <n v="4.3"/>
    <b v="0"/>
    <x v="0"/>
    <n v="3910"/>
    <s v="Laptop"/>
    <s v="45-54"/>
    <s v="Morning"/>
    <n v="17.647058823529413"/>
  </r>
  <r>
    <n v="8901"/>
    <s v="Jimmy"/>
    <d v="2024-09-01T00:00:00"/>
    <d v="2024-11-29T00:00:00"/>
    <n v="11.99"/>
    <x v="2"/>
    <n v="417"/>
    <n v="34.75"/>
    <s v="Action"/>
    <n v="5"/>
    <n v="6"/>
    <b v="0"/>
    <b v="0"/>
    <n v="476"/>
    <n v="37"/>
    <s v="USA"/>
    <s v="Cryptocurrency"/>
    <s v="Hindi"/>
    <n v="12"/>
    <n v="4.0999999999999996"/>
    <b v="1"/>
    <x v="0"/>
    <n v="2444"/>
    <s v="Tablet"/>
    <s v="55+"/>
    <s v="Morning"/>
    <n v="2.877697841726619"/>
  </r>
  <r>
    <n v="7512"/>
    <s v="Joann"/>
    <d v="2023-12-13T00:00:00"/>
    <d v="2024-11-24T00:00:00"/>
    <n v="11.99"/>
    <x v="2"/>
    <n v="479"/>
    <n v="34.214285714285715"/>
    <s v="Comedy"/>
    <n v="2"/>
    <n v="4"/>
    <b v="0"/>
    <b v="1"/>
    <n v="923"/>
    <n v="182"/>
    <s v="India"/>
    <s v="Debit Card"/>
    <s v="Hindi"/>
    <n v="14"/>
    <n v="4.9000000000000004"/>
    <b v="1"/>
    <x v="0"/>
    <n v="2666"/>
    <s v="Laptop"/>
    <s v="55+"/>
    <s v="Afternoon"/>
    <n v="2.9227557411273484"/>
  </r>
  <r>
    <n v="2057"/>
    <s v="Jocelyn"/>
    <d v="2023-04-25T00:00:00"/>
    <d v="2024-11-23T00:00:00"/>
    <n v="7.99"/>
    <x v="0"/>
    <n v="185"/>
    <n v="5.78125"/>
    <s v="Horror"/>
    <n v="3"/>
    <n v="6"/>
    <b v="0"/>
    <b v="1"/>
    <n v="804"/>
    <n v="49"/>
    <s v="USA"/>
    <s v="Credit Card"/>
    <s v="Mandarin"/>
    <n v="32"/>
    <n v="4.0999999999999996"/>
    <b v="0"/>
    <x v="0"/>
    <n v="4164"/>
    <s v="Smartphone"/>
    <s v="35-44"/>
    <s v="Morning"/>
    <n v="17.297297297297298"/>
  </r>
  <r>
    <n v="3009"/>
    <s v="Joel"/>
    <d v="2024-09-24T00:00:00"/>
    <d v="2024-12-13T00:00:00"/>
    <n v="15.99"/>
    <x v="1"/>
    <n v="250"/>
    <n v="3.90625"/>
    <s v="Documentary"/>
    <n v="4"/>
    <n v="3"/>
    <b v="0"/>
    <b v="0"/>
    <n v="774"/>
    <n v="88"/>
    <s v="Australia"/>
    <s v="Debit Card"/>
    <s v="Mandarin"/>
    <n v="64"/>
    <n v="3.3"/>
    <b v="0"/>
    <x v="0"/>
    <n v="1882"/>
    <s v="Desktop"/>
    <s v="18-24"/>
    <s v="Morning"/>
    <n v="25.6"/>
  </r>
  <r>
    <n v="5978"/>
    <s v="Joel"/>
    <d v="2023-12-04T00:00:00"/>
    <d v="2024-12-09T00:00:00"/>
    <n v="11.99"/>
    <x v="2"/>
    <n v="112"/>
    <n v="1.382716049382716"/>
    <s v="Drama"/>
    <n v="3"/>
    <n v="4"/>
    <b v="1"/>
    <b v="1"/>
    <n v="505"/>
    <n v="118"/>
    <s v="UK"/>
    <s v="PayPal"/>
    <s v="English"/>
    <n v="81"/>
    <n v="3.9"/>
    <b v="0"/>
    <x v="0"/>
    <n v="3848"/>
    <s v="Desktop"/>
    <s v="25-34"/>
    <s v="Afternoon"/>
    <n v="72.321428571428569"/>
  </r>
  <r>
    <n v="9770"/>
    <s v="John"/>
    <d v="2023-10-28T00:00:00"/>
    <d v="2024-11-24T00:00:00"/>
    <n v="7.99"/>
    <x v="0"/>
    <n v="327"/>
    <n v="3.5934065934065935"/>
    <s v="Romance"/>
    <n v="4"/>
    <n v="3"/>
    <b v="0"/>
    <b v="0"/>
    <n v="451"/>
    <n v="108"/>
    <s v="UK"/>
    <s v="PayPal"/>
    <s v="Spanish"/>
    <n v="91"/>
    <n v="3.2"/>
    <b v="1"/>
    <x v="0"/>
    <n v="4131"/>
    <s v="Smart TV"/>
    <s v="25-34"/>
    <s v="Evening"/>
    <n v="27.828746177370029"/>
  </r>
  <r>
    <n v="2647"/>
    <s v="John"/>
    <d v="2024-07-23T00:00:00"/>
    <d v="2024-12-17T00:00:00"/>
    <n v="7.99"/>
    <x v="0"/>
    <n v="393"/>
    <n v="3.9696969696969697"/>
    <s v="Horror"/>
    <n v="4"/>
    <n v="2"/>
    <b v="0"/>
    <b v="1"/>
    <n v="487"/>
    <n v="105"/>
    <s v="Canada"/>
    <s v="PayPal"/>
    <s v="French"/>
    <n v="99"/>
    <n v="3.4"/>
    <b v="0"/>
    <x v="0"/>
    <n v="2460"/>
    <s v="Tablet"/>
    <s v="35-44"/>
    <s v="Morning"/>
    <n v="25.190839694656486"/>
  </r>
  <r>
    <n v="5376"/>
    <s v="John"/>
    <d v="2023-07-04T00:00:00"/>
    <d v="2024-11-26T00:00:00"/>
    <n v="7.99"/>
    <x v="0"/>
    <n v="89"/>
    <n v="12.714285714285714"/>
    <s v="Romance"/>
    <n v="2"/>
    <n v="4"/>
    <b v="0"/>
    <b v="1"/>
    <n v="174"/>
    <n v="178"/>
    <s v="Germany"/>
    <s v="PayPal"/>
    <s v="French"/>
    <n v="7"/>
    <n v="3.7"/>
    <b v="0"/>
    <x v="0"/>
    <n v="28"/>
    <s v="Laptop"/>
    <s v="35-44"/>
    <s v="Morning"/>
    <n v="7.8651685393258424"/>
  </r>
  <r>
    <n v="7305"/>
    <s v="John"/>
    <d v="2023-02-03T00:00:00"/>
    <d v="2024-12-02T00:00:00"/>
    <n v="7.99"/>
    <x v="0"/>
    <n v="165"/>
    <n v="4.8529411764705879"/>
    <s v="Romance"/>
    <n v="5"/>
    <n v="4"/>
    <b v="0"/>
    <b v="0"/>
    <n v="267"/>
    <n v="146"/>
    <s v="USA"/>
    <s v="Credit Card"/>
    <s v="Spanish"/>
    <n v="34"/>
    <n v="4.2"/>
    <b v="1"/>
    <x v="0"/>
    <n v="3334"/>
    <s v="Tablet"/>
    <s v="25-34"/>
    <s v="Evening"/>
    <n v="20.606060606060606"/>
  </r>
  <r>
    <n v="9374"/>
    <s v="John"/>
    <d v="2024-12-17T00:00:00"/>
    <d v="2024-12-01T00:00:00"/>
    <n v="15.99"/>
    <x v="1"/>
    <n v="301"/>
    <n v="8.1351351351351351"/>
    <s v="Action"/>
    <n v="4"/>
    <n v="6"/>
    <b v="0"/>
    <b v="0"/>
    <n v="619"/>
    <n v="172"/>
    <s v="USA"/>
    <s v="Debit Card"/>
    <s v="English"/>
    <n v="37"/>
    <n v="4.2"/>
    <b v="1"/>
    <x v="0"/>
    <n v="1153"/>
    <s v="Tablet"/>
    <s v="45-54"/>
    <s v="Evening"/>
    <n v="12.29235880398671"/>
  </r>
  <r>
    <n v="5525"/>
    <s v="John"/>
    <d v="2023-05-10T00:00:00"/>
    <d v="2024-12-06T00:00:00"/>
    <n v="15.99"/>
    <x v="1"/>
    <n v="344"/>
    <n v="9.2972972972972965"/>
    <s v="Action"/>
    <n v="5"/>
    <n v="2"/>
    <b v="0"/>
    <b v="0"/>
    <n v="91"/>
    <n v="137"/>
    <s v="Germany"/>
    <s v="Cryptocurrency"/>
    <s v="German"/>
    <n v="37"/>
    <n v="3.4"/>
    <b v="1"/>
    <x v="0"/>
    <n v="396"/>
    <s v="Smart TV"/>
    <s v="35-44"/>
    <s v="Late Night"/>
    <n v="10.755813953488373"/>
  </r>
  <r>
    <n v="5827"/>
    <s v="John"/>
    <d v="2023-03-22T00:00:00"/>
    <d v="2024-12-02T00:00:00"/>
    <n v="15.99"/>
    <x v="1"/>
    <n v="33"/>
    <n v="0.75"/>
    <s v="Comedy"/>
    <n v="4"/>
    <n v="2"/>
    <b v="0"/>
    <b v="0"/>
    <n v="191"/>
    <n v="25"/>
    <s v="UK"/>
    <s v="Credit Card"/>
    <s v="German"/>
    <n v="44"/>
    <n v="4.5"/>
    <b v="1"/>
    <x v="0"/>
    <n v="1228"/>
    <s v="Laptop"/>
    <s v="45-54"/>
    <s v="Evening"/>
    <n v="133.33333333333331"/>
  </r>
  <r>
    <n v="1699"/>
    <s v="John"/>
    <d v="2023-09-13T00:00:00"/>
    <d v="2024-12-11T00:00:00"/>
    <n v="15.99"/>
    <x v="1"/>
    <n v="18"/>
    <n v="0.18"/>
    <s v="Documentary"/>
    <n v="4"/>
    <n v="2"/>
    <b v="0"/>
    <b v="0"/>
    <n v="882"/>
    <n v="1"/>
    <s v="France"/>
    <s v="Credit Card"/>
    <s v="Spanish"/>
    <n v="100"/>
    <n v="4.7"/>
    <b v="1"/>
    <x v="0"/>
    <n v="3697"/>
    <s v="Desktop"/>
    <s v="25-34"/>
    <s v="Evening"/>
    <n v="555.55555555555554"/>
  </r>
  <r>
    <n v="6293"/>
    <s v="John"/>
    <d v="2024-09-16T00:00:00"/>
    <d v="2024-11-21T00:00:00"/>
    <n v="15.99"/>
    <x v="1"/>
    <n v="473"/>
    <n v="36.384615384615387"/>
    <s v="Sci-Fi"/>
    <n v="4"/>
    <n v="4"/>
    <b v="0"/>
    <b v="0"/>
    <n v="605"/>
    <n v="93"/>
    <s v="Germany"/>
    <s v="Debit Card"/>
    <s v="Mandarin"/>
    <n v="13"/>
    <n v="4.8"/>
    <b v="0"/>
    <x v="0"/>
    <n v="2141"/>
    <s v="Desktop"/>
    <s v="35-44"/>
    <s v="Late Night"/>
    <n v="2.7484143763213531"/>
  </r>
  <r>
    <n v="7696"/>
    <s v="John"/>
    <d v="2023-07-11T00:00:00"/>
    <d v="2024-11-30T00:00:00"/>
    <n v="15.99"/>
    <x v="1"/>
    <n v="235"/>
    <n v="3.2638888888888888"/>
    <s v="Action"/>
    <n v="2"/>
    <n v="5"/>
    <b v="0"/>
    <b v="0"/>
    <n v="709"/>
    <n v="151"/>
    <s v="UK"/>
    <s v="Debit Card"/>
    <s v="German"/>
    <n v="72"/>
    <n v="3.7"/>
    <b v="0"/>
    <x v="0"/>
    <n v="2163"/>
    <s v="Laptop"/>
    <s v="45-54"/>
    <s v="Afternoon"/>
    <n v="30.638297872340424"/>
  </r>
  <r>
    <n v="8616"/>
    <s v="John"/>
    <d v="2024-01-12T00:00:00"/>
    <d v="2024-12-04T00:00:00"/>
    <n v="11.99"/>
    <x v="2"/>
    <n v="129"/>
    <n v="1.3578947368421053"/>
    <s v="Horror"/>
    <n v="4"/>
    <n v="6"/>
    <b v="0"/>
    <b v="0"/>
    <n v="543"/>
    <n v="126"/>
    <s v="UK"/>
    <s v="Debit Card"/>
    <s v="Mandarin"/>
    <n v="95"/>
    <n v="3.4"/>
    <b v="1"/>
    <x v="0"/>
    <n v="97"/>
    <s v="Smartphone"/>
    <s v="35-44"/>
    <s v="Late Night"/>
    <n v="73.643410852713174"/>
  </r>
  <r>
    <n v="4171"/>
    <s v="John"/>
    <d v="2024-04-07T00:00:00"/>
    <d v="2024-12-14T00:00:00"/>
    <n v="11.99"/>
    <x v="2"/>
    <n v="291"/>
    <n v="13.227272727272727"/>
    <s v="Sci-Fi"/>
    <n v="2"/>
    <n v="1"/>
    <b v="0"/>
    <b v="1"/>
    <n v="380"/>
    <n v="106"/>
    <s v="Canada"/>
    <s v="PayPal"/>
    <s v="Spanish"/>
    <n v="22"/>
    <n v="4.0999999999999996"/>
    <b v="0"/>
    <x v="0"/>
    <n v="2576"/>
    <s v="Smart TV"/>
    <s v="45-54"/>
    <s v="Evening"/>
    <n v="7.5601374570446733"/>
  </r>
  <r>
    <n v="3904"/>
    <s v="John"/>
    <d v="2024-06-18T00:00:00"/>
    <d v="2024-12-09T00:00:00"/>
    <n v="11.99"/>
    <x v="2"/>
    <n v="365"/>
    <n v="3.65"/>
    <s v="Horror"/>
    <n v="3"/>
    <n v="1"/>
    <b v="0"/>
    <b v="1"/>
    <n v="679"/>
    <n v="1"/>
    <s v="France"/>
    <s v="Debit Card"/>
    <s v="French"/>
    <n v="100"/>
    <n v="4.7"/>
    <b v="0"/>
    <x v="0"/>
    <n v="2714"/>
    <s v="Tablet"/>
    <s v="35-44"/>
    <s v="Evening"/>
    <n v="27.397260273972602"/>
  </r>
  <r>
    <n v="1150"/>
    <s v="John"/>
    <d v="2023-10-23T00:00:00"/>
    <d v="2024-11-29T00:00:00"/>
    <n v="11.99"/>
    <x v="2"/>
    <n v="160"/>
    <n v="4.3243243243243246"/>
    <s v="Horror"/>
    <n v="5"/>
    <n v="5"/>
    <b v="0"/>
    <b v="1"/>
    <n v="352"/>
    <n v="31"/>
    <s v="India"/>
    <s v="PayPal"/>
    <s v="Hindi"/>
    <n v="37"/>
    <n v="3.7"/>
    <b v="1"/>
    <x v="0"/>
    <n v="771"/>
    <s v="Tablet"/>
    <s v="25-34"/>
    <s v="Afternoon"/>
    <n v="23.125"/>
  </r>
  <r>
    <n v="9575"/>
    <s v="John"/>
    <d v="2023-02-25T00:00:00"/>
    <d v="2024-12-13T00:00:00"/>
    <n v="11.99"/>
    <x v="2"/>
    <n v="483"/>
    <n v="5.0842105263157897"/>
    <s v="Horror"/>
    <n v="2"/>
    <n v="6"/>
    <b v="0"/>
    <b v="0"/>
    <n v="386"/>
    <n v="192"/>
    <s v="Australia"/>
    <s v="PayPal"/>
    <s v="French"/>
    <n v="95"/>
    <n v="4.5999999999999996"/>
    <b v="1"/>
    <x v="0"/>
    <n v="4422"/>
    <s v="Desktop"/>
    <s v="55+"/>
    <s v="Late Night"/>
    <n v="19.668737060041408"/>
  </r>
  <r>
    <n v="3992"/>
    <s v="John"/>
    <d v="2024-08-25T00:00:00"/>
    <d v="2024-11-25T00:00:00"/>
    <n v="11.99"/>
    <x v="2"/>
    <n v="417"/>
    <n v="4.5824175824175821"/>
    <s v="Action"/>
    <n v="2"/>
    <n v="5"/>
    <b v="0"/>
    <b v="1"/>
    <n v="458"/>
    <n v="145"/>
    <s v="Germany"/>
    <s v="Debit Card"/>
    <s v="Spanish"/>
    <n v="91"/>
    <n v="3.3"/>
    <b v="1"/>
    <x v="0"/>
    <n v="996"/>
    <s v="Laptop"/>
    <s v="25-34"/>
    <s v="Evening"/>
    <n v="21.822541966426858"/>
  </r>
  <r>
    <n v="9973"/>
    <s v="John"/>
    <d v="2023-04-14T00:00:00"/>
    <d v="2024-12-15T00:00:00"/>
    <n v="11.99"/>
    <x v="2"/>
    <n v="410"/>
    <n v="21.578947368421051"/>
    <s v="Romance"/>
    <n v="4"/>
    <n v="4"/>
    <b v="0"/>
    <b v="0"/>
    <n v="513"/>
    <n v="52"/>
    <s v="Canada"/>
    <s v="Debit Card"/>
    <s v="French"/>
    <n v="19"/>
    <n v="4.7"/>
    <b v="0"/>
    <x v="0"/>
    <n v="3578"/>
    <s v="Smart TV"/>
    <s v="25-34"/>
    <s v="Late Night"/>
    <n v="4.6341463414634143"/>
  </r>
  <r>
    <n v="4747"/>
    <s v="John"/>
    <d v="2024-10-02T00:00:00"/>
    <d v="2024-12-09T00:00:00"/>
    <n v="11.99"/>
    <x v="2"/>
    <n v="311"/>
    <n v="3.9871794871794872"/>
    <s v="Action"/>
    <n v="5"/>
    <n v="1"/>
    <b v="0"/>
    <b v="1"/>
    <n v="430"/>
    <n v="188"/>
    <s v="UK"/>
    <s v="Credit Card"/>
    <s v="French"/>
    <n v="78"/>
    <n v="4.4000000000000004"/>
    <b v="1"/>
    <x v="0"/>
    <n v="2288"/>
    <s v="Smart TV"/>
    <s v="55+"/>
    <s v="Morning"/>
    <n v="25.080385852090032"/>
  </r>
  <r>
    <n v="5795"/>
    <s v="John"/>
    <d v="2023-11-25T00:00:00"/>
    <d v="2024-12-13T00:00:00"/>
    <n v="11.99"/>
    <x v="2"/>
    <n v="157"/>
    <n v="3.6511627906976742"/>
    <s v="Action"/>
    <n v="4"/>
    <n v="2"/>
    <b v="0"/>
    <b v="0"/>
    <n v="754"/>
    <n v="23"/>
    <s v="Germany"/>
    <s v="Debit Card"/>
    <s v="Spanish"/>
    <n v="43"/>
    <n v="4.4000000000000004"/>
    <b v="0"/>
    <x v="0"/>
    <n v="1965"/>
    <s v="Laptop"/>
    <s v="25-34"/>
    <s v="Morning"/>
    <n v="27.388535031847134"/>
  </r>
  <r>
    <n v="7135"/>
    <s v="Johnathan"/>
    <d v="2023-12-12T00:00:00"/>
    <d v="2024-12-17T00:00:00"/>
    <n v="15.99"/>
    <x v="1"/>
    <n v="478"/>
    <n v="17.703703703703702"/>
    <s v="Drama"/>
    <n v="4"/>
    <n v="5"/>
    <b v="0"/>
    <b v="1"/>
    <n v="578"/>
    <n v="117"/>
    <s v="Germany"/>
    <s v="Credit Card"/>
    <s v="Hindi"/>
    <n v="27"/>
    <n v="4.9000000000000004"/>
    <b v="0"/>
    <x v="0"/>
    <n v="3468"/>
    <s v="Smart TV"/>
    <s v="45-54"/>
    <s v="Morning"/>
    <n v="5.6485355648535567"/>
  </r>
  <r>
    <n v="8674"/>
    <s v="Johnny"/>
    <d v="2023-01-01T00:00:00"/>
    <d v="2024-11-20T00:00:00"/>
    <n v="15.99"/>
    <x v="1"/>
    <n v="455"/>
    <n v="5.3529411764705879"/>
    <s v="Comedy"/>
    <n v="5"/>
    <n v="6"/>
    <b v="0"/>
    <b v="1"/>
    <n v="813"/>
    <n v="155"/>
    <s v="Canada"/>
    <s v="Cryptocurrency"/>
    <s v="French"/>
    <n v="85"/>
    <n v="3.6"/>
    <b v="1"/>
    <x v="0"/>
    <n v="2897"/>
    <s v="Smart TV"/>
    <s v="25-34"/>
    <s v="Morning"/>
    <n v="18.681318681318682"/>
  </r>
  <r>
    <n v="9257"/>
    <s v="Jonathan"/>
    <d v="2024-05-06T00:00:00"/>
    <d v="2024-11-29T00:00:00"/>
    <n v="7.99"/>
    <x v="0"/>
    <n v="114"/>
    <n v="1.9"/>
    <s v="Horror"/>
    <n v="1"/>
    <n v="1"/>
    <b v="0"/>
    <b v="1"/>
    <n v="896"/>
    <n v="9"/>
    <s v="Australia"/>
    <s v="Debit Card"/>
    <s v="Mandarin"/>
    <n v="60"/>
    <n v="3.2"/>
    <b v="0"/>
    <x v="0"/>
    <n v="2731"/>
    <s v="Desktop"/>
    <s v="18-24"/>
    <s v="Morning"/>
    <n v="52.631578947368418"/>
  </r>
  <r>
    <n v="8250"/>
    <s v="Jonathan"/>
    <d v="2024-03-15T00:00:00"/>
    <d v="2024-11-29T00:00:00"/>
    <n v="15.99"/>
    <x v="1"/>
    <n v="469"/>
    <n v="5.3295454545454541"/>
    <s v="Documentary"/>
    <n v="3"/>
    <n v="5"/>
    <b v="1"/>
    <b v="1"/>
    <n v="406"/>
    <n v="71"/>
    <s v="Australia"/>
    <s v="Cryptocurrency"/>
    <s v="French"/>
    <n v="88"/>
    <n v="4.8"/>
    <b v="1"/>
    <x v="0"/>
    <n v="423"/>
    <s v="Tablet"/>
    <s v="35-44"/>
    <s v="Afternoon"/>
    <n v="18.763326226012794"/>
  </r>
  <r>
    <n v="2690"/>
    <s v="Jonathan"/>
    <d v="2023-05-09T00:00:00"/>
    <d v="2024-11-29T00:00:00"/>
    <n v="15.99"/>
    <x v="1"/>
    <n v="466"/>
    <n v="6.955223880597015"/>
    <s v="Sci-Fi"/>
    <n v="3"/>
    <n v="2"/>
    <b v="0"/>
    <b v="0"/>
    <n v="977"/>
    <n v="94"/>
    <s v="France"/>
    <s v="Cryptocurrency"/>
    <s v="Mandarin"/>
    <n v="67"/>
    <n v="3.6"/>
    <b v="1"/>
    <x v="0"/>
    <n v="4004"/>
    <s v="Smartphone"/>
    <s v="35-44"/>
    <s v="Afternoon"/>
    <n v="14.377682403433475"/>
  </r>
  <r>
    <n v="2808"/>
    <s v="Jonathan"/>
    <d v="2023-12-11T00:00:00"/>
    <d v="2024-12-14T00:00:00"/>
    <n v="15.99"/>
    <x v="1"/>
    <n v="91"/>
    <n v="1.0459770114942528"/>
    <s v="Horror"/>
    <n v="3"/>
    <n v="6"/>
    <b v="0"/>
    <b v="0"/>
    <n v="961"/>
    <n v="170"/>
    <s v="USA"/>
    <s v="PayPal"/>
    <s v="Mandarin"/>
    <n v="87"/>
    <n v="4.2"/>
    <b v="0"/>
    <x v="0"/>
    <n v="718"/>
    <s v="Smart TV"/>
    <s v="25-34"/>
    <s v="Afternoon"/>
    <n v="95.604395604395606"/>
  </r>
  <r>
    <n v="8731"/>
    <s v="Jonathan"/>
    <d v="2023-12-31T00:00:00"/>
    <d v="2024-12-02T00:00:00"/>
    <n v="15.99"/>
    <x v="1"/>
    <n v="210"/>
    <n v="3.3870967741935485"/>
    <s v="Romance"/>
    <n v="5"/>
    <n v="5"/>
    <b v="0"/>
    <b v="0"/>
    <n v="206"/>
    <n v="194"/>
    <s v="Canada"/>
    <s v="PayPal"/>
    <s v="Hindi"/>
    <n v="62"/>
    <n v="3.9"/>
    <b v="0"/>
    <x v="0"/>
    <n v="2856"/>
    <s v="Smartphone"/>
    <s v="45-54"/>
    <s v="Evening"/>
    <n v="29.523809523809526"/>
  </r>
  <r>
    <n v="6400"/>
    <s v="Jonathan"/>
    <d v="2024-02-27T00:00:00"/>
    <d v="2024-12-14T00:00:00"/>
    <n v="11.99"/>
    <x v="2"/>
    <n v="356"/>
    <n v="6.3571428571428568"/>
    <s v="Horror"/>
    <n v="3"/>
    <n v="2"/>
    <b v="0"/>
    <b v="1"/>
    <n v="776"/>
    <n v="40"/>
    <s v="USA"/>
    <s v="Credit Card"/>
    <s v="Mandarin"/>
    <n v="56"/>
    <n v="3.4"/>
    <b v="1"/>
    <x v="0"/>
    <n v="3408"/>
    <s v="Tablet"/>
    <s v="35-44"/>
    <s v="Evening"/>
    <n v="15.730337078651685"/>
  </r>
  <r>
    <n v="1674"/>
    <s v="Jonathan"/>
    <d v="2024-07-15T00:00:00"/>
    <d v="2024-12-15T00:00:00"/>
    <n v="11.99"/>
    <x v="2"/>
    <n v="328"/>
    <n v="17.263157894736842"/>
    <s v="Comedy"/>
    <n v="2"/>
    <n v="2"/>
    <b v="0"/>
    <b v="1"/>
    <n v="415"/>
    <n v="162"/>
    <s v="UK"/>
    <s v="PayPal"/>
    <s v="French"/>
    <n v="19"/>
    <n v="4.4000000000000004"/>
    <b v="1"/>
    <x v="0"/>
    <n v="1311"/>
    <s v="Smartphone"/>
    <s v="35-44"/>
    <s v="Morning"/>
    <n v="5.7926829268292686"/>
  </r>
  <r>
    <n v="5468"/>
    <s v="Jonathon"/>
    <d v="2024-02-04T00:00:00"/>
    <d v="2024-11-20T00:00:00"/>
    <n v="11.99"/>
    <x v="2"/>
    <n v="208"/>
    <n v="5.0731707317073171"/>
    <s v="Romance"/>
    <n v="4"/>
    <n v="6"/>
    <b v="0"/>
    <b v="1"/>
    <n v="135"/>
    <n v="9"/>
    <s v="USA"/>
    <s v="PayPal"/>
    <s v="Hindi"/>
    <n v="41"/>
    <n v="3"/>
    <b v="1"/>
    <x v="0"/>
    <n v="2465"/>
    <s v="Tablet"/>
    <s v="35-44"/>
    <s v="Late Night"/>
    <n v="19.71153846153846"/>
  </r>
  <r>
    <n v="9333"/>
    <s v="Jonathon"/>
    <d v="2023-12-17T00:00:00"/>
    <d v="2024-12-17T00:00:00"/>
    <n v="11.99"/>
    <x v="2"/>
    <n v="23"/>
    <n v="0.48936170212765956"/>
    <s v="Comedy"/>
    <n v="2"/>
    <n v="1"/>
    <b v="0"/>
    <b v="0"/>
    <n v="544"/>
    <n v="25"/>
    <s v="India"/>
    <s v="Cryptocurrency"/>
    <s v="German"/>
    <n v="47"/>
    <n v="3.6"/>
    <b v="0"/>
    <x v="0"/>
    <n v="2761"/>
    <s v="Laptop"/>
    <s v="25-34"/>
    <s v="Evening"/>
    <n v="204.34782608695653"/>
  </r>
  <r>
    <n v="5721"/>
    <s v="Jordan"/>
    <d v="2023-11-06T00:00:00"/>
    <d v="2024-12-12T00:00:00"/>
    <n v="15.99"/>
    <x v="1"/>
    <n v="415"/>
    <n v="18.863636363636363"/>
    <s v="Documentary"/>
    <n v="2"/>
    <n v="1"/>
    <b v="0"/>
    <b v="0"/>
    <n v="958"/>
    <n v="192"/>
    <s v="USA"/>
    <s v="Credit Card"/>
    <s v="German"/>
    <n v="22"/>
    <n v="4.8"/>
    <b v="1"/>
    <x v="0"/>
    <n v="1955"/>
    <s v="Tablet"/>
    <s v="35-44"/>
    <s v="Afternoon"/>
    <n v="5.3012048192771086"/>
  </r>
  <r>
    <n v="4471"/>
    <s v="Jordan"/>
    <d v="2024-03-31T00:00:00"/>
    <d v="2024-12-11T00:00:00"/>
    <n v="11.99"/>
    <x v="2"/>
    <n v="129"/>
    <n v="2.5294117647058822"/>
    <s v="Drama"/>
    <n v="5"/>
    <n v="3"/>
    <b v="0"/>
    <b v="0"/>
    <n v="291"/>
    <n v="37"/>
    <s v="India"/>
    <s v="Credit Card"/>
    <s v="Mandarin"/>
    <n v="51"/>
    <n v="3.8"/>
    <b v="0"/>
    <x v="0"/>
    <n v="4980"/>
    <s v="Tablet"/>
    <s v="25-34"/>
    <s v="Morning"/>
    <n v="39.534883720930232"/>
  </r>
  <r>
    <n v="2565"/>
    <s v="Jose"/>
    <d v="2024-09-15T00:00:00"/>
    <d v="2024-12-18T00:00:00"/>
    <n v="7.99"/>
    <x v="0"/>
    <n v="231"/>
    <n v="3.1643835616438358"/>
    <s v="Comedy"/>
    <n v="5"/>
    <n v="4"/>
    <b v="0"/>
    <b v="1"/>
    <n v="356"/>
    <n v="81"/>
    <s v="Australia"/>
    <s v="Credit Card"/>
    <s v="French"/>
    <n v="73"/>
    <n v="3.4"/>
    <b v="0"/>
    <x v="0"/>
    <n v="4465"/>
    <s v="Tablet"/>
    <s v="55+"/>
    <s v="Late Night"/>
    <n v="31.601731601731604"/>
  </r>
  <r>
    <n v="6888"/>
    <s v="Jose"/>
    <d v="2024-08-05T00:00:00"/>
    <d v="2024-12-03T00:00:00"/>
    <n v="15.99"/>
    <x v="1"/>
    <n v="364"/>
    <n v="11.741935483870968"/>
    <s v="Comedy"/>
    <n v="2"/>
    <n v="5"/>
    <b v="0"/>
    <b v="0"/>
    <n v="865"/>
    <n v="104"/>
    <s v="USA"/>
    <s v="Credit Card"/>
    <s v="Mandarin"/>
    <n v="31"/>
    <n v="3.1"/>
    <b v="0"/>
    <x v="0"/>
    <n v="1261"/>
    <s v="Smartphone"/>
    <s v="35-44"/>
    <s v="Late Night"/>
    <n v="8.5164835164835164"/>
  </r>
  <r>
    <n v="5469"/>
    <s v="Jose"/>
    <d v="2024-02-19T00:00:00"/>
    <d v="2024-12-05T00:00:00"/>
    <n v="15.99"/>
    <x v="1"/>
    <n v="24"/>
    <n v="0.42105263157894735"/>
    <s v="Sci-Fi"/>
    <n v="2"/>
    <n v="1"/>
    <b v="0"/>
    <b v="0"/>
    <n v="742"/>
    <n v="150"/>
    <s v="USA"/>
    <s v="Credit Card"/>
    <s v="French"/>
    <n v="57"/>
    <n v="3"/>
    <b v="0"/>
    <x v="0"/>
    <n v="150"/>
    <s v="Smart TV"/>
    <s v="18-24"/>
    <s v="Morning"/>
    <n v="237.5"/>
  </r>
  <r>
    <n v="8581"/>
    <s v="Jose"/>
    <d v="2023-12-16T00:00:00"/>
    <d v="2024-11-20T00:00:00"/>
    <n v="11.99"/>
    <x v="2"/>
    <n v="390"/>
    <n v="6.5"/>
    <s v="Romance"/>
    <n v="5"/>
    <n v="1"/>
    <b v="1"/>
    <b v="1"/>
    <n v="889"/>
    <n v="145"/>
    <s v="USA"/>
    <s v="PayPal"/>
    <s v="Hindi"/>
    <n v="60"/>
    <n v="4.5"/>
    <b v="1"/>
    <x v="0"/>
    <n v="3027"/>
    <s v="Smart TV"/>
    <s v="55+"/>
    <s v="Late Night"/>
    <n v="15.384615384615385"/>
  </r>
  <r>
    <n v="9278"/>
    <s v="Joseph"/>
    <d v="2024-09-19T00:00:00"/>
    <d v="2024-12-14T00:00:00"/>
    <n v="7.99"/>
    <x v="0"/>
    <n v="429"/>
    <n v="35.75"/>
    <s v="Drama"/>
    <n v="5"/>
    <n v="4"/>
    <b v="0"/>
    <b v="0"/>
    <n v="944"/>
    <n v="165"/>
    <s v="France"/>
    <s v="PayPal"/>
    <s v="French"/>
    <n v="12"/>
    <n v="4.7"/>
    <b v="1"/>
    <x v="0"/>
    <n v="2394"/>
    <s v="Tablet"/>
    <s v="45-54"/>
    <s v="Morning"/>
    <n v="2.7972027972027971"/>
  </r>
  <r>
    <n v="5321"/>
    <s v="Joseph"/>
    <d v="2023-12-30T00:00:00"/>
    <d v="2024-12-10T00:00:00"/>
    <n v="7.99"/>
    <x v="0"/>
    <n v="20"/>
    <n v="0.20618556701030927"/>
    <s v="Romance"/>
    <n v="5"/>
    <n v="2"/>
    <b v="0"/>
    <b v="0"/>
    <n v="895"/>
    <n v="40"/>
    <s v="Canada"/>
    <s v="Cryptocurrency"/>
    <s v="English"/>
    <n v="97"/>
    <n v="3.8"/>
    <b v="0"/>
    <x v="0"/>
    <n v="4216"/>
    <s v="Desktop"/>
    <s v="55+"/>
    <s v="Afternoon"/>
    <n v="484.99999999999994"/>
  </r>
  <r>
    <n v="8063"/>
    <s v="Joseph"/>
    <d v="2023-06-27T00:00:00"/>
    <d v="2024-12-12T00:00:00"/>
    <n v="7.99"/>
    <x v="0"/>
    <n v="217"/>
    <n v="108.5"/>
    <s v="Comedy"/>
    <n v="1"/>
    <n v="6"/>
    <b v="0"/>
    <b v="0"/>
    <n v="53"/>
    <n v="153"/>
    <s v="Canada"/>
    <s v="PayPal"/>
    <s v="Spanish"/>
    <n v="2"/>
    <n v="3.1"/>
    <b v="1"/>
    <x v="0"/>
    <n v="1431"/>
    <s v="Laptop"/>
    <s v="55+"/>
    <s v="Evening"/>
    <n v="0.92165898617511521"/>
  </r>
  <r>
    <n v="8045"/>
    <s v="Joseph"/>
    <d v="2023-03-11T00:00:00"/>
    <d v="2024-12-02T00:00:00"/>
    <n v="7.99"/>
    <x v="0"/>
    <n v="339"/>
    <n v="24.214285714285715"/>
    <s v="Romance"/>
    <n v="5"/>
    <n v="5"/>
    <b v="0"/>
    <b v="1"/>
    <n v="354"/>
    <n v="129"/>
    <s v="France"/>
    <s v="Cryptocurrency"/>
    <s v="French"/>
    <n v="14"/>
    <n v="3.9"/>
    <b v="0"/>
    <x v="0"/>
    <n v="4311"/>
    <s v="Desktop"/>
    <s v="45-54"/>
    <s v="Late Night"/>
    <n v="4.1297935103244834"/>
  </r>
  <r>
    <n v="8612"/>
    <s v="Joseph"/>
    <d v="2024-02-22T00:00:00"/>
    <d v="2024-12-18T00:00:00"/>
    <n v="7.99"/>
    <x v="0"/>
    <n v="285"/>
    <n v="3.75"/>
    <s v="Comedy"/>
    <n v="5"/>
    <n v="5"/>
    <b v="0"/>
    <b v="0"/>
    <n v="600"/>
    <n v="109"/>
    <s v="Germany"/>
    <s v="Cryptocurrency"/>
    <s v="Mandarin"/>
    <n v="76"/>
    <n v="4"/>
    <b v="0"/>
    <x v="0"/>
    <n v="2330"/>
    <s v="Smartphone"/>
    <s v="25-34"/>
    <s v="Morning"/>
    <n v="26.666666666666668"/>
  </r>
  <r>
    <n v="2321"/>
    <s v="Joseph"/>
    <d v="2024-02-20T00:00:00"/>
    <d v="2024-12-14T00:00:00"/>
    <n v="15.99"/>
    <x v="1"/>
    <n v="358"/>
    <n v="25.571428571428573"/>
    <s v="Drama"/>
    <n v="3"/>
    <n v="1"/>
    <b v="0"/>
    <b v="0"/>
    <n v="348"/>
    <n v="49"/>
    <s v="France"/>
    <s v="Debit Card"/>
    <s v="Hindi"/>
    <n v="14"/>
    <n v="4.2"/>
    <b v="0"/>
    <x v="0"/>
    <n v="111"/>
    <s v="Desktop"/>
    <s v="35-44"/>
    <s v="Morning"/>
    <n v="3.9106145251396649"/>
  </r>
  <r>
    <n v="7274"/>
    <s v="Joseph"/>
    <d v="2023-12-04T00:00:00"/>
    <d v="2024-12-06T00:00:00"/>
    <n v="11.99"/>
    <x v="2"/>
    <n v="193"/>
    <n v="3.784313725490196"/>
    <s v="Documentary"/>
    <n v="4"/>
    <n v="4"/>
    <b v="0"/>
    <b v="0"/>
    <n v="364"/>
    <n v="181"/>
    <s v="France"/>
    <s v="Credit Card"/>
    <s v="English"/>
    <n v="51"/>
    <n v="4.7"/>
    <b v="0"/>
    <x v="0"/>
    <n v="2384"/>
    <s v="Desktop"/>
    <s v="55+"/>
    <s v="Afternoon"/>
    <n v="26.424870466321241"/>
  </r>
  <r>
    <n v="3004"/>
    <s v="Joseph"/>
    <d v="2024-10-22T00:00:00"/>
    <d v="2024-12-18T00:00:00"/>
    <n v="11.99"/>
    <x v="2"/>
    <n v="184"/>
    <n v="6.5714285714285712"/>
    <s v="Documentary"/>
    <n v="3"/>
    <n v="4"/>
    <b v="0"/>
    <b v="0"/>
    <n v="233"/>
    <n v="15"/>
    <s v="Canada"/>
    <s v="Cryptocurrency"/>
    <s v="Mandarin"/>
    <n v="28"/>
    <n v="3.5"/>
    <b v="1"/>
    <x v="0"/>
    <n v="2760"/>
    <s v="Smart TV"/>
    <s v="45-54"/>
    <s v="Late Night"/>
    <n v="15.217391304347828"/>
  </r>
  <r>
    <n v="1005"/>
    <s v="Joseph"/>
    <d v="2023-02-21T00:00:00"/>
    <d v="2024-12-10T00:00:00"/>
    <n v="11.99"/>
    <x v="2"/>
    <n v="163"/>
    <n v="3.7906976744186047"/>
    <s v="Horror"/>
    <n v="2"/>
    <n v="1"/>
    <b v="0"/>
    <b v="0"/>
    <n v="817"/>
    <n v="182"/>
    <s v="India"/>
    <s v="Credit Card"/>
    <s v="English"/>
    <n v="43"/>
    <n v="4.5999999999999996"/>
    <b v="1"/>
    <x v="0"/>
    <n v="168"/>
    <s v="Laptop"/>
    <s v="55+"/>
    <s v="Afternoon"/>
    <n v="26.380368098159508"/>
  </r>
  <r>
    <n v="6570"/>
    <s v="Joseph"/>
    <d v="2024-08-12T00:00:00"/>
    <d v="2024-12-12T00:00:00"/>
    <n v="11.99"/>
    <x v="2"/>
    <n v="39"/>
    <n v="1.5"/>
    <s v="Romance"/>
    <n v="5"/>
    <n v="3"/>
    <b v="0"/>
    <b v="1"/>
    <n v="28"/>
    <n v="189"/>
    <s v="Canada"/>
    <s v="Credit Card"/>
    <s v="French"/>
    <n v="26"/>
    <n v="4.5999999999999996"/>
    <b v="1"/>
    <x v="0"/>
    <n v="4938"/>
    <s v="Smartphone"/>
    <s v="55+"/>
    <s v="Evening"/>
    <n v="66.666666666666657"/>
  </r>
  <r>
    <n v="6998"/>
    <s v="Joshua"/>
    <d v="2024-03-22T00:00:00"/>
    <d v="2024-12-02T00:00:00"/>
    <n v="7.99"/>
    <x v="0"/>
    <n v="54"/>
    <n v="1.2558139534883721"/>
    <s v="Sci-Fi"/>
    <n v="4"/>
    <n v="5"/>
    <b v="0"/>
    <b v="1"/>
    <n v="285"/>
    <n v="66"/>
    <s v="India"/>
    <s v="Credit Card"/>
    <s v="English"/>
    <n v="43"/>
    <n v="3.8"/>
    <b v="0"/>
    <x v="0"/>
    <n v="290"/>
    <s v="Tablet"/>
    <s v="45-54"/>
    <s v="Late Night"/>
    <n v="79.629629629629633"/>
  </r>
  <r>
    <n v="1687"/>
    <s v="Joshua"/>
    <d v="2024-04-19T00:00:00"/>
    <d v="2024-11-24T00:00:00"/>
    <n v="7.99"/>
    <x v="0"/>
    <n v="44"/>
    <n v="3.3846153846153846"/>
    <s v="Action"/>
    <n v="4"/>
    <n v="5"/>
    <b v="0"/>
    <b v="1"/>
    <n v="190"/>
    <n v="193"/>
    <s v="France"/>
    <s v="PayPal"/>
    <s v="Hindi"/>
    <n v="13"/>
    <n v="3.1"/>
    <b v="0"/>
    <x v="0"/>
    <n v="3"/>
    <s v="Laptop"/>
    <s v="18-24"/>
    <s v="Late Night"/>
    <n v="29.545454545454547"/>
  </r>
  <r>
    <n v="6705"/>
    <s v="Joshua"/>
    <d v="2024-09-28T00:00:00"/>
    <d v="2024-12-09T00:00:00"/>
    <n v="7.99"/>
    <x v="0"/>
    <n v="163"/>
    <n v="2.5873015873015874"/>
    <s v="Romance"/>
    <n v="2"/>
    <n v="6"/>
    <b v="1"/>
    <b v="1"/>
    <n v="206"/>
    <n v="132"/>
    <s v="Germany"/>
    <s v="Debit Card"/>
    <s v="Hindi"/>
    <n v="63"/>
    <n v="3.5"/>
    <b v="1"/>
    <x v="0"/>
    <n v="1790"/>
    <s v="Desktop"/>
    <s v="35-44"/>
    <s v="Evening"/>
    <n v="38.650306748466257"/>
  </r>
  <r>
    <n v="8719"/>
    <s v="Joshua"/>
    <d v="2023-09-18T00:00:00"/>
    <d v="2024-11-26T00:00:00"/>
    <n v="15.99"/>
    <x v="1"/>
    <n v="345"/>
    <n v="4.7260273972602738"/>
    <s v="Documentary"/>
    <n v="4"/>
    <n v="5"/>
    <b v="0"/>
    <b v="0"/>
    <n v="180"/>
    <n v="99"/>
    <s v="UK"/>
    <s v="Cryptocurrency"/>
    <s v="French"/>
    <n v="73"/>
    <n v="4.7"/>
    <b v="1"/>
    <x v="0"/>
    <n v="2636"/>
    <s v="Smartphone"/>
    <s v="18-24"/>
    <s v="Late Night"/>
    <n v="21.159420289855071"/>
  </r>
  <r>
    <n v="5850"/>
    <s v="Joshua"/>
    <d v="2023-07-08T00:00:00"/>
    <d v="2024-12-11T00:00:00"/>
    <n v="15.99"/>
    <x v="1"/>
    <n v="164"/>
    <n v="5.125"/>
    <s v="Action"/>
    <n v="2"/>
    <n v="1"/>
    <b v="1"/>
    <b v="0"/>
    <n v="833"/>
    <n v="89"/>
    <s v="France"/>
    <s v="Cryptocurrency"/>
    <s v="Spanish"/>
    <n v="32"/>
    <n v="4.9000000000000004"/>
    <b v="0"/>
    <x v="0"/>
    <n v="2644"/>
    <s v="Smart TV"/>
    <s v="18-24"/>
    <s v="Evening"/>
    <n v="19.512195121951219"/>
  </r>
  <r>
    <n v="6566"/>
    <s v="Joshua"/>
    <d v="2023-06-22T00:00:00"/>
    <d v="2024-12-17T00:00:00"/>
    <n v="11.99"/>
    <x v="2"/>
    <n v="312"/>
    <n v="3.6705882352941175"/>
    <s v="Horror"/>
    <n v="5"/>
    <n v="1"/>
    <b v="1"/>
    <b v="1"/>
    <n v="895"/>
    <n v="154"/>
    <s v="Germany"/>
    <s v="Debit Card"/>
    <s v="Spanish"/>
    <n v="85"/>
    <n v="4.7"/>
    <b v="1"/>
    <x v="0"/>
    <n v="3428"/>
    <s v="Laptop"/>
    <s v="25-34"/>
    <s v="Evening"/>
    <n v="27.243589743589741"/>
  </r>
  <r>
    <n v="5644"/>
    <s v="Joshua"/>
    <d v="2024-06-04T00:00:00"/>
    <d v="2024-12-03T00:00:00"/>
    <n v="11.99"/>
    <x v="2"/>
    <n v="19"/>
    <n v="1.4615384615384615"/>
    <s v="Comedy"/>
    <n v="4"/>
    <n v="2"/>
    <b v="0"/>
    <b v="1"/>
    <n v="741"/>
    <n v="36"/>
    <s v="France"/>
    <s v="PayPal"/>
    <s v="English"/>
    <n v="13"/>
    <n v="4.4000000000000004"/>
    <b v="0"/>
    <x v="0"/>
    <n v="3641"/>
    <s v="Tablet"/>
    <s v="18-24"/>
    <s v="Afternoon"/>
    <n v="68.421052631578945"/>
  </r>
  <r>
    <n v="9417"/>
    <s v="Joshua"/>
    <d v="2024-10-15T00:00:00"/>
    <d v="2024-11-28T00:00:00"/>
    <n v="11.99"/>
    <x v="2"/>
    <n v="52"/>
    <n v="0.57777777777777772"/>
    <s v="Action"/>
    <n v="4"/>
    <n v="4"/>
    <b v="1"/>
    <b v="0"/>
    <n v="377"/>
    <n v="135"/>
    <s v="UK"/>
    <s v="Credit Card"/>
    <s v="Spanish"/>
    <n v="90"/>
    <n v="4.0999999999999996"/>
    <b v="1"/>
    <x v="0"/>
    <n v="1972"/>
    <s v="Smart TV"/>
    <s v="25-34"/>
    <s v="Evening"/>
    <n v="173.07692307692309"/>
  </r>
  <r>
    <n v="4028"/>
    <s v="Juan"/>
    <d v="2024-04-05T00:00:00"/>
    <d v="2024-12-09T00:00:00"/>
    <n v="7.99"/>
    <x v="0"/>
    <n v="76"/>
    <n v="0.87356321839080464"/>
    <s v="Horror"/>
    <n v="2"/>
    <n v="4"/>
    <b v="0"/>
    <b v="1"/>
    <n v="324"/>
    <n v="113"/>
    <s v="Australia"/>
    <s v="Credit Card"/>
    <s v="French"/>
    <n v="87"/>
    <n v="4.9000000000000004"/>
    <b v="0"/>
    <x v="0"/>
    <n v="4702"/>
    <s v="Laptop"/>
    <s v="25-34"/>
    <s v="Morning"/>
    <n v="114.4736842105263"/>
  </r>
  <r>
    <n v="5112"/>
    <s v="Juan"/>
    <d v="2024-05-11T00:00:00"/>
    <d v="2024-12-14T00:00:00"/>
    <n v="15.99"/>
    <x v="1"/>
    <n v="240"/>
    <n v="6"/>
    <s v="Horror"/>
    <n v="2"/>
    <n v="6"/>
    <b v="0"/>
    <b v="1"/>
    <n v="564"/>
    <n v="121"/>
    <s v="USA"/>
    <s v="Cryptocurrency"/>
    <s v="Hindi"/>
    <n v="40"/>
    <n v="3.5"/>
    <b v="1"/>
    <x v="0"/>
    <n v="333"/>
    <s v="Smart TV"/>
    <s v="25-34"/>
    <s v="Evening"/>
    <n v="16.666666666666664"/>
  </r>
  <r>
    <n v="3763"/>
    <s v="Juan"/>
    <d v="2022-12-19T00:00:00"/>
    <d v="2024-12-06T00:00:00"/>
    <n v="11.99"/>
    <x v="2"/>
    <n v="181"/>
    <n v="30.166666666666668"/>
    <s v="Horror"/>
    <n v="4"/>
    <n v="2"/>
    <b v="0"/>
    <b v="0"/>
    <n v="848"/>
    <n v="172"/>
    <s v="India"/>
    <s v="Cryptocurrency"/>
    <s v="Mandarin"/>
    <n v="6"/>
    <n v="3.4"/>
    <b v="0"/>
    <x v="0"/>
    <n v="3314"/>
    <s v="Smartphone"/>
    <s v="55+"/>
    <s v="Morning"/>
    <n v="3.3149171270718232"/>
  </r>
  <r>
    <n v="8946"/>
    <s v="Judy"/>
    <d v="2024-05-18T00:00:00"/>
    <d v="2024-12-14T00:00:00"/>
    <n v="15.99"/>
    <x v="1"/>
    <n v="277"/>
    <n v="5.4313725490196081"/>
    <s v="Romance"/>
    <n v="3"/>
    <n v="5"/>
    <b v="0"/>
    <b v="0"/>
    <n v="959"/>
    <n v="174"/>
    <s v="USA"/>
    <s v="PayPal"/>
    <s v="French"/>
    <n v="51"/>
    <n v="3.4"/>
    <b v="1"/>
    <x v="0"/>
    <n v="1876"/>
    <s v="Smartphone"/>
    <s v="25-34"/>
    <s v="Late Night"/>
    <n v="18.411552346570399"/>
  </r>
  <r>
    <n v="9389"/>
    <s v="Julia"/>
    <d v="2024-03-10T00:00:00"/>
    <d v="2024-11-21T00:00:00"/>
    <n v="15.99"/>
    <x v="1"/>
    <n v="53"/>
    <n v="3.7857142857142856"/>
    <s v="Sci-Fi"/>
    <n v="1"/>
    <n v="2"/>
    <b v="0"/>
    <b v="0"/>
    <n v="849"/>
    <n v="98"/>
    <s v="India"/>
    <s v="Credit Card"/>
    <s v="Mandarin"/>
    <n v="14"/>
    <n v="3.1"/>
    <b v="0"/>
    <x v="0"/>
    <n v="2318"/>
    <s v="Smartphone"/>
    <s v="35-44"/>
    <s v="Evening"/>
    <n v="26.415094339622641"/>
  </r>
  <r>
    <n v="6960"/>
    <s v="Julian"/>
    <d v="2023-12-11T00:00:00"/>
    <d v="2024-11-26T00:00:00"/>
    <n v="15.99"/>
    <x v="1"/>
    <n v="214"/>
    <n v="214"/>
    <s v="Documentary"/>
    <n v="5"/>
    <n v="6"/>
    <b v="0"/>
    <b v="1"/>
    <n v="780"/>
    <n v="16"/>
    <s v="France"/>
    <s v="PayPal"/>
    <s v="French"/>
    <n v="1"/>
    <n v="3.3"/>
    <b v="1"/>
    <x v="0"/>
    <n v="1651"/>
    <s v="Smart TV"/>
    <s v="55+"/>
    <s v="Evening"/>
    <n v="0.46728971962616817"/>
  </r>
  <r>
    <n v="5362"/>
    <s v="Julie"/>
    <d v="2024-07-03T00:00:00"/>
    <d v="2024-11-27T00:00:00"/>
    <n v="15.99"/>
    <x v="1"/>
    <n v="478"/>
    <n v="7.3538461538461535"/>
    <s v="Comedy"/>
    <n v="4"/>
    <n v="3"/>
    <b v="0"/>
    <b v="1"/>
    <n v="551"/>
    <n v="96"/>
    <s v="UK"/>
    <s v="Cryptocurrency"/>
    <s v="Spanish"/>
    <n v="65"/>
    <n v="4.5999999999999996"/>
    <b v="1"/>
    <x v="0"/>
    <n v="860"/>
    <s v="Laptop"/>
    <s v="55+"/>
    <s v="Morning"/>
    <n v="13.598326359832635"/>
  </r>
  <r>
    <n v="2147"/>
    <s v="Julie"/>
    <d v="2024-12-01T00:00:00"/>
    <d v="2024-12-11T00:00:00"/>
    <n v="11.99"/>
    <x v="2"/>
    <n v="132"/>
    <n v="1.8591549295774648"/>
    <s v="Action"/>
    <n v="4"/>
    <n v="6"/>
    <b v="0"/>
    <b v="1"/>
    <n v="170"/>
    <n v="164"/>
    <s v="France"/>
    <s v="Debit Card"/>
    <s v="English"/>
    <n v="71"/>
    <n v="3.3"/>
    <b v="1"/>
    <x v="0"/>
    <n v="4873"/>
    <s v="Laptop"/>
    <s v="45-54"/>
    <s v="Morning"/>
    <n v="53.787878787878782"/>
  </r>
  <r>
    <n v="9822"/>
    <s v="Justin"/>
    <d v="2023-06-23T00:00:00"/>
    <d v="2024-12-13T00:00:00"/>
    <n v="7.99"/>
    <x v="0"/>
    <n v="276"/>
    <n v="8.117647058823529"/>
    <s v="Comedy"/>
    <n v="4"/>
    <n v="1"/>
    <b v="0"/>
    <b v="1"/>
    <n v="348"/>
    <n v="13"/>
    <s v="India"/>
    <s v="Cryptocurrency"/>
    <s v="German"/>
    <n v="34"/>
    <n v="4.7"/>
    <b v="0"/>
    <x v="0"/>
    <n v="3178"/>
    <s v="Smart TV"/>
    <s v="55+"/>
    <s v="Afternoon"/>
    <n v="12.318840579710146"/>
  </r>
  <r>
    <n v="5220"/>
    <s v="Justin"/>
    <d v="2023-08-13T00:00:00"/>
    <d v="2024-12-08T00:00:00"/>
    <n v="7.99"/>
    <x v="0"/>
    <n v="166"/>
    <n v="3.0181818181818181"/>
    <s v="Horror"/>
    <n v="2"/>
    <n v="3"/>
    <b v="0"/>
    <b v="1"/>
    <n v="493"/>
    <n v="168"/>
    <s v="USA"/>
    <s v="PayPal"/>
    <s v="English"/>
    <n v="55"/>
    <n v="3.4"/>
    <b v="1"/>
    <x v="0"/>
    <n v="954"/>
    <s v="Laptop"/>
    <s v="18-24"/>
    <s v="Evening"/>
    <n v="33.132530120481931"/>
  </r>
  <r>
    <n v="9635"/>
    <s v="Justin"/>
    <d v="2023-12-18T00:00:00"/>
    <d v="2024-11-26T00:00:00"/>
    <n v="11.99"/>
    <x v="2"/>
    <n v="456"/>
    <n v="5.2413793103448274"/>
    <s v="Comedy"/>
    <n v="2"/>
    <n v="5"/>
    <b v="1"/>
    <b v="0"/>
    <n v="734"/>
    <n v="83"/>
    <s v="India"/>
    <s v="Debit Card"/>
    <s v="French"/>
    <n v="87"/>
    <n v="3.8"/>
    <b v="1"/>
    <x v="0"/>
    <n v="581"/>
    <s v="Tablet"/>
    <s v="35-44"/>
    <s v="Evening"/>
    <n v="19.078947368421055"/>
  </r>
  <r>
    <n v="5537"/>
    <s v="Justin"/>
    <d v="2024-12-09T00:00:00"/>
    <d v="2024-11-19T00:00:00"/>
    <n v="11.99"/>
    <x v="2"/>
    <n v="214"/>
    <n v="5.7837837837837842"/>
    <s v="Documentary"/>
    <n v="1"/>
    <n v="3"/>
    <b v="0"/>
    <b v="0"/>
    <n v="39"/>
    <n v="89"/>
    <s v="Canada"/>
    <s v="Debit Card"/>
    <s v="Hindi"/>
    <n v="37"/>
    <n v="3.5"/>
    <b v="1"/>
    <x v="0"/>
    <n v="2597"/>
    <s v="Tablet"/>
    <s v="45-54"/>
    <s v="Morning"/>
    <n v="17.289719626168225"/>
  </r>
  <r>
    <n v="4110"/>
    <s v="Justin"/>
    <d v="2024-01-27T00:00:00"/>
    <d v="2024-11-26T00:00:00"/>
    <n v="11.99"/>
    <x v="2"/>
    <n v="133"/>
    <n v="1.5113636363636365"/>
    <s v="Drama"/>
    <n v="5"/>
    <n v="4"/>
    <b v="0"/>
    <b v="0"/>
    <n v="951"/>
    <n v="86"/>
    <s v="UK"/>
    <s v="PayPal"/>
    <s v="German"/>
    <n v="88"/>
    <n v="4.4000000000000004"/>
    <b v="0"/>
    <x v="0"/>
    <n v="3815"/>
    <s v="Smart TV"/>
    <s v="45-54"/>
    <s v="Evening"/>
    <n v="66.165413533834581"/>
  </r>
  <r>
    <n v="7539"/>
    <s v="Kara"/>
    <d v="2023-01-09T00:00:00"/>
    <d v="2024-12-08T00:00:00"/>
    <n v="7.99"/>
    <x v="0"/>
    <n v="297"/>
    <n v="3.6219512195121952"/>
    <s v="Horror"/>
    <n v="1"/>
    <n v="6"/>
    <b v="0"/>
    <b v="1"/>
    <n v="959"/>
    <n v="71"/>
    <s v="Germany"/>
    <s v="Cryptocurrency"/>
    <s v="French"/>
    <n v="82"/>
    <n v="3.3"/>
    <b v="1"/>
    <x v="0"/>
    <n v="2562"/>
    <s v="Tablet"/>
    <s v="25-34"/>
    <s v="Afternoon"/>
    <n v="27.609427609427613"/>
  </r>
  <r>
    <n v="6078"/>
    <s v="Kara"/>
    <d v="2024-09-23T00:00:00"/>
    <d v="2024-12-15T00:00:00"/>
    <n v="7.99"/>
    <x v="0"/>
    <n v="281"/>
    <n v="4.0142857142857142"/>
    <s v="Comedy"/>
    <n v="4"/>
    <n v="5"/>
    <b v="0"/>
    <b v="0"/>
    <n v="905"/>
    <n v="128"/>
    <s v="Germany"/>
    <s v="Cryptocurrency"/>
    <s v="German"/>
    <n v="70"/>
    <n v="4.3"/>
    <b v="0"/>
    <x v="0"/>
    <n v="1952"/>
    <s v="Laptop"/>
    <s v="18-24"/>
    <s v="Evening"/>
    <n v="24.911032028469752"/>
  </r>
  <r>
    <n v="5627"/>
    <s v="Kara"/>
    <d v="2024-07-01T00:00:00"/>
    <d v="2024-12-05T00:00:00"/>
    <n v="11.99"/>
    <x v="2"/>
    <n v="124"/>
    <n v="2.8181818181818183"/>
    <s v="Sci-Fi"/>
    <n v="4"/>
    <n v="2"/>
    <b v="1"/>
    <b v="1"/>
    <n v="207"/>
    <n v="140"/>
    <s v="USA"/>
    <s v="Cryptocurrency"/>
    <s v="Hindi"/>
    <n v="44"/>
    <n v="4.8"/>
    <b v="1"/>
    <x v="0"/>
    <n v="3349"/>
    <s v="Laptop"/>
    <s v="45-54"/>
    <s v="Evening"/>
    <n v="35.483870967741936"/>
  </r>
  <r>
    <n v="2361"/>
    <s v="Karen"/>
    <d v="2023-03-18T00:00:00"/>
    <d v="2024-11-25T00:00:00"/>
    <n v="15.99"/>
    <x v="1"/>
    <n v="171"/>
    <n v="10.058823529411764"/>
    <s v="Action"/>
    <n v="2"/>
    <n v="3"/>
    <b v="0"/>
    <b v="0"/>
    <n v="763"/>
    <n v="16"/>
    <s v="UK"/>
    <s v="PayPal"/>
    <s v="Spanish"/>
    <n v="17"/>
    <n v="3.4"/>
    <b v="1"/>
    <x v="0"/>
    <n v="428"/>
    <s v="Tablet"/>
    <s v="25-34"/>
    <s v="Evening"/>
    <n v="9.9415204678362574"/>
  </r>
  <r>
    <n v="5679"/>
    <s v="Karen"/>
    <d v="2023-10-31T00:00:00"/>
    <d v="2024-12-06T00:00:00"/>
    <n v="15.99"/>
    <x v="1"/>
    <n v="108"/>
    <n v="1.3333333333333333"/>
    <s v="Action"/>
    <n v="4"/>
    <n v="2"/>
    <b v="0"/>
    <b v="0"/>
    <n v="694"/>
    <n v="199"/>
    <s v="UK"/>
    <s v="Cryptocurrency"/>
    <s v="Mandarin"/>
    <n v="81"/>
    <n v="5"/>
    <b v="0"/>
    <x v="0"/>
    <n v="851"/>
    <s v="Laptop"/>
    <s v="45-54"/>
    <s v="Afternoon"/>
    <n v="75"/>
  </r>
  <r>
    <n v="5299"/>
    <s v="Katelyn"/>
    <d v="2023-04-30T00:00:00"/>
    <d v="2024-12-02T00:00:00"/>
    <n v="7.99"/>
    <x v="0"/>
    <n v="275"/>
    <n v="6.1111111111111107"/>
    <s v="Comedy"/>
    <n v="2"/>
    <n v="2"/>
    <b v="0"/>
    <b v="1"/>
    <n v="755"/>
    <n v="166"/>
    <s v="Germany"/>
    <s v="Debit Card"/>
    <s v="Mandarin"/>
    <n v="45"/>
    <n v="3.9"/>
    <b v="0"/>
    <x v="0"/>
    <n v="3975"/>
    <s v="Tablet"/>
    <s v="35-44"/>
    <s v="Morning"/>
    <n v="16.363636363636363"/>
  </r>
  <r>
    <n v="4982"/>
    <s v="Katherine"/>
    <d v="2023-11-19T00:00:00"/>
    <d v="2024-12-12T00:00:00"/>
    <n v="11.99"/>
    <x v="2"/>
    <n v="375"/>
    <n v="5.1369863013698627"/>
    <s v="Drama"/>
    <n v="4"/>
    <n v="3"/>
    <b v="0"/>
    <b v="0"/>
    <n v="366"/>
    <n v="13"/>
    <s v="Canada"/>
    <s v="PayPal"/>
    <s v="Hindi"/>
    <n v="73"/>
    <n v="4.8"/>
    <b v="1"/>
    <x v="0"/>
    <n v="2164"/>
    <s v="Tablet"/>
    <s v="25-34"/>
    <s v="Afternoon"/>
    <n v="19.466666666666665"/>
  </r>
  <r>
    <n v="7399"/>
    <s v="Katherine"/>
    <d v="2024-08-13T00:00:00"/>
    <d v="2024-12-09T00:00:00"/>
    <n v="11.99"/>
    <x v="2"/>
    <n v="119"/>
    <e v="#DIV/0!"/>
    <s v="Romance"/>
    <n v="2"/>
    <n v="5"/>
    <b v="0"/>
    <b v="1"/>
    <n v="344"/>
    <n v="93"/>
    <s v="Germany"/>
    <s v="Debit Card"/>
    <s v="Hindi"/>
    <n v="0"/>
    <n v="4.2"/>
    <b v="0"/>
    <x v="0"/>
    <n v="2259"/>
    <s v="Tablet"/>
    <s v="45-54"/>
    <s v="Late Night"/>
    <n v="0"/>
  </r>
  <r>
    <n v="6539"/>
    <s v="Katherine"/>
    <d v="2024-04-19T00:00:00"/>
    <d v="2024-12-01T00:00:00"/>
    <n v="11.99"/>
    <x v="2"/>
    <n v="203"/>
    <n v="2.6710526315789473"/>
    <s v="Horror"/>
    <n v="1"/>
    <n v="3"/>
    <b v="0"/>
    <b v="0"/>
    <n v="961"/>
    <n v="41"/>
    <s v="Australia"/>
    <s v="Debit Card"/>
    <s v="German"/>
    <n v="76"/>
    <n v="4.2"/>
    <b v="1"/>
    <x v="0"/>
    <n v="3276"/>
    <s v="Smart TV"/>
    <s v="55+"/>
    <s v="Late Night"/>
    <n v="37.438423645320199"/>
  </r>
  <r>
    <n v="1035"/>
    <s v="Katherine"/>
    <d v="2024-02-16T00:00:00"/>
    <d v="2024-11-22T00:00:00"/>
    <n v="11.99"/>
    <x v="2"/>
    <n v="395"/>
    <n v="8.9772727272727266"/>
    <s v="Romance"/>
    <n v="2"/>
    <n v="4"/>
    <b v="0"/>
    <b v="1"/>
    <n v="139"/>
    <n v="29"/>
    <s v="Germany"/>
    <s v="Debit Card"/>
    <s v="Spanish"/>
    <n v="44"/>
    <n v="3.9"/>
    <b v="1"/>
    <x v="0"/>
    <n v="3201"/>
    <s v="Tablet"/>
    <s v="45-54"/>
    <s v="Morning"/>
    <n v="11.139240506329113"/>
  </r>
  <r>
    <n v="8743"/>
    <s v="Katherine"/>
    <d v="2024-01-30T00:00:00"/>
    <d v="2024-11-25T00:00:00"/>
    <n v="11.99"/>
    <x v="2"/>
    <n v="129"/>
    <n v="1.6329113924050633"/>
    <s v="Action"/>
    <n v="3"/>
    <n v="5"/>
    <b v="0"/>
    <b v="1"/>
    <n v="594"/>
    <n v="127"/>
    <s v="India"/>
    <s v="PayPal"/>
    <s v="German"/>
    <n v="79"/>
    <n v="3.9"/>
    <b v="0"/>
    <x v="0"/>
    <n v="2858"/>
    <s v="Smartphone"/>
    <s v="45-54"/>
    <s v="Morning"/>
    <n v="61.240310077519375"/>
  </r>
  <r>
    <n v="5320"/>
    <s v="Katherine"/>
    <d v="2023-09-28T00:00:00"/>
    <d v="2024-12-09T00:00:00"/>
    <n v="11.99"/>
    <x v="2"/>
    <n v="123"/>
    <n v="1.6849315068493151"/>
    <s v="Documentary"/>
    <n v="1"/>
    <n v="6"/>
    <b v="0"/>
    <b v="0"/>
    <n v="718"/>
    <n v="25"/>
    <s v="USA"/>
    <s v="PayPal"/>
    <s v="German"/>
    <n v="73"/>
    <n v="4.4000000000000004"/>
    <b v="0"/>
    <x v="0"/>
    <n v="3179"/>
    <s v="Smart TV"/>
    <s v="25-34"/>
    <s v="Morning"/>
    <n v="59.349593495934961"/>
  </r>
  <r>
    <n v="6518"/>
    <s v="Kathryn"/>
    <d v="2024-11-21T00:00:00"/>
    <d v="2024-12-07T00:00:00"/>
    <n v="7.99"/>
    <x v="0"/>
    <n v="478"/>
    <n v="7.2424242424242422"/>
    <s v="Action"/>
    <n v="5"/>
    <n v="3"/>
    <b v="0"/>
    <b v="1"/>
    <n v="780"/>
    <n v="78"/>
    <s v="UK"/>
    <s v="PayPal"/>
    <s v="Spanish"/>
    <n v="66"/>
    <n v="4"/>
    <b v="0"/>
    <x v="0"/>
    <n v="4068"/>
    <s v="Smart TV"/>
    <s v="35-44"/>
    <s v="Morning"/>
    <n v="13.807531380753138"/>
  </r>
  <r>
    <n v="6288"/>
    <s v="Kathryn"/>
    <d v="2024-02-04T00:00:00"/>
    <d v="2024-12-11T00:00:00"/>
    <n v="15.99"/>
    <x v="1"/>
    <n v="267"/>
    <n v="38.142857142857146"/>
    <s v="Romance"/>
    <n v="1"/>
    <n v="2"/>
    <b v="0"/>
    <b v="0"/>
    <n v="107"/>
    <n v="140"/>
    <s v="Australia"/>
    <s v="PayPal"/>
    <s v="French"/>
    <n v="7"/>
    <n v="4.8"/>
    <b v="0"/>
    <x v="0"/>
    <n v="783"/>
    <s v="Smart TV"/>
    <s v="25-34"/>
    <s v="Evening"/>
    <n v="2.6217228464419478"/>
  </r>
  <r>
    <n v="4351"/>
    <s v="Kathy"/>
    <d v="2024-05-18T00:00:00"/>
    <d v="2024-11-30T00:00:00"/>
    <n v="11.99"/>
    <x v="2"/>
    <n v="166"/>
    <n v="6.64"/>
    <s v="Horror"/>
    <n v="1"/>
    <n v="6"/>
    <b v="0"/>
    <b v="1"/>
    <n v="788"/>
    <n v="31"/>
    <s v="USA"/>
    <s v="PayPal"/>
    <s v="German"/>
    <n v="25"/>
    <n v="4.3"/>
    <b v="1"/>
    <x v="0"/>
    <n v="633"/>
    <s v="Smart TV"/>
    <s v="35-44"/>
    <s v="Afternoon"/>
    <n v="15.060240963855422"/>
  </r>
  <r>
    <n v="9430"/>
    <s v="Katie"/>
    <d v="2023-03-11T00:00:00"/>
    <d v="2024-11-21T00:00:00"/>
    <n v="7.99"/>
    <x v="0"/>
    <n v="312"/>
    <n v="3.3191489361702127"/>
    <s v="Sci-Fi"/>
    <n v="4"/>
    <n v="1"/>
    <b v="0"/>
    <b v="0"/>
    <n v="769"/>
    <n v="140"/>
    <s v="UK"/>
    <s v="Debit Card"/>
    <s v="Mandarin"/>
    <n v="94"/>
    <n v="4.8"/>
    <b v="1"/>
    <x v="0"/>
    <n v="3674"/>
    <s v="Smart TV"/>
    <s v="45-54"/>
    <s v="Evening"/>
    <n v="30.128205128205128"/>
  </r>
  <r>
    <n v="3969"/>
    <s v="Katie"/>
    <d v="2023-05-23T00:00:00"/>
    <d v="2024-12-12T00:00:00"/>
    <n v="15.99"/>
    <x v="1"/>
    <n v="461"/>
    <n v="5.4880952380952381"/>
    <s v="Sci-Fi"/>
    <n v="2"/>
    <n v="6"/>
    <b v="0"/>
    <b v="1"/>
    <n v="31"/>
    <n v="173"/>
    <s v="Canada"/>
    <s v="PayPal"/>
    <s v="Spanish"/>
    <n v="84"/>
    <n v="3.5"/>
    <b v="1"/>
    <x v="0"/>
    <n v="3730"/>
    <s v="Tablet"/>
    <s v="25-34"/>
    <s v="Morning"/>
    <n v="18.221258134490238"/>
  </r>
  <r>
    <n v="4738"/>
    <s v="Katrina"/>
    <d v="2023-05-11T00:00:00"/>
    <d v="2024-12-04T00:00:00"/>
    <n v="15.99"/>
    <x v="1"/>
    <n v="306"/>
    <n v="5.4642857142857144"/>
    <s v="Drama"/>
    <n v="5"/>
    <n v="6"/>
    <b v="0"/>
    <b v="1"/>
    <n v="483"/>
    <n v="5"/>
    <s v="UK"/>
    <s v="Debit Card"/>
    <s v="Hindi"/>
    <n v="56"/>
    <n v="4.7"/>
    <b v="0"/>
    <x v="0"/>
    <n v="1556"/>
    <s v="Tablet"/>
    <s v="35-44"/>
    <s v="Evening"/>
    <n v="18.300653594771241"/>
  </r>
  <r>
    <n v="7667"/>
    <s v="Katrina"/>
    <d v="2023-05-01T00:00:00"/>
    <d v="2024-12-17T00:00:00"/>
    <n v="15.99"/>
    <x v="1"/>
    <n v="443"/>
    <n v="7.7719298245614032"/>
    <s v="Romance"/>
    <n v="1"/>
    <n v="3"/>
    <b v="0"/>
    <b v="0"/>
    <n v="326"/>
    <n v="59"/>
    <s v="Germany"/>
    <s v="PayPal"/>
    <s v="Hindi"/>
    <n v="57"/>
    <n v="3.9"/>
    <b v="0"/>
    <x v="0"/>
    <n v="3712"/>
    <s v="Desktop"/>
    <s v="35-44"/>
    <s v="Late Night"/>
    <n v="12.866817155756207"/>
  </r>
  <r>
    <n v="5067"/>
    <s v="Kayla"/>
    <d v="2024-08-31T00:00:00"/>
    <d v="2024-11-27T00:00:00"/>
    <n v="7.99"/>
    <x v="0"/>
    <n v="155"/>
    <n v="2.3484848484848486"/>
    <s v="Documentary"/>
    <n v="5"/>
    <n v="1"/>
    <b v="0"/>
    <b v="1"/>
    <n v="305"/>
    <n v="77"/>
    <s v="USA"/>
    <s v="Cryptocurrency"/>
    <s v="French"/>
    <n v="66"/>
    <n v="3.4"/>
    <b v="0"/>
    <x v="0"/>
    <n v="234"/>
    <s v="Smartphone"/>
    <s v="55+"/>
    <s v="Afternoon"/>
    <n v="42.58064516129032"/>
  </r>
  <r>
    <n v="4656"/>
    <s v="Kayla"/>
    <d v="2023-05-22T00:00:00"/>
    <d v="2024-11-29T00:00:00"/>
    <n v="7.99"/>
    <x v="0"/>
    <n v="75"/>
    <n v="1.3157894736842106"/>
    <s v="Action"/>
    <n v="3"/>
    <n v="5"/>
    <b v="0"/>
    <b v="0"/>
    <n v="607"/>
    <n v="94"/>
    <s v="Canada"/>
    <s v="Cryptocurrency"/>
    <s v="German"/>
    <n v="57"/>
    <n v="3.8"/>
    <b v="1"/>
    <x v="0"/>
    <n v="4800"/>
    <s v="Smart TV"/>
    <s v="25-34"/>
    <s v="Afternoon"/>
    <n v="76"/>
  </r>
  <r>
    <n v="8589"/>
    <s v="Kayla"/>
    <d v="2023-01-19T00:00:00"/>
    <d v="2024-11-20T00:00:00"/>
    <n v="11.99"/>
    <x v="2"/>
    <n v="102"/>
    <n v="1.3421052631578947"/>
    <s v="Romance"/>
    <n v="2"/>
    <n v="1"/>
    <b v="0"/>
    <b v="1"/>
    <n v="108"/>
    <n v="105"/>
    <s v="France"/>
    <s v="PayPal"/>
    <s v="English"/>
    <n v="76"/>
    <n v="4.7"/>
    <b v="0"/>
    <x v="0"/>
    <n v="933"/>
    <s v="Desktop"/>
    <s v="35-44"/>
    <s v="Afternoon"/>
    <n v="74.509803921568633"/>
  </r>
  <r>
    <n v="2788"/>
    <s v="Keith"/>
    <d v="2023-09-02T00:00:00"/>
    <d v="2024-12-06T00:00:00"/>
    <n v="15.99"/>
    <x v="1"/>
    <n v="404"/>
    <n v="6.7333333333333334"/>
    <s v="Comedy"/>
    <n v="2"/>
    <n v="2"/>
    <b v="0"/>
    <b v="0"/>
    <n v="257"/>
    <n v="113"/>
    <s v="Germany"/>
    <s v="Credit Card"/>
    <s v="Mandarin"/>
    <n v="60"/>
    <n v="3.8"/>
    <b v="0"/>
    <x v="0"/>
    <n v="1290"/>
    <s v="Smart TV"/>
    <s v="35-44"/>
    <s v="Late Night"/>
    <n v="14.85148514851485"/>
  </r>
  <r>
    <n v="1790"/>
    <s v="Kelly"/>
    <d v="2024-11-03T00:00:00"/>
    <d v="2024-12-01T00:00:00"/>
    <n v="11.99"/>
    <x v="2"/>
    <n v="362"/>
    <n v="6.0333333333333332"/>
    <s v="Sci-Fi"/>
    <n v="2"/>
    <n v="2"/>
    <b v="0"/>
    <b v="0"/>
    <n v="535"/>
    <n v="200"/>
    <s v="Germany"/>
    <s v="Debit Card"/>
    <s v="Hindi"/>
    <n v="60"/>
    <n v="4.9000000000000004"/>
    <b v="1"/>
    <x v="0"/>
    <n v="55"/>
    <s v="Tablet"/>
    <s v="18-24"/>
    <s v="Late Night"/>
    <n v="16.574585635359114"/>
  </r>
  <r>
    <n v="9908"/>
    <s v="Kelly"/>
    <d v="2023-03-01T00:00:00"/>
    <d v="2024-12-04T00:00:00"/>
    <n v="11.99"/>
    <x v="2"/>
    <n v="390"/>
    <n v="4.382022471910112"/>
    <s v="Romance"/>
    <n v="3"/>
    <n v="1"/>
    <b v="1"/>
    <b v="0"/>
    <n v="256"/>
    <n v="183"/>
    <s v="Germany"/>
    <s v="Credit Card"/>
    <s v="German"/>
    <n v="89"/>
    <n v="3.2"/>
    <b v="1"/>
    <x v="0"/>
    <n v="1180"/>
    <s v="Smart TV"/>
    <s v="45-54"/>
    <s v="Evening"/>
    <n v="22.820512820512821"/>
  </r>
  <r>
    <n v="4213"/>
    <s v="Kelsey"/>
    <d v="2023-08-12T00:00:00"/>
    <d v="2024-11-23T00:00:00"/>
    <n v="7.99"/>
    <x v="0"/>
    <n v="141"/>
    <n v="4.8620689655172411"/>
    <s v="Action"/>
    <n v="4"/>
    <n v="2"/>
    <b v="0"/>
    <b v="1"/>
    <n v="379"/>
    <n v="35"/>
    <s v="Canada"/>
    <s v="Cryptocurrency"/>
    <s v="Hindi"/>
    <n v="29"/>
    <n v="4.9000000000000004"/>
    <b v="1"/>
    <x v="0"/>
    <n v="3840"/>
    <s v="Tablet"/>
    <s v="45-54"/>
    <s v="Late Night"/>
    <n v="20.567375886524822"/>
  </r>
  <r>
    <n v="3457"/>
    <s v="Kenneth"/>
    <d v="2024-10-25T00:00:00"/>
    <d v="2024-11-19T00:00:00"/>
    <n v="15.99"/>
    <x v="1"/>
    <n v="139"/>
    <n v="8.6875"/>
    <s v="Comedy"/>
    <n v="2"/>
    <n v="1"/>
    <b v="0"/>
    <b v="0"/>
    <n v="257"/>
    <n v="173"/>
    <s v="Australia"/>
    <s v="Debit Card"/>
    <s v="English"/>
    <n v="16"/>
    <n v="3.7"/>
    <b v="1"/>
    <x v="0"/>
    <n v="214"/>
    <s v="Smart TV"/>
    <s v="25-34"/>
    <s v="Late Night"/>
    <n v="11.510791366906476"/>
  </r>
  <r>
    <n v="3334"/>
    <s v="Kenneth"/>
    <d v="2024-07-04T00:00:00"/>
    <d v="2024-12-05T00:00:00"/>
    <n v="15.99"/>
    <x v="1"/>
    <n v="198"/>
    <n v="7.333333333333333"/>
    <s v="Action"/>
    <n v="3"/>
    <n v="1"/>
    <b v="0"/>
    <b v="1"/>
    <n v="614"/>
    <n v="69"/>
    <s v="France"/>
    <s v="PayPal"/>
    <s v="Spanish"/>
    <n v="27"/>
    <n v="3.6"/>
    <b v="1"/>
    <x v="0"/>
    <n v="459"/>
    <s v="Smartphone"/>
    <s v="25-34"/>
    <s v="Late Night"/>
    <n v="13.636363636363635"/>
  </r>
  <r>
    <n v="9814"/>
    <s v="Kenneth"/>
    <d v="2024-11-08T00:00:00"/>
    <d v="2024-11-27T00:00:00"/>
    <n v="11.99"/>
    <x v="2"/>
    <n v="413"/>
    <n v="8.26"/>
    <s v="Comedy"/>
    <n v="1"/>
    <n v="6"/>
    <b v="0"/>
    <b v="1"/>
    <n v="330"/>
    <n v="63"/>
    <s v="USA"/>
    <s v="PayPal"/>
    <s v="French"/>
    <n v="50"/>
    <n v="4.0999999999999996"/>
    <b v="1"/>
    <x v="0"/>
    <n v="1416"/>
    <s v="Smart TV"/>
    <s v="45-54"/>
    <s v="Late Night"/>
    <n v="12.106537530266344"/>
  </r>
  <r>
    <n v="3620"/>
    <s v="Kerri"/>
    <d v="2024-07-08T00:00:00"/>
    <d v="2024-12-07T00:00:00"/>
    <n v="15.99"/>
    <x v="1"/>
    <n v="253"/>
    <n v="3.5138888888888888"/>
    <s v="Comedy"/>
    <n v="5"/>
    <n v="5"/>
    <b v="0"/>
    <b v="1"/>
    <n v="141"/>
    <n v="199"/>
    <s v="USA"/>
    <s v="Debit Card"/>
    <s v="French"/>
    <n v="72"/>
    <n v="3.1"/>
    <b v="0"/>
    <x v="0"/>
    <n v="4072"/>
    <s v="Laptop"/>
    <s v="45-54"/>
    <s v="Afternoon"/>
    <n v="28.458498023715418"/>
  </r>
  <r>
    <n v="7359"/>
    <s v="Kevin"/>
    <d v="2023-03-20T00:00:00"/>
    <d v="2024-12-17T00:00:00"/>
    <n v="15.99"/>
    <x v="1"/>
    <n v="477"/>
    <n v="11.357142857142858"/>
    <s v="Action"/>
    <n v="2"/>
    <n v="3"/>
    <b v="0"/>
    <b v="1"/>
    <n v="899"/>
    <n v="97"/>
    <s v="USA"/>
    <s v="Credit Card"/>
    <s v="English"/>
    <n v="42"/>
    <n v="4.7"/>
    <b v="1"/>
    <x v="0"/>
    <n v="3428"/>
    <s v="Laptop"/>
    <s v="45-54"/>
    <s v="Morning"/>
    <n v="8.8050314465408803"/>
  </r>
  <r>
    <n v="3443"/>
    <s v="Kevin"/>
    <d v="2024-01-03T00:00:00"/>
    <d v="2024-12-05T00:00:00"/>
    <n v="15.99"/>
    <x v="1"/>
    <n v="467"/>
    <n v="4.67"/>
    <s v="Documentary"/>
    <n v="4"/>
    <n v="2"/>
    <b v="0"/>
    <b v="0"/>
    <n v="18"/>
    <n v="34"/>
    <s v="Australia"/>
    <s v="Cryptocurrency"/>
    <s v="French"/>
    <n v="100"/>
    <n v="4.0999999999999996"/>
    <b v="1"/>
    <x v="0"/>
    <n v="1792"/>
    <s v="Smartphone"/>
    <s v="18-24"/>
    <s v="Afternoon"/>
    <n v="21.413276231263385"/>
  </r>
  <r>
    <n v="7751"/>
    <s v="Kevin"/>
    <d v="2024-08-07T00:00:00"/>
    <d v="2024-11-23T00:00:00"/>
    <n v="11.99"/>
    <x v="2"/>
    <n v="457"/>
    <n v="8.6226415094339615"/>
    <s v="Sci-Fi"/>
    <n v="2"/>
    <n v="5"/>
    <b v="1"/>
    <b v="1"/>
    <n v="754"/>
    <n v="98"/>
    <s v="Canada"/>
    <s v="PayPal"/>
    <s v="Mandarin"/>
    <n v="53"/>
    <n v="3.6"/>
    <b v="1"/>
    <x v="0"/>
    <n v="935"/>
    <s v="Smartphone"/>
    <s v="55+"/>
    <s v="Evening"/>
    <n v="11.597374179431071"/>
  </r>
  <r>
    <n v="4206"/>
    <s v="Kevin"/>
    <d v="2024-04-04T00:00:00"/>
    <d v="2024-12-06T00:00:00"/>
    <n v="11.99"/>
    <x v="2"/>
    <n v="354"/>
    <n v="5.0571428571428569"/>
    <s v="Romance"/>
    <n v="1"/>
    <n v="3"/>
    <b v="0"/>
    <b v="0"/>
    <n v="885"/>
    <n v="65"/>
    <s v="UK"/>
    <s v="Credit Card"/>
    <s v="English"/>
    <n v="70"/>
    <n v="4.7"/>
    <b v="0"/>
    <x v="0"/>
    <n v="4008"/>
    <s v="Smart TV"/>
    <s v="18-24"/>
    <s v="Afternoon"/>
    <n v="19.774011299435028"/>
  </r>
  <r>
    <n v="9499"/>
    <s v="Kevin"/>
    <d v="2023-04-17T00:00:00"/>
    <d v="2024-12-14T00:00:00"/>
    <n v="11.99"/>
    <x v="2"/>
    <n v="316"/>
    <n v="11.285714285714286"/>
    <s v="Action"/>
    <n v="1"/>
    <n v="3"/>
    <b v="1"/>
    <b v="0"/>
    <n v="793"/>
    <n v="141"/>
    <s v="USA"/>
    <s v="PayPal"/>
    <s v="German"/>
    <n v="28"/>
    <n v="3.4"/>
    <b v="0"/>
    <x v="0"/>
    <n v="2821"/>
    <s v="Desktop"/>
    <s v="45-54"/>
    <s v="Morning"/>
    <n v="8.8607594936708853"/>
  </r>
  <r>
    <n v="4577"/>
    <s v="Kevin"/>
    <d v="2024-06-22T00:00:00"/>
    <d v="2024-12-11T00:00:00"/>
    <n v="11.99"/>
    <x v="2"/>
    <n v="58"/>
    <n v="0.77333333333333332"/>
    <s v="Comedy"/>
    <n v="1"/>
    <n v="6"/>
    <b v="0"/>
    <b v="0"/>
    <n v="983"/>
    <n v="8"/>
    <s v="UK"/>
    <s v="Credit Card"/>
    <s v="English"/>
    <n v="75"/>
    <n v="4.3"/>
    <b v="1"/>
    <x v="0"/>
    <n v="2409"/>
    <s v="Tablet"/>
    <s v="55+"/>
    <s v="Afternoon"/>
    <n v="129.31034482758622"/>
  </r>
  <r>
    <n v="6398"/>
    <s v="Kim"/>
    <d v="2023-08-20T00:00:00"/>
    <d v="2024-12-07T00:00:00"/>
    <n v="7.99"/>
    <x v="0"/>
    <n v="55"/>
    <n v="1.1458333333333333"/>
    <s v="Romance"/>
    <n v="3"/>
    <n v="2"/>
    <b v="0"/>
    <b v="1"/>
    <n v="17"/>
    <n v="40"/>
    <s v="UK"/>
    <s v="PayPal"/>
    <s v="Mandarin"/>
    <n v="48"/>
    <n v="3.7"/>
    <b v="0"/>
    <x v="0"/>
    <n v="1672"/>
    <s v="Smart TV"/>
    <s v="45-54"/>
    <s v="Late Night"/>
    <n v="87.272727272727266"/>
  </r>
  <r>
    <n v="7439"/>
    <s v="Kim"/>
    <d v="2023-08-25T00:00:00"/>
    <d v="2024-12-05T00:00:00"/>
    <n v="15.99"/>
    <x v="1"/>
    <n v="427"/>
    <n v="23.722222222222221"/>
    <s v="Comedy"/>
    <n v="1"/>
    <n v="1"/>
    <b v="0"/>
    <b v="0"/>
    <n v="479"/>
    <n v="98"/>
    <s v="USA"/>
    <s v="PayPal"/>
    <s v="English"/>
    <n v="18"/>
    <n v="3.8"/>
    <b v="1"/>
    <x v="0"/>
    <n v="547"/>
    <s v="Tablet"/>
    <s v="55+"/>
    <s v="Late Night"/>
    <n v="4.2154566744730682"/>
  </r>
  <r>
    <n v="6866"/>
    <s v="Kim"/>
    <d v="2024-05-18T00:00:00"/>
    <d v="2024-11-24T00:00:00"/>
    <n v="11.99"/>
    <x v="2"/>
    <n v="479"/>
    <n v="8.8703703703703702"/>
    <s v="Horror"/>
    <n v="1"/>
    <n v="3"/>
    <b v="0"/>
    <b v="1"/>
    <n v="952"/>
    <n v="48"/>
    <s v="USA"/>
    <s v="Credit Card"/>
    <s v="English"/>
    <n v="54"/>
    <n v="4.5999999999999996"/>
    <b v="1"/>
    <x v="0"/>
    <n v="4"/>
    <s v="Desktop"/>
    <s v="55+"/>
    <s v="Evening"/>
    <n v="11.273486430062631"/>
  </r>
  <r>
    <n v="3469"/>
    <s v="Kimberly"/>
    <d v="2023-06-08T00:00:00"/>
    <d v="2024-12-18T00:00:00"/>
    <n v="7.99"/>
    <x v="0"/>
    <n v="379"/>
    <n v="5.6567164179104479"/>
    <s v="Drama"/>
    <n v="3"/>
    <n v="5"/>
    <b v="0"/>
    <b v="1"/>
    <n v="377"/>
    <n v="153"/>
    <s v="Australia"/>
    <s v="Cryptocurrency"/>
    <s v="Mandarin"/>
    <n v="67"/>
    <n v="3.6"/>
    <b v="1"/>
    <x v="0"/>
    <n v="3702"/>
    <s v="Smartphone"/>
    <s v="18-24"/>
    <s v="Afternoon"/>
    <n v="17.678100263852244"/>
  </r>
  <r>
    <n v="1637"/>
    <s v="Kimberly"/>
    <d v="2024-05-04T00:00:00"/>
    <d v="2024-11-19T00:00:00"/>
    <n v="15.99"/>
    <x v="1"/>
    <n v="74"/>
    <n v="2"/>
    <s v="Sci-Fi"/>
    <n v="4"/>
    <n v="3"/>
    <b v="1"/>
    <b v="1"/>
    <n v="646"/>
    <n v="38"/>
    <s v="UK"/>
    <s v="Cryptocurrency"/>
    <s v="Hindi"/>
    <n v="37"/>
    <n v="4.0999999999999996"/>
    <b v="0"/>
    <x v="0"/>
    <n v="4111"/>
    <s v="Tablet"/>
    <s v="45-54"/>
    <s v="Late Night"/>
    <n v="50"/>
  </r>
  <r>
    <n v="4608"/>
    <s v="Kimberly"/>
    <d v="2024-03-28T00:00:00"/>
    <d v="2024-11-28T00:00:00"/>
    <n v="11.99"/>
    <x v="2"/>
    <n v="338"/>
    <n v="5.8275862068965516"/>
    <s v="Comedy"/>
    <n v="3"/>
    <n v="2"/>
    <b v="0"/>
    <b v="1"/>
    <n v="528"/>
    <n v="184"/>
    <s v="UK"/>
    <s v="Cryptocurrency"/>
    <s v="Spanish"/>
    <n v="58"/>
    <n v="3.7"/>
    <b v="1"/>
    <x v="0"/>
    <n v="3966"/>
    <s v="Desktop"/>
    <s v="55+"/>
    <s v="Late Night"/>
    <n v="17.159763313609467"/>
  </r>
  <r>
    <n v="1255"/>
    <s v="Kimberly"/>
    <d v="2023-07-05T00:00:00"/>
    <d v="2024-12-10T00:00:00"/>
    <n v="11.99"/>
    <x v="2"/>
    <n v="82"/>
    <n v="2.7333333333333334"/>
    <s v="Documentary"/>
    <n v="4"/>
    <n v="3"/>
    <b v="0"/>
    <b v="1"/>
    <n v="264"/>
    <n v="115"/>
    <s v="India"/>
    <s v="Cryptocurrency"/>
    <s v="French"/>
    <n v="30"/>
    <n v="4.7"/>
    <b v="1"/>
    <x v="0"/>
    <n v="1870"/>
    <s v="Smart TV"/>
    <s v="18-24"/>
    <s v="Afternoon"/>
    <n v="36.585365853658537"/>
  </r>
  <r>
    <n v="3941"/>
    <s v="Krista"/>
    <d v="2024-09-16T00:00:00"/>
    <d v="2024-11-29T00:00:00"/>
    <n v="11.99"/>
    <x v="2"/>
    <n v="163"/>
    <n v="9.0555555555555554"/>
    <s v="Romance"/>
    <n v="5"/>
    <n v="2"/>
    <b v="1"/>
    <b v="0"/>
    <n v="786"/>
    <n v="94"/>
    <s v="UK"/>
    <s v="Cryptocurrency"/>
    <s v="Mandarin"/>
    <n v="18"/>
    <n v="4.5999999999999996"/>
    <b v="1"/>
    <x v="0"/>
    <n v="1364"/>
    <s v="Laptop"/>
    <s v="25-34"/>
    <s v="Evening"/>
    <n v="11.042944785276074"/>
  </r>
  <r>
    <n v="6181"/>
    <s v="Krista"/>
    <d v="2024-01-12T00:00:00"/>
    <d v="2024-12-05T00:00:00"/>
    <n v="11.99"/>
    <x v="2"/>
    <n v="175"/>
    <n v="13.461538461538462"/>
    <s v="Horror"/>
    <n v="4"/>
    <n v="3"/>
    <b v="0"/>
    <b v="1"/>
    <n v="424"/>
    <n v="125"/>
    <s v="UK"/>
    <s v="Credit Card"/>
    <s v="French"/>
    <n v="13"/>
    <n v="4.7"/>
    <b v="1"/>
    <x v="0"/>
    <n v="2821"/>
    <s v="Smart TV"/>
    <s v="35-44"/>
    <s v="Evening"/>
    <n v="7.4285714285714288"/>
  </r>
  <r>
    <n v="4079"/>
    <s v="Kristen"/>
    <d v="2023-01-16T00:00:00"/>
    <d v="2024-12-15T00:00:00"/>
    <n v="7.99"/>
    <x v="0"/>
    <n v="171"/>
    <n v="8.1428571428571423"/>
    <s v="Horror"/>
    <n v="3"/>
    <n v="6"/>
    <b v="0"/>
    <b v="1"/>
    <n v="858"/>
    <n v="58"/>
    <s v="Germany"/>
    <s v="Debit Card"/>
    <s v="German"/>
    <n v="21"/>
    <n v="4.5"/>
    <b v="1"/>
    <x v="0"/>
    <n v="2521"/>
    <s v="Smartphone"/>
    <s v="45-54"/>
    <s v="Afternoon"/>
    <n v="12.280701754385964"/>
  </r>
  <r>
    <n v="7973"/>
    <s v="Kristin"/>
    <d v="2024-01-10T00:00:00"/>
    <d v="2024-12-03T00:00:00"/>
    <n v="7.99"/>
    <x v="0"/>
    <n v="469"/>
    <n v="14.212121212121213"/>
    <s v="Romance"/>
    <n v="5"/>
    <n v="2"/>
    <b v="0"/>
    <b v="1"/>
    <n v="748"/>
    <n v="147"/>
    <s v="France"/>
    <s v="Cryptocurrency"/>
    <s v="Hindi"/>
    <n v="33"/>
    <n v="4.5999999999999996"/>
    <b v="1"/>
    <x v="0"/>
    <n v="3983"/>
    <s v="Smart TV"/>
    <s v="55+"/>
    <s v="Evening"/>
    <n v="7.0362473347547976"/>
  </r>
  <r>
    <n v="9399"/>
    <s v="Kristin"/>
    <d v="2023-04-24T00:00:00"/>
    <d v="2024-11-28T00:00:00"/>
    <n v="7.99"/>
    <x v="0"/>
    <n v="127"/>
    <n v="1.7638888888888888"/>
    <s v="Action"/>
    <n v="2"/>
    <n v="2"/>
    <b v="0"/>
    <b v="0"/>
    <n v="842"/>
    <n v="24"/>
    <s v="Canada"/>
    <s v="Cryptocurrency"/>
    <s v="Spanish"/>
    <n v="72"/>
    <n v="3.2"/>
    <b v="1"/>
    <x v="0"/>
    <n v="4644"/>
    <s v="Smartphone"/>
    <s v="25-34"/>
    <s v="Late Night"/>
    <n v="56.69291338582677"/>
  </r>
  <r>
    <n v="8952"/>
    <s v="Kristin"/>
    <d v="2023-08-02T00:00:00"/>
    <d v="2024-11-22T00:00:00"/>
    <n v="11.99"/>
    <x v="2"/>
    <n v="216"/>
    <n v="21.6"/>
    <s v="Romance"/>
    <n v="1"/>
    <n v="1"/>
    <b v="0"/>
    <b v="0"/>
    <n v="872"/>
    <n v="150"/>
    <s v="France"/>
    <s v="Credit Card"/>
    <s v="English"/>
    <n v="10"/>
    <n v="3.8"/>
    <b v="1"/>
    <x v="0"/>
    <n v="4037"/>
    <s v="Tablet"/>
    <s v="18-24"/>
    <s v="Late Night"/>
    <n v="4.6296296296296298"/>
  </r>
  <r>
    <n v="4211"/>
    <s v="Kristina"/>
    <d v="2024-07-10T00:00:00"/>
    <d v="2024-12-01T00:00:00"/>
    <n v="7.99"/>
    <x v="0"/>
    <n v="277"/>
    <n v="3.0108695652173911"/>
    <s v="Romance"/>
    <n v="1"/>
    <n v="3"/>
    <b v="1"/>
    <b v="1"/>
    <n v="455"/>
    <n v="120"/>
    <s v="France"/>
    <s v="PayPal"/>
    <s v="Spanish"/>
    <n v="92"/>
    <n v="4.7"/>
    <b v="0"/>
    <x v="0"/>
    <n v="1360"/>
    <s v="Laptop"/>
    <s v="18-24"/>
    <s v="Afternoon"/>
    <n v="33.2129963898917"/>
  </r>
  <r>
    <n v="5280"/>
    <s v="Kristy"/>
    <d v="2023-03-25T00:00:00"/>
    <d v="2024-11-29T00:00:00"/>
    <n v="7.99"/>
    <x v="0"/>
    <n v="25"/>
    <n v="0.625"/>
    <s v="Horror"/>
    <n v="5"/>
    <n v="2"/>
    <b v="1"/>
    <b v="1"/>
    <n v="429"/>
    <n v="138"/>
    <s v="Australia"/>
    <s v="Credit Card"/>
    <s v="English"/>
    <n v="40"/>
    <n v="3.5"/>
    <b v="0"/>
    <x v="0"/>
    <n v="1713"/>
    <s v="Smartphone"/>
    <s v="55+"/>
    <s v="Late Night"/>
    <n v="160"/>
  </r>
  <r>
    <n v="9179"/>
    <s v="Kurt"/>
    <d v="2024-11-12T00:00:00"/>
    <d v="2024-11-27T00:00:00"/>
    <n v="15.99"/>
    <x v="1"/>
    <n v="121"/>
    <n v="2.2407407407407409"/>
    <s v="Horror"/>
    <n v="4"/>
    <n v="5"/>
    <b v="0"/>
    <b v="1"/>
    <n v="53"/>
    <n v="77"/>
    <s v="Australia"/>
    <s v="PayPal"/>
    <s v="Hindi"/>
    <n v="54"/>
    <n v="3.1"/>
    <b v="1"/>
    <x v="0"/>
    <n v="3913"/>
    <s v="Laptop"/>
    <s v="35-44"/>
    <s v="Morning"/>
    <n v="44.628099173553721"/>
  </r>
  <r>
    <n v="9122"/>
    <s v="Kyle"/>
    <d v="2024-03-08T00:00:00"/>
    <d v="2024-12-11T00:00:00"/>
    <n v="15.99"/>
    <x v="1"/>
    <n v="168"/>
    <n v="2.1265822784810124"/>
    <s v="Action"/>
    <n v="3"/>
    <n v="2"/>
    <b v="0"/>
    <b v="1"/>
    <n v="25"/>
    <n v="171"/>
    <s v="France"/>
    <s v="PayPal"/>
    <s v="Hindi"/>
    <n v="79"/>
    <n v="4"/>
    <b v="0"/>
    <x v="0"/>
    <n v="773"/>
    <s v="Desktop"/>
    <s v="25-34"/>
    <s v="Evening"/>
    <n v="47.023809523809526"/>
  </r>
  <r>
    <n v="5420"/>
    <s v="Lance"/>
    <d v="2022-12-31T00:00:00"/>
    <d v="2024-12-01T00:00:00"/>
    <n v="11.99"/>
    <x v="2"/>
    <n v="204"/>
    <n v="3.5172413793103448"/>
    <s v="Drama"/>
    <n v="4"/>
    <n v="6"/>
    <b v="0"/>
    <b v="0"/>
    <n v="928"/>
    <n v="30"/>
    <s v="India"/>
    <s v="Credit Card"/>
    <s v="Mandarin"/>
    <n v="58"/>
    <n v="4.4000000000000004"/>
    <b v="0"/>
    <x v="0"/>
    <n v="1765"/>
    <s v="Smartphone"/>
    <s v="45-54"/>
    <s v="Late Night"/>
    <n v="28.431372549019606"/>
  </r>
  <r>
    <n v="6601"/>
    <s v="Larry"/>
    <d v="2023-05-23T00:00:00"/>
    <d v="2024-12-18T00:00:00"/>
    <n v="7.99"/>
    <x v="0"/>
    <n v="283"/>
    <n v="10.884615384615385"/>
    <s v="Action"/>
    <n v="1"/>
    <n v="5"/>
    <b v="0"/>
    <b v="1"/>
    <n v="407"/>
    <n v="15"/>
    <s v="France"/>
    <s v="Debit Card"/>
    <s v="French"/>
    <n v="26"/>
    <n v="3.1"/>
    <b v="1"/>
    <x v="0"/>
    <n v="906"/>
    <s v="Smart TV"/>
    <s v="55+"/>
    <s v="Afternoon"/>
    <n v="9.1872791519434625"/>
  </r>
  <r>
    <n v="1635"/>
    <s v="Larry"/>
    <d v="2023-12-22T00:00:00"/>
    <d v="2024-12-05T00:00:00"/>
    <n v="15.99"/>
    <x v="1"/>
    <n v="321"/>
    <n v="6.1730769230769234"/>
    <s v="Sci-Fi"/>
    <n v="1"/>
    <n v="5"/>
    <b v="0"/>
    <b v="1"/>
    <n v="276"/>
    <n v="182"/>
    <s v="Australia"/>
    <s v="Cryptocurrency"/>
    <s v="Mandarin"/>
    <n v="52"/>
    <n v="4.9000000000000004"/>
    <b v="1"/>
    <x v="0"/>
    <n v="1013"/>
    <s v="Smart TV"/>
    <s v="35-44"/>
    <s v="Afternoon"/>
    <n v="16.199376947040498"/>
  </r>
  <r>
    <n v="8875"/>
    <s v="Larry"/>
    <d v="2023-03-28T00:00:00"/>
    <d v="2024-12-17T00:00:00"/>
    <n v="15.99"/>
    <x v="1"/>
    <n v="138"/>
    <n v="1.6626506024096386"/>
    <s v="Action"/>
    <n v="5"/>
    <n v="2"/>
    <b v="0"/>
    <b v="0"/>
    <n v="40"/>
    <n v="166"/>
    <s v="UK"/>
    <s v="Cryptocurrency"/>
    <s v="French"/>
    <n v="83"/>
    <n v="4.2"/>
    <b v="0"/>
    <x v="0"/>
    <n v="4777"/>
    <s v="Tablet"/>
    <s v="25-34"/>
    <s v="Morning"/>
    <n v="60.144927536231883"/>
  </r>
  <r>
    <n v="6534"/>
    <s v="Larry"/>
    <d v="2023-05-04T00:00:00"/>
    <d v="2024-12-11T00:00:00"/>
    <n v="11.99"/>
    <x v="2"/>
    <n v="104"/>
    <n v="1.8571428571428572"/>
    <s v="Documentary"/>
    <n v="2"/>
    <n v="6"/>
    <b v="0"/>
    <b v="0"/>
    <n v="570"/>
    <n v="29"/>
    <s v="UK"/>
    <s v="PayPal"/>
    <s v="German"/>
    <n v="56"/>
    <n v="3.9"/>
    <b v="1"/>
    <x v="0"/>
    <n v="4501"/>
    <s v="Desktop"/>
    <s v="35-44"/>
    <s v="Late Night"/>
    <n v="53.846153846153847"/>
  </r>
  <r>
    <n v="2981"/>
    <s v="Laura"/>
    <d v="2024-07-05T00:00:00"/>
    <d v="2024-12-03T00:00:00"/>
    <n v="11.99"/>
    <x v="2"/>
    <n v="482"/>
    <n v="20.083333333333332"/>
    <s v="Sci-Fi"/>
    <n v="5"/>
    <n v="2"/>
    <b v="0"/>
    <b v="1"/>
    <n v="665"/>
    <n v="96"/>
    <s v="France"/>
    <s v="Debit Card"/>
    <s v="Spanish"/>
    <n v="24"/>
    <n v="4.7"/>
    <b v="1"/>
    <x v="0"/>
    <n v="4851"/>
    <s v="Smartphone"/>
    <s v="18-24"/>
    <s v="Afternoon"/>
    <n v="4.9792531120331951"/>
  </r>
  <r>
    <n v="7445"/>
    <s v="Lauren"/>
    <d v="2023-11-19T00:00:00"/>
    <d v="2024-11-23T00:00:00"/>
    <n v="15.99"/>
    <x v="1"/>
    <n v="115"/>
    <e v="#DIV/0!"/>
    <s v="Horror"/>
    <n v="2"/>
    <n v="6"/>
    <b v="1"/>
    <b v="1"/>
    <n v="583"/>
    <n v="127"/>
    <s v="USA"/>
    <s v="Credit Card"/>
    <s v="English"/>
    <n v="0"/>
    <n v="3.6"/>
    <b v="0"/>
    <x v="0"/>
    <n v="244"/>
    <s v="Desktop"/>
    <s v="35-44"/>
    <s v="Late Night"/>
    <n v="0"/>
  </r>
  <r>
    <n v="9597"/>
    <s v="Lauren"/>
    <d v="2024-06-12T00:00:00"/>
    <d v="2024-12-02T00:00:00"/>
    <n v="11.99"/>
    <x v="2"/>
    <n v="447"/>
    <n v="5.3214285714285712"/>
    <s v="Romance"/>
    <n v="5"/>
    <n v="5"/>
    <b v="0"/>
    <b v="0"/>
    <n v="73"/>
    <n v="138"/>
    <s v="Germany"/>
    <s v="Debit Card"/>
    <s v="Hindi"/>
    <n v="84"/>
    <n v="4.0999999999999996"/>
    <b v="0"/>
    <x v="0"/>
    <n v="784"/>
    <s v="Smartphone"/>
    <s v="25-34"/>
    <s v="Afternoon"/>
    <n v="18.791946308724832"/>
  </r>
  <r>
    <n v="8015"/>
    <s v="Laurie"/>
    <d v="2023-10-28T00:00:00"/>
    <d v="2024-12-18T00:00:00"/>
    <n v="7.99"/>
    <x v="0"/>
    <n v="478"/>
    <n v="10.863636363636363"/>
    <s v="Action"/>
    <n v="2"/>
    <n v="2"/>
    <b v="0"/>
    <b v="1"/>
    <n v="214"/>
    <n v="191"/>
    <s v="UK"/>
    <s v="Debit Card"/>
    <s v="Spanish"/>
    <n v="44"/>
    <n v="3.6"/>
    <b v="0"/>
    <x v="0"/>
    <n v="3325"/>
    <s v="Desktop"/>
    <s v="35-44"/>
    <s v="Afternoon"/>
    <n v="9.2050209205020916"/>
  </r>
  <r>
    <n v="4320"/>
    <s v="Laurie"/>
    <d v="2024-01-01T00:00:00"/>
    <d v="2024-12-17T00:00:00"/>
    <n v="15.99"/>
    <x v="1"/>
    <n v="223"/>
    <n v="2.858974358974359"/>
    <s v="Action"/>
    <n v="5"/>
    <n v="3"/>
    <b v="0"/>
    <b v="1"/>
    <n v="499"/>
    <n v="124"/>
    <s v="Canada"/>
    <s v="PayPal"/>
    <s v="German"/>
    <n v="78"/>
    <n v="4.7"/>
    <b v="1"/>
    <x v="0"/>
    <n v="2853"/>
    <s v="Laptop"/>
    <s v="45-54"/>
    <s v="Morning"/>
    <n v="34.977578475336323"/>
  </r>
  <r>
    <n v="3687"/>
    <s v="Laurie"/>
    <d v="2023-04-11T00:00:00"/>
    <d v="2024-12-18T00:00:00"/>
    <n v="15.99"/>
    <x v="1"/>
    <n v="205"/>
    <n v="3.360655737704918"/>
    <s v="Horror"/>
    <n v="3"/>
    <n v="2"/>
    <b v="0"/>
    <b v="1"/>
    <n v="420"/>
    <n v="24"/>
    <s v="France"/>
    <s v="Debit Card"/>
    <s v="Spanish"/>
    <n v="61"/>
    <n v="4.8"/>
    <b v="0"/>
    <x v="0"/>
    <n v="564"/>
    <s v="Desktop"/>
    <s v="45-54"/>
    <s v="Afternoon"/>
    <n v="29.756097560975608"/>
  </r>
  <r>
    <n v="6779"/>
    <s v="Leah"/>
    <d v="2024-07-22T00:00:00"/>
    <d v="2024-12-03T00:00:00"/>
    <n v="7.99"/>
    <x v="0"/>
    <n v="196"/>
    <n v="65.333333333333329"/>
    <s v="Romance"/>
    <n v="1"/>
    <n v="6"/>
    <b v="0"/>
    <b v="1"/>
    <n v="936"/>
    <n v="152"/>
    <s v="Australia"/>
    <s v="PayPal"/>
    <s v="Mandarin"/>
    <n v="3"/>
    <n v="3.1"/>
    <b v="1"/>
    <x v="0"/>
    <n v="2845"/>
    <s v="Smartphone"/>
    <s v="45-54"/>
    <s v="Afternoon"/>
    <n v="1.5306122448979591"/>
  </r>
  <r>
    <n v="4558"/>
    <s v="Leah"/>
    <d v="2023-01-18T00:00:00"/>
    <d v="2024-11-20T00:00:00"/>
    <n v="11.99"/>
    <x v="2"/>
    <n v="292"/>
    <n v="3.0736842105263156"/>
    <s v="Drama"/>
    <n v="4"/>
    <n v="2"/>
    <b v="0"/>
    <b v="1"/>
    <n v="109"/>
    <n v="68"/>
    <s v="Germany"/>
    <s v="Credit Card"/>
    <s v="English"/>
    <n v="95"/>
    <n v="4.3"/>
    <b v="0"/>
    <x v="0"/>
    <n v="1127"/>
    <s v="Laptop"/>
    <s v="55+"/>
    <s v="Evening"/>
    <n v="32.534246575342465"/>
  </r>
  <r>
    <n v="5389"/>
    <s v="Leon"/>
    <d v="2024-05-27T00:00:00"/>
    <d v="2024-11-29T00:00:00"/>
    <n v="11.99"/>
    <x v="2"/>
    <n v="352"/>
    <n v="5.9661016949152543"/>
    <s v="Drama"/>
    <n v="4"/>
    <n v="1"/>
    <b v="0"/>
    <b v="0"/>
    <n v="521"/>
    <n v="128"/>
    <s v="Germany"/>
    <s v="Cryptocurrency"/>
    <s v="English"/>
    <n v="59"/>
    <n v="4.5999999999999996"/>
    <b v="1"/>
    <x v="0"/>
    <n v="2131"/>
    <s v="Desktop"/>
    <s v="45-54"/>
    <s v="Afternoon"/>
    <n v="16.761363636363637"/>
  </r>
  <r>
    <n v="8876"/>
    <s v="Leslie"/>
    <d v="2023-04-17T00:00:00"/>
    <d v="2024-11-23T00:00:00"/>
    <n v="11.99"/>
    <x v="2"/>
    <n v="491"/>
    <n v="11.159090909090908"/>
    <s v="Horror"/>
    <n v="2"/>
    <n v="3"/>
    <b v="0"/>
    <b v="1"/>
    <n v="194"/>
    <n v="187"/>
    <s v="India"/>
    <s v="PayPal"/>
    <s v="French"/>
    <n v="44"/>
    <n v="4.4000000000000004"/>
    <b v="1"/>
    <x v="0"/>
    <n v="540"/>
    <s v="Smartphone"/>
    <s v="25-34"/>
    <s v="Afternoon"/>
    <n v="8.9613034623217924"/>
  </r>
  <r>
    <n v="1354"/>
    <s v="Levi"/>
    <d v="2023-06-24T00:00:00"/>
    <d v="2024-12-07T00:00:00"/>
    <n v="7.99"/>
    <x v="0"/>
    <n v="36"/>
    <n v="0.92307692307692313"/>
    <s v="Sci-Fi"/>
    <n v="1"/>
    <n v="6"/>
    <b v="0"/>
    <b v="0"/>
    <n v="214"/>
    <n v="114"/>
    <s v="India"/>
    <s v="PayPal"/>
    <s v="Spanish"/>
    <n v="39"/>
    <n v="4.9000000000000004"/>
    <b v="0"/>
    <x v="0"/>
    <n v="1110"/>
    <s v="Tablet"/>
    <s v="18-24"/>
    <s v="Afternoon"/>
    <n v="108.33333333333333"/>
  </r>
  <r>
    <n v="6896"/>
    <s v="Linda"/>
    <d v="2023-02-12T00:00:00"/>
    <d v="2024-12-14T00:00:00"/>
    <n v="7.99"/>
    <x v="0"/>
    <n v="164"/>
    <n v="1.8222222222222222"/>
    <s v="Documentary"/>
    <n v="5"/>
    <n v="4"/>
    <b v="1"/>
    <b v="1"/>
    <n v="406"/>
    <n v="79"/>
    <s v="USA"/>
    <s v="Credit Card"/>
    <s v="French"/>
    <n v="90"/>
    <n v="3.2"/>
    <b v="0"/>
    <x v="0"/>
    <n v="3898"/>
    <s v="Laptop"/>
    <s v="55+"/>
    <s v="Late Night"/>
    <n v="54.878048780487809"/>
  </r>
  <r>
    <n v="1539"/>
    <s v="Linda"/>
    <d v="2024-08-29T00:00:00"/>
    <d v="2024-11-29T00:00:00"/>
    <n v="15.99"/>
    <x v="1"/>
    <n v="348"/>
    <n v="4.2439024390243905"/>
    <s v="Drama"/>
    <n v="1"/>
    <n v="5"/>
    <b v="0"/>
    <b v="1"/>
    <n v="266"/>
    <n v="94"/>
    <s v="Australia"/>
    <s v="Debit Card"/>
    <s v="English"/>
    <n v="82"/>
    <n v="4.3"/>
    <b v="1"/>
    <x v="0"/>
    <n v="2356"/>
    <s v="Laptop"/>
    <s v="45-54"/>
    <s v="Morning"/>
    <n v="23.563218390804597"/>
  </r>
  <r>
    <n v="6974"/>
    <s v="Linda"/>
    <d v="2023-08-30T00:00:00"/>
    <d v="2024-11-28T00:00:00"/>
    <n v="11.99"/>
    <x v="2"/>
    <n v="420"/>
    <n v="19.09090909090909"/>
    <s v="Comedy"/>
    <n v="1"/>
    <n v="2"/>
    <b v="0"/>
    <b v="0"/>
    <n v="1000"/>
    <n v="159"/>
    <s v="India"/>
    <s v="Cryptocurrency"/>
    <s v="German"/>
    <n v="22"/>
    <n v="4.8"/>
    <b v="0"/>
    <x v="0"/>
    <n v="2229"/>
    <s v="Smart TV"/>
    <s v="25-34"/>
    <s v="Morning"/>
    <n v="5.2380952380952381"/>
  </r>
  <r>
    <n v="2190"/>
    <s v="Lindsay"/>
    <d v="2023-12-31T00:00:00"/>
    <d v="2024-12-05T00:00:00"/>
    <n v="7.99"/>
    <x v="0"/>
    <n v="263"/>
    <n v="8.21875"/>
    <s v="Horror"/>
    <n v="4"/>
    <n v="1"/>
    <b v="0"/>
    <b v="1"/>
    <n v="799"/>
    <n v="14"/>
    <s v="USA"/>
    <s v="Credit Card"/>
    <s v="Mandarin"/>
    <n v="32"/>
    <n v="3.3"/>
    <b v="0"/>
    <x v="0"/>
    <n v="2323"/>
    <s v="Smart TV"/>
    <s v="55+"/>
    <s v="Evening"/>
    <n v="12.167300380228136"/>
  </r>
  <r>
    <n v="3639"/>
    <s v="Lindsay"/>
    <d v="2023-07-21T00:00:00"/>
    <d v="2024-11-22T00:00:00"/>
    <n v="11.99"/>
    <x v="2"/>
    <n v="85"/>
    <n v="1.8888888888888888"/>
    <s v="Horror"/>
    <n v="3"/>
    <n v="1"/>
    <b v="0"/>
    <b v="1"/>
    <n v="851"/>
    <n v="48"/>
    <s v="USA"/>
    <s v="Cryptocurrency"/>
    <s v="French"/>
    <n v="45"/>
    <n v="4.5999999999999996"/>
    <b v="0"/>
    <x v="0"/>
    <n v="2706"/>
    <s v="Tablet"/>
    <s v="35-44"/>
    <s v="Evening"/>
    <n v="52.941176470588239"/>
  </r>
  <r>
    <n v="1103"/>
    <s v="Lindsey"/>
    <d v="2023-08-05T00:00:00"/>
    <d v="2024-12-02T00:00:00"/>
    <n v="7.99"/>
    <x v="0"/>
    <n v="157"/>
    <n v="8.7222222222222214"/>
    <s v="Sci-Fi"/>
    <n v="2"/>
    <n v="1"/>
    <b v="0"/>
    <b v="0"/>
    <n v="792"/>
    <n v="141"/>
    <s v="Canada"/>
    <s v="Credit Card"/>
    <s v="Spanish"/>
    <n v="18"/>
    <n v="4.2"/>
    <b v="0"/>
    <x v="0"/>
    <n v="1538"/>
    <s v="Smartphone"/>
    <s v="55+"/>
    <s v="Afternoon"/>
    <n v="11.464968152866243"/>
  </r>
  <r>
    <n v="3530"/>
    <s v="Lindsey"/>
    <d v="2024-10-10T00:00:00"/>
    <d v="2024-12-06T00:00:00"/>
    <n v="15.99"/>
    <x v="1"/>
    <n v="498"/>
    <n v="83"/>
    <s v="Drama"/>
    <n v="5"/>
    <n v="6"/>
    <b v="0"/>
    <b v="0"/>
    <n v="105"/>
    <n v="35"/>
    <s v="India"/>
    <s v="Debit Card"/>
    <s v="English"/>
    <n v="6"/>
    <n v="3.9"/>
    <b v="1"/>
    <x v="0"/>
    <n v="3379"/>
    <s v="Desktop"/>
    <s v="25-34"/>
    <s v="Late Night"/>
    <n v="1.2048192771084338"/>
  </r>
  <r>
    <n v="3699"/>
    <s v="Lindsey"/>
    <d v="2023-05-26T00:00:00"/>
    <d v="2024-11-24T00:00:00"/>
    <n v="15.99"/>
    <x v="1"/>
    <n v="439"/>
    <n v="7.568965517241379"/>
    <s v="Romance"/>
    <n v="2"/>
    <n v="4"/>
    <b v="0"/>
    <b v="0"/>
    <n v="932"/>
    <n v="98"/>
    <s v="France"/>
    <s v="Cryptocurrency"/>
    <s v="Hindi"/>
    <n v="58"/>
    <n v="4.9000000000000004"/>
    <b v="0"/>
    <x v="0"/>
    <n v="239"/>
    <s v="Tablet"/>
    <s v="35-44"/>
    <s v="Afternoon"/>
    <n v="13.211845102505695"/>
  </r>
  <r>
    <n v="5438"/>
    <s v="Lindsey"/>
    <d v="2023-06-10T00:00:00"/>
    <d v="2024-11-30T00:00:00"/>
    <n v="11.99"/>
    <x v="2"/>
    <n v="478"/>
    <n v="11.658536585365853"/>
    <s v="Drama"/>
    <n v="1"/>
    <n v="6"/>
    <b v="0"/>
    <b v="1"/>
    <n v="517"/>
    <n v="200"/>
    <s v="France"/>
    <s v="Debit Card"/>
    <s v="Hindi"/>
    <n v="41"/>
    <n v="4.8"/>
    <b v="0"/>
    <x v="0"/>
    <n v="2936"/>
    <s v="Smart TV"/>
    <s v="45-54"/>
    <s v="Late Night"/>
    <n v="8.5774058577405867"/>
  </r>
  <r>
    <n v="5487"/>
    <s v="Lisa"/>
    <d v="2024-03-25T00:00:00"/>
    <d v="2024-12-16T00:00:00"/>
    <n v="7.99"/>
    <x v="0"/>
    <n v="173"/>
    <n v="5.0882352941176467"/>
    <s v="Comedy"/>
    <n v="2"/>
    <n v="2"/>
    <b v="0"/>
    <b v="0"/>
    <n v="819"/>
    <n v="174"/>
    <s v="USA"/>
    <s v="PayPal"/>
    <s v="Hindi"/>
    <n v="34"/>
    <n v="4.0999999999999996"/>
    <b v="0"/>
    <x v="0"/>
    <n v="4714"/>
    <s v="Laptop"/>
    <s v="25-34"/>
    <s v="Evening"/>
    <n v="19.653179190751445"/>
  </r>
  <r>
    <n v="7424"/>
    <s v="Lisa"/>
    <d v="2023-08-08T00:00:00"/>
    <d v="2024-12-13T00:00:00"/>
    <n v="7.99"/>
    <x v="0"/>
    <n v="55"/>
    <n v="11"/>
    <s v="Comedy"/>
    <n v="4"/>
    <n v="6"/>
    <b v="0"/>
    <b v="1"/>
    <n v="135"/>
    <n v="138"/>
    <s v="Germany"/>
    <s v="Credit Card"/>
    <s v="French"/>
    <n v="5"/>
    <n v="3.4"/>
    <b v="0"/>
    <x v="0"/>
    <n v="1512"/>
    <s v="Tablet"/>
    <s v="45-54"/>
    <s v="Evening"/>
    <n v="9.0909090909090917"/>
  </r>
  <r>
    <n v="8793"/>
    <s v="Lisa"/>
    <d v="2024-05-18T00:00:00"/>
    <d v="2024-11-21T00:00:00"/>
    <n v="7.99"/>
    <x v="0"/>
    <n v="162"/>
    <n v="10.125"/>
    <s v="Sci-Fi"/>
    <n v="2"/>
    <n v="5"/>
    <b v="0"/>
    <b v="1"/>
    <n v="672"/>
    <n v="57"/>
    <s v="Australia"/>
    <s v="Debit Card"/>
    <s v="Mandarin"/>
    <n v="16"/>
    <n v="4.3"/>
    <b v="0"/>
    <x v="0"/>
    <n v="3930"/>
    <s v="Laptop"/>
    <s v="18-24"/>
    <s v="Afternoon"/>
    <n v="9.8765432098765427"/>
  </r>
  <r>
    <n v="9564"/>
    <s v="Lisa"/>
    <d v="2023-04-26T00:00:00"/>
    <d v="2024-12-04T00:00:00"/>
    <n v="15.99"/>
    <x v="1"/>
    <n v="203"/>
    <n v="25.375"/>
    <s v="Comedy"/>
    <n v="5"/>
    <n v="1"/>
    <b v="1"/>
    <b v="0"/>
    <n v="347"/>
    <n v="18"/>
    <s v="Australia"/>
    <s v="Cryptocurrency"/>
    <s v="Spanish"/>
    <n v="8"/>
    <n v="4.4000000000000004"/>
    <b v="1"/>
    <x v="0"/>
    <n v="476"/>
    <s v="Laptop"/>
    <s v="45-54"/>
    <s v="Afternoon"/>
    <n v="3.9408866995073892"/>
  </r>
  <r>
    <n v="8353"/>
    <s v="Lisa"/>
    <d v="2023-06-20T00:00:00"/>
    <d v="2024-11-19T00:00:00"/>
    <n v="15.99"/>
    <x v="1"/>
    <n v="89"/>
    <n v="1.0229885057471264"/>
    <s v="Romance"/>
    <n v="5"/>
    <n v="3"/>
    <b v="0"/>
    <b v="0"/>
    <n v="387"/>
    <n v="81"/>
    <s v="Australia"/>
    <s v="PayPal"/>
    <s v="English"/>
    <n v="87"/>
    <n v="3.8"/>
    <b v="1"/>
    <x v="0"/>
    <n v="2864"/>
    <s v="Tablet"/>
    <s v="45-54"/>
    <s v="Late Night"/>
    <n v="97.752808988764045"/>
  </r>
  <r>
    <n v="5083"/>
    <s v="Lisa"/>
    <d v="2024-11-24T00:00:00"/>
    <d v="2024-11-23T00:00:00"/>
    <n v="15.99"/>
    <x v="1"/>
    <n v="19"/>
    <n v="2.375"/>
    <s v="Romance"/>
    <n v="3"/>
    <n v="2"/>
    <b v="0"/>
    <b v="1"/>
    <n v="781"/>
    <n v="179"/>
    <s v="Canada"/>
    <s v="Debit Card"/>
    <s v="German"/>
    <n v="8"/>
    <n v="4.3"/>
    <b v="0"/>
    <x v="0"/>
    <n v="1525"/>
    <s v="Laptop"/>
    <s v="45-54"/>
    <s v="Evening"/>
    <n v="42.105263157894733"/>
  </r>
  <r>
    <n v="1338"/>
    <s v="Lisa"/>
    <d v="2023-03-26T00:00:00"/>
    <d v="2024-12-02T00:00:00"/>
    <n v="15.99"/>
    <x v="1"/>
    <n v="309"/>
    <n v="4.352112676056338"/>
    <s v="Romance"/>
    <n v="5"/>
    <n v="4"/>
    <b v="0"/>
    <b v="0"/>
    <n v="174"/>
    <n v="172"/>
    <s v="Australia"/>
    <s v="Cryptocurrency"/>
    <s v="English"/>
    <n v="71"/>
    <n v="3.1"/>
    <b v="1"/>
    <x v="0"/>
    <n v="106"/>
    <s v="Smart TV"/>
    <s v="55+"/>
    <s v="Morning"/>
    <n v="22.97734627831715"/>
  </r>
  <r>
    <n v="6604"/>
    <s v="Lisa"/>
    <d v="2024-06-16T00:00:00"/>
    <d v="2024-11-22T00:00:00"/>
    <n v="15.99"/>
    <x v="1"/>
    <n v="247"/>
    <n v="13"/>
    <s v="Romance"/>
    <n v="5"/>
    <n v="4"/>
    <b v="0"/>
    <b v="0"/>
    <n v="186"/>
    <n v="158"/>
    <s v="UK"/>
    <s v="Cryptocurrency"/>
    <s v="Spanish"/>
    <n v="19"/>
    <n v="3.8"/>
    <b v="0"/>
    <x v="0"/>
    <n v="125"/>
    <s v="Tablet"/>
    <s v="45-54"/>
    <s v="Evening"/>
    <n v="7.6923076923076925"/>
  </r>
  <r>
    <n v="5916"/>
    <s v="Lisa"/>
    <d v="2024-09-18T00:00:00"/>
    <d v="2024-12-09T00:00:00"/>
    <n v="15.99"/>
    <x v="1"/>
    <n v="14"/>
    <n v="0.34146341463414637"/>
    <s v="Drama"/>
    <n v="4"/>
    <n v="2"/>
    <b v="0"/>
    <b v="1"/>
    <n v="57"/>
    <n v="175"/>
    <s v="Germany"/>
    <s v="Debit Card"/>
    <s v="French"/>
    <n v="41"/>
    <n v="3.4"/>
    <b v="1"/>
    <x v="0"/>
    <n v="2175"/>
    <s v="Laptop"/>
    <s v="18-24"/>
    <s v="Evening"/>
    <n v="292.85714285714283"/>
  </r>
  <r>
    <n v="2170"/>
    <s v="Lisa"/>
    <d v="2023-07-11T00:00:00"/>
    <d v="2024-12-15T00:00:00"/>
    <n v="15.99"/>
    <x v="1"/>
    <n v="335"/>
    <n v="4.1358024691358022"/>
    <s v="Action"/>
    <n v="2"/>
    <n v="4"/>
    <b v="1"/>
    <b v="0"/>
    <n v="609"/>
    <n v="181"/>
    <s v="Canada"/>
    <s v="PayPal"/>
    <s v="Hindi"/>
    <n v="81"/>
    <n v="4.7"/>
    <b v="1"/>
    <x v="0"/>
    <n v="3332"/>
    <s v="Laptop"/>
    <s v="18-24"/>
    <s v="Late Night"/>
    <n v="24.17910447761194"/>
  </r>
  <r>
    <n v="3354"/>
    <s v="Lisa"/>
    <d v="2023-01-10T00:00:00"/>
    <d v="2024-11-22T00:00:00"/>
    <n v="11.99"/>
    <x v="2"/>
    <n v="342"/>
    <n v="14.869565217391305"/>
    <s v="Comedy"/>
    <n v="2"/>
    <n v="2"/>
    <b v="1"/>
    <b v="0"/>
    <n v="503"/>
    <n v="6"/>
    <s v="France"/>
    <s v="PayPal"/>
    <s v="French"/>
    <n v="23"/>
    <n v="3.2"/>
    <b v="1"/>
    <x v="0"/>
    <n v="3496"/>
    <s v="Laptop"/>
    <s v="45-54"/>
    <s v="Afternoon"/>
    <n v="6.7251461988304087"/>
  </r>
  <r>
    <n v="8414"/>
    <s v="Lisa"/>
    <d v="2024-01-13T00:00:00"/>
    <d v="2024-11-22T00:00:00"/>
    <n v="11.99"/>
    <x v="2"/>
    <n v="70"/>
    <n v="2.9166666666666665"/>
    <s v="Drama"/>
    <n v="2"/>
    <n v="3"/>
    <b v="0"/>
    <b v="1"/>
    <n v="803"/>
    <n v="51"/>
    <s v="India"/>
    <s v="Cryptocurrency"/>
    <s v="Mandarin"/>
    <n v="24"/>
    <n v="3.8"/>
    <b v="0"/>
    <x v="0"/>
    <n v="1422"/>
    <s v="Laptop"/>
    <s v="55+"/>
    <s v="Afternoon"/>
    <n v="34.285714285714285"/>
  </r>
  <r>
    <n v="7560"/>
    <s v="Lori"/>
    <d v="2022-12-24T00:00:00"/>
    <d v="2024-12-03T00:00:00"/>
    <n v="7.99"/>
    <x v="0"/>
    <n v="345"/>
    <n v="8.625"/>
    <s v="Horror"/>
    <n v="3"/>
    <n v="3"/>
    <b v="0"/>
    <b v="0"/>
    <n v="80"/>
    <n v="100"/>
    <s v="USA"/>
    <s v="Credit Card"/>
    <s v="Hindi"/>
    <n v="40"/>
    <n v="4.9000000000000004"/>
    <b v="1"/>
    <x v="0"/>
    <n v="3462"/>
    <s v="Smartphone"/>
    <s v="55+"/>
    <s v="Morning"/>
    <n v="11.594202898550725"/>
  </r>
  <r>
    <n v="8628"/>
    <s v="Lori"/>
    <d v="2022-12-26T00:00:00"/>
    <d v="2024-11-29T00:00:00"/>
    <n v="11.99"/>
    <x v="2"/>
    <n v="331"/>
    <n v="9.4571428571428573"/>
    <s v="Horror"/>
    <n v="4"/>
    <n v="2"/>
    <b v="0"/>
    <b v="1"/>
    <n v="133"/>
    <n v="143"/>
    <s v="UK"/>
    <s v="PayPal"/>
    <s v="Spanish"/>
    <n v="35"/>
    <n v="4.5999999999999996"/>
    <b v="1"/>
    <x v="0"/>
    <n v="484"/>
    <s v="Laptop"/>
    <s v="55+"/>
    <s v="Late Night"/>
    <n v="10.574018126888216"/>
  </r>
  <r>
    <n v="4302"/>
    <s v="Lori"/>
    <d v="2023-02-16T00:00:00"/>
    <d v="2024-12-10T00:00:00"/>
    <n v="11.99"/>
    <x v="2"/>
    <n v="307"/>
    <n v="13.954545454545455"/>
    <s v="Horror"/>
    <n v="3"/>
    <n v="1"/>
    <b v="0"/>
    <b v="0"/>
    <n v="919"/>
    <n v="175"/>
    <s v="India"/>
    <s v="Debit Card"/>
    <s v="English"/>
    <n v="22"/>
    <n v="4"/>
    <b v="1"/>
    <x v="0"/>
    <n v="2728"/>
    <s v="Desktop"/>
    <s v="35-44"/>
    <s v="Late Night"/>
    <n v="7.1661237785016292"/>
  </r>
  <r>
    <n v="7001"/>
    <s v="Lori"/>
    <d v="2023-08-08T00:00:00"/>
    <d v="2024-11-30T00:00:00"/>
    <n v="11.99"/>
    <x v="2"/>
    <n v="24"/>
    <n v="0.24489795918367346"/>
    <s v="Drama"/>
    <n v="4"/>
    <n v="4"/>
    <b v="0"/>
    <b v="0"/>
    <n v="30"/>
    <n v="20"/>
    <s v="UK"/>
    <s v="Cryptocurrency"/>
    <s v="Hindi"/>
    <n v="98"/>
    <n v="3.9"/>
    <b v="0"/>
    <x v="0"/>
    <n v="4477"/>
    <s v="Laptop"/>
    <s v="18-24"/>
    <s v="Afternoon"/>
    <n v="408.33333333333331"/>
  </r>
  <r>
    <n v="8564"/>
    <s v="Lynn"/>
    <d v="2023-04-17T00:00:00"/>
    <d v="2024-12-01T00:00:00"/>
    <n v="7.99"/>
    <x v="0"/>
    <n v="84"/>
    <n v="0.875"/>
    <s v="Romance"/>
    <n v="1"/>
    <n v="2"/>
    <b v="1"/>
    <b v="1"/>
    <n v="871"/>
    <n v="187"/>
    <s v="USA"/>
    <s v="Debit Card"/>
    <s v="Mandarin"/>
    <n v="96"/>
    <n v="4.5"/>
    <b v="1"/>
    <x v="0"/>
    <n v="2416"/>
    <s v="Smartphone"/>
    <s v="45-54"/>
    <s v="Late Night"/>
    <n v="114.28571428571428"/>
  </r>
  <r>
    <n v="9385"/>
    <s v="Lynn"/>
    <d v="2024-08-20T00:00:00"/>
    <d v="2024-12-03T00:00:00"/>
    <n v="7.99"/>
    <x v="0"/>
    <n v="200"/>
    <n v="200"/>
    <s v="Drama"/>
    <n v="3"/>
    <n v="2"/>
    <b v="0"/>
    <b v="0"/>
    <n v="453"/>
    <n v="172"/>
    <s v="Canada"/>
    <s v="PayPal"/>
    <s v="English"/>
    <n v="1"/>
    <n v="4.4000000000000004"/>
    <b v="1"/>
    <x v="0"/>
    <n v="1072"/>
    <s v="Tablet"/>
    <s v="55+"/>
    <s v="Morning"/>
    <n v="0.5"/>
  </r>
  <r>
    <n v="8108"/>
    <s v="Lynn"/>
    <d v="2024-10-20T00:00:00"/>
    <d v="2024-11-30T00:00:00"/>
    <n v="11.99"/>
    <x v="2"/>
    <n v="336"/>
    <n v="5.25"/>
    <s v="Comedy"/>
    <n v="1"/>
    <n v="2"/>
    <b v="0"/>
    <b v="0"/>
    <n v="758"/>
    <n v="32"/>
    <s v="Canada"/>
    <s v="Cryptocurrency"/>
    <s v="German"/>
    <n v="64"/>
    <n v="5"/>
    <b v="0"/>
    <x v="0"/>
    <n v="3663"/>
    <s v="Smartphone"/>
    <s v="18-24"/>
    <s v="Evening"/>
    <n v="19.047619047619047"/>
  </r>
  <r>
    <n v="6250"/>
    <s v="Madison"/>
    <d v="2024-08-07T00:00:00"/>
    <d v="2024-11-22T00:00:00"/>
    <n v="15.99"/>
    <x v="1"/>
    <n v="207"/>
    <n v="2.76"/>
    <s v="Sci-Fi"/>
    <n v="3"/>
    <n v="6"/>
    <b v="1"/>
    <b v="0"/>
    <n v="909"/>
    <n v="164"/>
    <s v="Canada"/>
    <s v="Credit Card"/>
    <s v="Hindi"/>
    <n v="75"/>
    <n v="4.2"/>
    <b v="1"/>
    <x v="0"/>
    <n v="4820"/>
    <s v="Laptop"/>
    <s v="45-54"/>
    <s v="Afternoon"/>
    <n v="36.231884057971016"/>
  </r>
  <r>
    <n v="7457"/>
    <s v="Madison"/>
    <d v="2023-12-04T00:00:00"/>
    <d v="2024-11-29T00:00:00"/>
    <n v="11.99"/>
    <x v="2"/>
    <n v="164"/>
    <n v="23.428571428571427"/>
    <s v="Sci-Fi"/>
    <n v="2"/>
    <n v="1"/>
    <b v="0"/>
    <b v="1"/>
    <n v="536"/>
    <n v="150"/>
    <s v="UK"/>
    <s v="Debit Card"/>
    <s v="Mandarin"/>
    <n v="7"/>
    <n v="3.2"/>
    <b v="1"/>
    <x v="0"/>
    <n v="1508"/>
    <s v="Smartphone"/>
    <s v="45-54"/>
    <s v="Morning"/>
    <n v="4.2682926829268295"/>
  </r>
  <r>
    <n v="4340"/>
    <s v="Makayla"/>
    <d v="2023-03-18T00:00:00"/>
    <d v="2024-12-07T00:00:00"/>
    <n v="15.99"/>
    <x v="1"/>
    <n v="154"/>
    <n v="2.5666666666666669"/>
    <s v="Sci-Fi"/>
    <n v="4"/>
    <n v="5"/>
    <b v="0"/>
    <b v="1"/>
    <n v="804"/>
    <n v="106"/>
    <s v="UK"/>
    <s v="PayPal"/>
    <s v="English"/>
    <n v="60"/>
    <n v="4.8"/>
    <b v="0"/>
    <x v="0"/>
    <n v="4108"/>
    <s v="Laptop"/>
    <s v="55+"/>
    <s v="Late Night"/>
    <n v="38.961038961038966"/>
  </r>
  <r>
    <n v="2739"/>
    <s v="Margaret"/>
    <d v="2023-04-24T00:00:00"/>
    <d v="2024-11-20T00:00:00"/>
    <n v="15.99"/>
    <x v="1"/>
    <n v="285"/>
    <n v="71.25"/>
    <s v="Documentary"/>
    <n v="1"/>
    <n v="3"/>
    <b v="0"/>
    <b v="0"/>
    <n v="706"/>
    <n v="22"/>
    <s v="UK"/>
    <s v="PayPal"/>
    <s v="Mandarin"/>
    <n v="4"/>
    <n v="3.4"/>
    <b v="1"/>
    <x v="0"/>
    <n v="368"/>
    <s v="Desktop"/>
    <s v="25-34"/>
    <s v="Late Night"/>
    <n v="1.4035087719298245"/>
  </r>
  <r>
    <n v="1661"/>
    <s v="Margaret"/>
    <d v="2023-04-16T00:00:00"/>
    <d v="2024-12-08T00:00:00"/>
    <n v="15.99"/>
    <x v="1"/>
    <n v="139"/>
    <n v="1.5274725274725274"/>
    <s v="Comedy"/>
    <n v="4"/>
    <n v="5"/>
    <b v="0"/>
    <b v="1"/>
    <n v="442"/>
    <n v="110"/>
    <s v="Canada"/>
    <s v="Credit Card"/>
    <s v="Hindi"/>
    <n v="91"/>
    <n v="4.7"/>
    <b v="1"/>
    <x v="0"/>
    <n v="4589"/>
    <s v="Smartphone"/>
    <s v="55+"/>
    <s v="Evening"/>
    <n v="65.467625899280577"/>
  </r>
  <r>
    <n v="9628"/>
    <s v="Maria"/>
    <d v="2023-10-27T00:00:00"/>
    <d v="2024-12-11T00:00:00"/>
    <n v="7.99"/>
    <x v="0"/>
    <n v="401"/>
    <n v="4.091836734693878"/>
    <s v="Comedy"/>
    <n v="5"/>
    <n v="6"/>
    <b v="0"/>
    <b v="0"/>
    <n v="308"/>
    <n v="103"/>
    <s v="USA"/>
    <s v="Credit Card"/>
    <s v="Mandarin"/>
    <n v="98"/>
    <n v="3.1"/>
    <b v="1"/>
    <x v="0"/>
    <n v="1813"/>
    <s v="Laptop"/>
    <s v="35-44"/>
    <s v="Morning"/>
    <n v="24.438902743142144"/>
  </r>
  <r>
    <n v="8634"/>
    <s v="Maria"/>
    <d v="2023-02-08T00:00:00"/>
    <d v="2024-12-13T00:00:00"/>
    <n v="15.99"/>
    <x v="1"/>
    <n v="321"/>
    <n v="4.9384615384615387"/>
    <s v="Drama"/>
    <n v="2"/>
    <n v="2"/>
    <b v="0"/>
    <b v="0"/>
    <n v="676"/>
    <n v="81"/>
    <s v="USA"/>
    <s v="Cryptocurrency"/>
    <s v="English"/>
    <n v="65"/>
    <n v="4.5999999999999996"/>
    <b v="0"/>
    <x v="0"/>
    <n v="4647"/>
    <s v="Tablet"/>
    <s v="55+"/>
    <s v="Late Night"/>
    <n v="20.249221183800621"/>
  </r>
  <r>
    <n v="9688"/>
    <s v="Mariah"/>
    <d v="2024-01-16T00:00:00"/>
    <d v="2024-12-04T00:00:00"/>
    <n v="7.99"/>
    <x v="0"/>
    <n v="56"/>
    <n v="2.6666666666666665"/>
    <s v="Comedy"/>
    <n v="1"/>
    <n v="2"/>
    <b v="0"/>
    <b v="1"/>
    <n v="280"/>
    <n v="67"/>
    <s v="France"/>
    <s v="Cryptocurrency"/>
    <s v="Spanish"/>
    <n v="21"/>
    <n v="4.5999999999999996"/>
    <b v="0"/>
    <x v="0"/>
    <n v="255"/>
    <s v="Smartphone"/>
    <s v="25-34"/>
    <s v="Morning"/>
    <n v="37.5"/>
  </r>
  <r>
    <n v="4341"/>
    <s v="Marie"/>
    <d v="2023-01-06T00:00:00"/>
    <d v="2024-12-07T00:00:00"/>
    <n v="11.99"/>
    <x v="2"/>
    <n v="347"/>
    <n v="11.193548387096774"/>
    <s v="Horror"/>
    <n v="4"/>
    <n v="2"/>
    <b v="0"/>
    <b v="1"/>
    <n v="546"/>
    <n v="12"/>
    <s v="Australia"/>
    <s v="PayPal"/>
    <s v="Spanish"/>
    <n v="31"/>
    <n v="3.1"/>
    <b v="0"/>
    <x v="0"/>
    <n v="2022"/>
    <s v="Smartphone"/>
    <s v="35-44"/>
    <s v="Evening"/>
    <n v="8.93371757925072"/>
  </r>
  <r>
    <n v="5806"/>
    <s v="Marisa"/>
    <d v="2024-01-08T00:00:00"/>
    <d v="2024-12-15T00:00:00"/>
    <n v="7.99"/>
    <x v="0"/>
    <n v="495"/>
    <n v="12.073170731707316"/>
    <s v="Drama"/>
    <n v="5"/>
    <n v="6"/>
    <b v="0"/>
    <b v="0"/>
    <n v="522"/>
    <n v="32"/>
    <s v="Australia"/>
    <s v="Cryptocurrency"/>
    <s v="French"/>
    <n v="41"/>
    <n v="3.9"/>
    <b v="1"/>
    <x v="0"/>
    <n v="3714"/>
    <s v="Tablet"/>
    <s v="55+"/>
    <s v="Afternoon"/>
    <n v="8.2828282828282838"/>
  </r>
  <r>
    <n v="9500"/>
    <s v="Marissa"/>
    <d v="2023-09-13T00:00:00"/>
    <d v="2024-12-10T00:00:00"/>
    <n v="11.99"/>
    <x v="2"/>
    <n v="147"/>
    <n v="7"/>
    <s v="Documentary"/>
    <n v="1"/>
    <n v="1"/>
    <b v="0"/>
    <b v="1"/>
    <n v="780"/>
    <n v="76"/>
    <s v="USA"/>
    <s v="Credit Card"/>
    <s v="Mandarin"/>
    <n v="21"/>
    <n v="4.4000000000000004"/>
    <b v="1"/>
    <x v="0"/>
    <n v="3081"/>
    <s v="Tablet"/>
    <s v="25-34"/>
    <s v="Late Night"/>
    <n v="14.285714285714285"/>
  </r>
  <r>
    <n v="2820"/>
    <s v="Mark"/>
    <d v="2023-07-15T00:00:00"/>
    <d v="2024-12-01T00:00:00"/>
    <n v="7.99"/>
    <x v="0"/>
    <n v="202"/>
    <n v="4.8095238095238093"/>
    <s v="Drama"/>
    <n v="1"/>
    <n v="5"/>
    <b v="0"/>
    <b v="1"/>
    <n v="109"/>
    <n v="41"/>
    <s v="USA"/>
    <s v="Cryptocurrency"/>
    <s v="Spanish"/>
    <n v="42"/>
    <n v="4.5999999999999996"/>
    <b v="0"/>
    <x v="0"/>
    <n v="3607"/>
    <s v="Desktop"/>
    <s v="35-44"/>
    <s v="Late Night"/>
    <n v="20.792079207920793"/>
  </r>
  <r>
    <n v="9644"/>
    <s v="Mark"/>
    <d v="2024-08-09T00:00:00"/>
    <d v="2024-11-25T00:00:00"/>
    <n v="7.99"/>
    <x v="0"/>
    <n v="294"/>
    <n v="3.5853658536585367"/>
    <s v="Comedy"/>
    <n v="4"/>
    <n v="1"/>
    <b v="0"/>
    <b v="1"/>
    <n v="453"/>
    <n v="149"/>
    <s v="France"/>
    <s v="PayPal"/>
    <s v="Hindi"/>
    <n v="82"/>
    <n v="3.9"/>
    <b v="1"/>
    <x v="0"/>
    <n v="790"/>
    <s v="Desktop"/>
    <s v="18-24"/>
    <s v="Morning"/>
    <n v="27.89115646258503"/>
  </r>
  <r>
    <n v="8770"/>
    <s v="Mark"/>
    <d v="2023-12-08T00:00:00"/>
    <d v="2024-11-21T00:00:00"/>
    <n v="7.99"/>
    <x v="0"/>
    <n v="48"/>
    <n v="0.48484848484848486"/>
    <s v="Drama"/>
    <n v="4"/>
    <n v="2"/>
    <b v="1"/>
    <b v="0"/>
    <n v="938"/>
    <n v="92"/>
    <s v="Canada"/>
    <s v="Cryptocurrency"/>
    <s v="French"/>
    <n v="99"/>
    <n v="4.2"/>
    <b v="1"/>
    <x v="0"/>
    <n v="3288"/>
    <s v="Smart TV"/>
    <s v="55+"/>
    <s v="Late Night"/>
    <n v="206.25"/>
  </r>
  <r>
    <n v="8143"/>
    <s v="Mark"/>
    <d v="2024-05-29T00:00:00"/>
    <d v="2024-12-11T00:00:00"/>
    <n v="7.99"/>
    <x v="0"/>
    <n v="252"/>
    <n v="4.8461538461538458"/>
    <s v="Drama"/>
    <n v="3"/>
    <n v="5"/>
    <b v="0"/>
    <b v="1"/>
    <n v="105"/>
    <n v="118"/>
    <s v="Germany"/>
    <s v="Debit Card"/>
    <s v="German"/>
    <n v="52"/>
    <n v="4.4000000000000004"/>
    <b v="1"/>
    <x v="0"/>
    <n v="2725"/>
    <s v="Laptop"/>
    <s v="25-34"/>
    <s v="Morning"/>
    <n v="20.634920634920633"/>
  </r>
  <r>
    <n v="2886"/>
    <s v="Mark"/>
    <d v="2023-06-24T00:00:00"/>
    <d v="2024-11-26T00:00:00"/>
    <n v="15.99"/>
    <x v="1"/>
    <n v="62"/>
    <n v="4.4285714285714288"/>
    <s v="Comedy"/>
    <n v="5"/>
    <n v="1"/>
    <b v="0"/>
    <b v="0"/>
    <n v="811"/>
    <n v="109"/>
    <s v="Germany"/>
    <s v="Cryptocurrency"/>
    <s v="German"/>
    <n v="14"/>
    <n v="3.1"/>
    <b v="0"/>
    <x v="0"/>
    <n v="3702"/>
    <s v="Laptop"/>
    <s v="55+"/>
    <s v="Morning"/>
    <n v="22.58064516129032"/>
  </r>
  <r>
    <n v="1333"/>
    <s v="Mark"/>
    <d v="2024-04-16T00:00:00"/>
    <d v="2024-11-19T00:00:00"/>
    <n v="15.99"/>
    <x v="1"/>
    <n v="300"/>
    <n v="13.043478260869565"/>
    <s v="Sci-Fi"/>
    <n v="5"/>
    <n v="4"/>
    <b v="0"/>
    <b v="1"/>
    <n v="819"/>
    <n v="143"/>
    <s v="Canada"/>
    <s v="Credit Card"/>
    <s v="German"/>
    <n v="23"/>
    <n v="5"/>
    <b v="0"/>
    <x v="0"/>
    <n v="2547"/>
    <s v="Desktop"/>
    <s v="45-54"/>
    <s v="Evening"/>
    <n v="7.6666666666666661"/>
  </r>
  <r>
    <n v="9703"/>
    <s v="Mark"/>
    <d v="2024-02-29T00:00:00"/>
    <d v="2024-12-12T00:00:00"/>
    <n v="11.99"/>
    <x v="2"/>
    <n v="410"/>
    <n v="5.9420289855072461"/>
    <s v="Sci-Fi"/>
    <n v="3"/>
    <n v="5"/>
    <b v="0"/>
    <b v="0"/>
    <n v="826"/>
    <n v="182"/>
    <s v="UK"/>
    <s v="Cryptocurrency"/>
    <s v="English"/>
    <n v="69"/>
    <n v="4.2"/>
    <b v="0"/>
    <x v="0"/>
    <n v="3441"/>
    <s v="Smartphone"/>
    <s v="35-44"/>
    <s v="Evening"/>
    <n v="16.829268292682929"/>
  </r>
  <r>
    <n v="6006"/>
    <s v="Mark"/>
    <d v="2024-07-09T00:00:00"/>
    <d v="2024-11-19T00:00:00"/>
    <n v="11.99"/>
    <x v="2"/>
    <n v="171"/>
    <n v="171"/>
    <s v="Horror"/>
    <n v="3"/>
    <n v="1"/>
    <b v="0"/>
    <b v="1"/>
    <n v="889"/>
    <n v="54"/>
    <s v="France"/>
    <s v="Cryptocurrency"/>
    <s v="German"/>
    <n v="1"/>
    <n v="3.3"/>
    <b v="1"/>
    <x v="0"/>
    <n v="710"/>
    <s v="Smartphone"/>
    <s v="45-54"/>
    <s v="Late Night"/>
    <n v="0.58479532163742687"/>
  </r>
  <r>
    <n v="8151"/>
    <s v="Mark"/>
    <d v="2024-06-22T00:00:00"/>
    <d v="2024-11-24T00:00:00"/>
    <n v="11.99"/>
    <x v="2"/>
    <n v="483"/>
    <n v="16.655172413793103"/>
    <s v="Romance"/>
    <n v="3"/>
    <n v="6"/>
    <b v="0"/>
    <b v="0"/>
    <n v="730"/>
    <n v="98"/>
    <s v="Canada"/>
    <s v="Cryptocurrency"/>
    <s v="Mandarin"/>
    <n v="29"/>
    <n v="3.8"/>
    <b v="0"/>
    <x v="0"/>
    <n v="1813"/>
    <s v="Desktop"/>
    <s v="35-44"/>
    <s v="Evening"/>
    <n v="6.004140786749482"/>
  </r>
  <r>
    <n v="8501"/>
    <s v="Mark"/>
    <d v="2024-08-04T00:00:00"/>
    <d v="2024-11-19T00:00:00"/>
    <n v="11.99"/>
    <x v="2"/>
    <n v="42"/>
    <n v="0.47727272727272729"/>
    <s v="Documentary"/>
    <n v="5"/>
    <n v="2"/>
    <b v="0"/>
    <b v="1"/>
    <n v="464"/>
    <n v="171"/>
    <s v="USA"/>
    <s v="Cryptocurrency"/>
    <s v="English"/>
    <n v="88"/>
    <n v="4.5999999999999996"/>
    <b v="1"/>
    <x v="0"/>
    <n v="3307"/>
    <s v="Smart TV"/>
    <s v="18-24"/>
    <s v="Morning"/>
    <n v="209.52380952380955"/>
  </r>
  <r>
    <n v="7979"/>
    <s v="Martin"/>
    <d v="2023-03-05T00:00:00"/>
    <d v="2024-11-27T00:00:00"/>
    <n v="11.99"/>
    <x v="2"/>
    <n v="280"/>
    <n v="23.333333333333332"/>
    <s v="Sci-Fi"/>
    <n v="4"/>
    <n v="5"/>
    <b v="1"/>
    <b v="1"/>
    <n v="203"/>
    <n v="50"/>
    <s v="France"/>
    <s v="PayPal"/>
    <s v="Spanish"/>
    <n v="12"/>
    <n v="3.4"/>
    <b v="1"/>
    <x v="0"/>
    <n v="3659"/>
    <s v="Smartphone"/>
    <s v="25-34"/>
    <s v="Morning"/>
    <n v="4.2857142857142856"/>
  </r>
  <r>
    <n v="9163"/>
    <s v="Martin"/>
    <d v="2023-04-04T00:00:00"/>
    <d v="2024-11-27T00:00:00"/>
    <n v="11.99"/>
    <x v="2"/>
    <n v="203"/>
    <n v="2.1595744680851063"/>
    <s v="Sci-Fi"/>
    <n v="4"/>
    <n v="4"/>
    <b v="0"/>
    <b v="1"/>
    <n v="874"/>
    <n v="67"/>
    <s v="India"/>
    <s v="Debit Card"/>
    <s v="French"/>
    <n v="94"/>
    <n v="3.9"/>
    <b v="1"/>
    <x v="0"/>
    <n v="4450"/>
    <s v="Smartphone"/>
    <s v="35-44"/>
    <s v="Afternoon"/>
    <n v="46.305418719211822"/>
  </r>
  <r>
    <n v="5671"/>
    <s v="Martin"/>
    <d v="2023-05-27T00:00:00"/>
    <d v="2024-11-29T00:00:00"/>
    <n v="11.99"/>
    <x v="2"/>
    <n v="391"/>
    <n v="23"/>
    <s v="Drama"/>
    <n v="3"/>
    <n v="3"/>
    <b v="0"/>
    <b v="1"/>
    <n v="811"/>
    <n v="3"/>
    <s v="USA"/>
    <s v="PayPal"/>
    <s v="French"/>
    <n v="17"/>
    <n v="4.2"/>
    <b v="0"/>
    <x v="0"/>
    <n v="1364"/>
    <s v="Smart TV"/>
    <s v="35-44"/>
    <s v="Morning"/>
    <n v="4.3478260869565215"/>
  </r>
  <r>
    <n v="5291"/>
    <s v="Marvin"/>
    <d v="2024-02-24T00:00:00"/>
    <d v="2024-12-17T00:00:00"/>
    <n v="11.99"/>
    <x v="2"/>
    <n v="455"/>
    <n v="12.297297297297296"/>
    <s v="Drama"/>
    <n v="3"/>
    <n v="6"/>
    <b v="0"/>
    <b v="1"/>
    <n v="15"/>
    <n v="36"/>
    <s v="Germany"/>
    <s v="Debit Card"/>
    <s v="English"/>
    <n v="37"/>
    <n v="4.2"/>
    <b v="0"/>
    <x v="0"/>
    <n v="4486"/>
    <s v="Tablet"/>
    <s v="18-24"/>
    <s v="Afternoon"/>
    <n v="8.1318681318681314"/>
  </r>
  <r>
    <n v="8396"/>
    <s v="Mary"/>
    <d v="2024-02-16T00:00:00"/>
    <d v="2024-12-11T00:00:00"/>
    <n v="7.99"/>
    <x v="0"/>
    <n v="169"/>
    <n v="6.0357142857142856"/>
    <s v="Documentary"/>
    <n v="1"/>
    <n v="5"/>
    <b v="1"/>
    <b v="0"/>
    <n v="543"/>
    <n v="111"/>
    <s v="Germany"/>
    <s v="PayPal"/>
    <s v="French"/>
    <n v="28"/>
    <n v="3.7"/>
    <b v="0"/>
    <x v="0"/>
    <n v="3277"/>
    <s v="Smart TV"/>
    <s v="55+"/>
    <s v="Evening"/>
    <n v="16.568047337278109"/>
  </r>
  <r>
    <n v="1481"/>
    <s v="Mary"/>
    <d v="2023-02-20T00:00:00"/>
    <d v="2024-12-01T00:00:00"/>
    <n v="7.99"/>
    <x v="0"/>
    <n v="180"/>
    <n v="2.535211267605634"/>
    <s v="Documentary"/>
    <n v="3"/>
    <n v="4"/>
    <b v="0"/>
    <b v="0"/>
    <n v="936"/>
    <n v="166"/>
    <s v="UK"/>
    <s v="Debit Card"/>
    <s v="English"/>
    <n v="71"/>
    <n v="4.9000000000000004"/>
    <b v="1"/>
    <x v="0"/>
    <n v="4566"/>
    <s v="Smartphone"/>
    <s v="45-54"/>
    <s v="Morning"/>
    <n v="39.444444444444443"/>
  </r>
  <r>
    <n v="7236"/>
    <s v="Mary"/>
    <d v="2024-04-13T00:00:00"/>
    <d v="2024-12-10T00:00:00"/>
    <n v="7.99"/>
    <x v="0"/>
    <n v="193"/>
    <n v="2.6081081081081079"/>
    <s v="Romance"/>
    <n v="3"/>
    <n v="6"/>
    <b v="0"/>
    <b v="1"/>
    <n v="453"/>
    <n v="113"/>
    <s v="UK"/>
    <s v="Cryptocurrency"/>
    <s v="French"/>
    <n v="74"/>
    <n v="3.5"/>
    <b v="1"/>
    <x v="0"/>
    <n v="4085"/>
    <s v="Laptop"/>
    <s v="25-34"/>
    <s v="Evening"/>
    <n v="38.341968911917093"/>
  </r>
  <r>
    <n v="7580"/>
    <s v="Mary"/>
    <d v="2023-08-02T00:00:00"/>
    <d v="2024-11-21T00:00:00"/>
    <n v="7.99"/>
    <x v="0"/>
    <n v="112"/>
    <n v="1.2584269662921348"/>
    <s v="Horror"/>
    <n v="5"/>
    <n v="6"/>
    <b v="0"/>
    <b v="0"/>
    <n v="535"/>
    <n v="43"/>
    <s v="UK"/>
    <s v="Cryptocurrency"/>
    <s v="English"/>
    <n v="89"/>
    <n v="3.1"/>
    <b v="1"/>
    <x v="0"/>
    <n v="775"/>
    <s v="Desktop"/>
    <s v="18-24"/>
    <s v="Evening"/>
    <n v="79.464285714285708"/>
  </r>
  <r>
    <n v="8237"/>
    <s v="Mary"/>
    <d v="2023-05-19T00:00:00"/>
    <d v="2024-12-07T00:00:00"/>
    <n v="7.99"/>
    <x v="0"/>
    <n v="179"/>
    <n v="3.4423076923076925"/>
    <s v="Comedy"/>
    <n v="2"/>
    <n v="6"/>
    <b v="1"/>
    <b v="0"/>
    <n v="680"/>
    <n v="50"/>
    <s v="USA"/>
    <s v="Credit Card"/>
    <s v="English"/>
    <n v="52"/>
    <n v="3.4"/>
    <b v="0"/>
    <x v="0"/>
    <n v="2919"/>
    <s v="Smartphone"/>
    <s v="25-34"/>
    <s v="Late Night"/>
    <n v="29.050279329608941"/>
  </r>
  <r>
    <n v="1534"/>
    <s v="Mary"/>
    <d v="2024-07-22T00:00:00"/>
    <d v="2024-12-18T00:00:00"/>
    <n v="7.99"/>
    <x v="0"/>
    <n v="116"/>
    <n v="1.4871794871794872"/>
    <s v="Action"/>
    <n v="1"/>
    <n v="4"/>
    <b v="0"/>
    <b v="0"/>
    <n v="799"/>
    <n v="137"/>
    <s v="USA"/>
    <s v="Credit Card"/>
    <s v="Mandarin"/>
    <n v="78"/>
    <n v="4.5999999999999996"/>
    <b v="1"/>
    <x v="0"/>
    <n v="4518"/>
    <s v="Desktop"/>
    <s v="55+"/>
    <s v="Evening"/>
    <n v="67.241379310344826"/>
  </r>
  <r>
    <n v="6878"/>
    <s v="Mary"/>
    <d v="2024-04-26T00:00:00"/>
    <d v="2024-11-27T00:00:00"/>
    <n v="7.99"/>
    <x v="0"/>
    <n v="136"/>
    <n v="19.428571428571427"/>
    <s v="Sci-Fi"/>
    <n v="5"/>
    <n v="5"/>
    <b v="0"/>
    <b v="1"/>
    <n v="20"/>
    <n v="18"/>
    <s v="Canada"/>
    <s v="Debit Card"/>
    <s v="Hindi"/>
    <n v="7"/>
    <n v="4.4000000000000004"/>
    <b v="1"/>
    <x v="0"/>
    <n v="4742"/>
    <s v="Tablet"/>
    <s v="35-44"/>
    <s v="Late Night"/>
    <n v="5.1470588235294112"/>
  </r>
  <r>
    <n v="6735"/>
    <s v="Mary"/>
    <d v="2023-09-17T00:00:00"/>
    <d v="2024-11-19T00:00:00"/>
    <n v="15.99"/>
    <x v="1"/>
    <n v="408"/>
    <n v="5.746478873239437"/>
    <s v="Documentary"/>
    <n v="2"/>
    <n v="6"/>
    <b v="0"/>
    <b v="1"/>
    <n v="837"/>
    <n v="105"/>
    <s v="India"/>
    <s v="Credit Card"/>
    <s v="Spanish"/>
    <n v="71"/>
    <n v="4.3"/>
    <b v="1"/>
    <x v="0"/>
    <n v="33"/>
    <s v="Smart TV"/>
    <s v="18-24"/>
    <s v="Morning"/>
    <n v="17.401960784313726"/>
  </r>
  <r>
    <n v="1101"/>
    <s v="Mary"/>
    <d v="2024-06-13T00:00:00"/>
    <d v="2024-11-23T00:00:00"/>
    <n v="15.99"/>
    <x v="1"/>
    <n v="39"/>
    <n v="13"/>
    <s v="Horror"/>
    <n v="2"/>
    <n v="3"/>
    <b v="1"/>
    <b v="1"/>
    <n v="181"/>
    <n v="128"/>
    <s v="Australia"/>
    <s v="PayPal"/>
    <s v="Mandarin"/>
    <n v="3"/>
    <n v="4.5"/>
    <b v="1"/>
    <x v="0"/>
    <n v="4602"/>
    <s v="Smart TV"/>
    <s v="55+"/>
    <s v="Evening"/>
    <n v="7.6923076923076925"/>
  </r>
  <r>
    <n v="8105"/>
    <s v="Mary"/>
    <d v="2023-09-23T00:00:00"/>
    <d v="2024-11-26T00:00:00"/>
    <n v="15.99"/>
    <x v="1"/>
    <n v="33"/>
    <n v="1.5714285714285714"/>
    <s v="Drama"/>
    <n v="4"/>
    <n v="5"/>
    <b v="0"/>
    <b v="1"/>
    <n v="228"/>
    <n v="42"/>
    <s v="India"/>
    <s v="Credit Card"/>
    <s v="Hindi"/>
    <n v="21"/>
    <n v="4"/>
    <b v="1"/>
    <x v="0"/>
    <n v="1256"/>
    <s v="Smartphone"/>
    <s v="35-44"/>
    <s v="Late Night"/>
    <n v="63.636363636363633"/>
  </r>
  <r>
    <n v="3202"/>
    <s v="Mary"/>
    <d v="2024-02-23T00:00:00"/>
    <d v="2024-12-04T00:00:00"/>
    <n v="11.99"/>
    <x v="2"/>
    <n v="134"/>
    <n v="44.666666666666664"/>
    <s v="Sci-Fi"/>
    <n v="4"/>
    <n v="1"/>
    <b v="0"/>
    <b v="1"/>
    <n v="459"/>
    <n v="105"/>
    <s v="UK"/>
    <s v="Cryptocurrency"/>
    <s v="German"/>
    <n v="3"/>
    <n v="3.7"/>
    <b v="1"/>
    <x v="0"/>
    <n v="4729"/>
    <s v="Smartphone"/>
    <s v="45-54"/>
    <s v="Afternoon"/>
    <n v="2.2388059701492535"/>
  </r>
  <r>
    <n v="1050"/>
    <s v="Mary"/>
    <d v="2024-04-13T00:00:00"/>
    <d v="2024-11-29T00:00:00"/>
    <n v="11.99"/>
    <x v="2"/>
    <n v="290"/>
    <n v="5.0877192982456139"/>
    <s v="Romance"/>
    <n v="4"/>
    <n v="4"/>
    <b v="0"/>
    <b v="0"/>
    <n v="305"/>
    <n v="112"/>
    <s v="USA"/>
    <s v="PayPal"/>
    <s v="Spanish"/>
    <n v="57"/>
    <n v="4.5"/>
    <b v="0"/>
    <x v="0"/>
    <n v="2023"/>
    <s v="Desktop"/>
    <s v="45-54"/>
    <s v="Morning"/>
    <n v="19.655172413793103"/>
  </r>
  <r>
    <n v="1846"/>
    <s v="Mason"/>
    <d v="2024-06-21T00:00:00"/>
    <d v="2024-12-07T00:00:00"/>
    <n v="15.99"/>
    <x v="1"/>
    <n v="332"/>
    <n v="6.64"/>
    <s v="Sci-Fi"/>
    <n v="1"/>
    <n v="6"/>
    <b v="0"/>
    <b v="0"/>
    <n v="20"/>
    <n v="128"/>
    <s v="Australia"/>
    <s v="Credit Card"/>
    <s v="English"/>
    <n v="50"/>
    <n v="5"/>
    <b v="0"/>
    <x v="0"/>
    <n v="4400"/>
    <s v="Smart TV"/>
    <s v="45-54"/>
    <s v="Late Night"/>
    <n v="15.060240963855422"/>
  </r>
  <r>
    <n v="4584"/>
    <s v="Matthew"/>
    <d v="2024-09-26T00:00:00"/>
    <d v="2024-12-14T00:00:00"/>
    <n v="7.99"/>
    <x v="0"/>
    <n v="446"/>
    <n v="24.777777777777779"/>
    <s v="Drama"/>
    <n v="3"/>
    <n v="6"/>
    <b v="0"/>
    <b v="0"/>
    <n v="185"/>
    <n v="134"/>
    <s v="USA"/>
    <s v="Credit Card"/>
    <s v="Spanish"/>
    <n v="18"/>
    <n v="3.3"/>
    <b v="0"/>
    <x v="0"/>
    <n v="727"/>
    <s v="Smartphone"/>
    <s v="45-54"/>
    <s v="Morning"/>
    <n v="4.0358744394618835"/>
  </r>
  <r>
    <n v="7150"/>
    <s v="Matthew"/>
    <d v="2023-04-13T00:00:00"/>
    <d v="2024-12-07T00:00:00"/>
    <n v="7.99"/>
    <x v="0"/>
    <n v="358"/>
    <n v="10.228571428571428"/>
    <s v="Action"/>
    <n v="4"/>
    <n v="6"/>
    <b v="0"/>
    <b v="1"/>
    <n v="746"/>
    <n v="200"/>
    <s v="India"/>
    <s v="Debit Card"/>
    <s v="English"/>
    <n v="35"/>
    <n v="3.9"/>
    <b v="1"/>
    <x v="0"/>
    <n v="888"/>
    <s v="Laptop"/>
    <s v="45-54"/>
    <s v="Late Night"/>
    <n v="9.7765363128491618"/>
  </r>
  <r>
    <n v="2784"/>
    <s v="Matthew"/>
    <d v="2023-11-20T00:00:00"/>
    <d v="2024-12-13T00:00:00"/>
    <n v="7.99"/>
    <x v="0"/>
    <n v="484"/>
    <n v="32.266666666666666"/>
    <s v="Documentary"/>
    <n v="5"/>
    <n v="2"/>
    <b v="0"/>
    <b v="1"/>
    <n v="52"/>
    <n v="151"/>
    <s v="France"/>
    <s v="PayPal"/>
    <s v="French"/>
    <n v="15"/>
    <n v="3.1"/>
    <b v="0"/>
    <x v="0"/>
    <n v="1042"/>
    <s v="Tablet"/>
    <s v="18-24"/>
    <s v="Late Night"/>
    <n v="3.0991735537190084"/>
  </r>
  <r>
    <n v="9594"/>
    <s v="Matthew"/>
    <d v="2024-10-18T00:00:00"/>
    <d v="2024-12-03T00:00:00"/>
    <n v="7.99"/>
    <x v="0"/>
    <n v="158"/>
    <n v="1.6631578947368422"/>
    <s v="Action"/>
    <n v="2"/>
    <n v="5"/>
    <b v="1"/>
    <b v="1"/>
    <n v="861"/>
    <n v="125"/>
    <s v="France"/>
    <s v="Credit Card"/>
    <s v="English"/>
    <n v="95"/>
    <n v="4.4000000000000004"/>
    <b v="1"/>
    <x v="0"/>
    <n v="513"/>
    <s v="Laptop"/>
    <s v="18-24"/>
    <s v="Late Night"/>
    <n v="60.12658227848101"/>
  </r>
  <r>
    <n v="8226"/>
    <s v="Matthew"/>
    <d v="2024-02-05T00:00:00"/>
    <d v="2024-11-23T00:00:00"/>
    <n v="7.99"/>
    <x v="0"/>
    <n v="290"/>
    <n v="3.1868131868131866"/>
    <s v="Drama"/>
    <n v="5"/>
    <n v="5"/>
    <b v="1"/>
    <b v="0"/>
    <n v="84"/>
    <n v="52"/>
    <s v="Canada"/>
    <s v="Debit Card"/>
    <s v="Hindi"/>
    <n v="91"/>
    <n v="3.1"/>
    <b v="1"/>
    <x v="0"/>
    <n v="1408"/>
    <s v="Desktop"/>
    <s v="45-54"/>
    <s v="Afternoon"/>
    <n v="31.379310344827587"/>
  </r>
  <r>
    <n v="9372"/>
    <s v="Matthew"/>
    <d v="2023-02-17T00:00:00"/>
    <d v="2024-12-04T00:00:00"/>
    <n v="7.99"/>
    <x v="0"/>
    <n v="302"/>
    <n v="6.4255319148936172"/>
    <s v="Horror"/>
    <n v="1"/>
    <n v="1"/>
    <b v="0"/>
    <b v="1"/>
    <n v="964"/>
    <n v="165"/>
    <s v="France"/>
    <s v="Cryptocurrency"/>
    <s v="English"/>
    <n v="47"/>
    <n v="4.4000000000000004"/>
    <b v="0"/>
    <x v="0"/>
    <n v="3552"/>
    <s v="Smart TV"/>
    <s v="55+"/>
    <s v="Evening"/>
    <n v="15.562913907284766"/>
  </r>
  <r>
    <n v="6722"/>
    <s v="Matthew"/>
    <d v="2023-08-05T00:00:00"/>
    <d v="2024-11-27T00:00:00"/>
    <n v="15.99"/>
    <x v="1"/>
    <n v="447"/>
    <n v="12.771428571428572"/>
    <s v="Comedy"/>
    <n v="5"/>
    <n v="2"/>
    <b v="0"/>
    <b v="0"/>
    <n v="709"/>
    <n v="93"/>
    <s v="India"/>
    <s v="Debit Card"/>
    <s v="German"/>
    <n v="35"/>
    <n v="4.8"/>
    <b v="1"/>
    <x v="0"/>
    <n v="2652"/>
    <s v="Smart TV"/>
    <s v="25-34"/>
    <s v="Evening"/>
    <n v="7.8299776286353469"/>
  </r>
  <r>
    <n v="4576"/>
    <s v="Matthew"/>
    <d v="2024-07-19T00:00:00"/>
    <d v="2024-12-16T00:00:00"/>
    <n v="15.99"/>
    <x v="1"/>
    <n v="480"/>
    <n v="12.307692307692308"/>
    <s v="Drama"/>
    <n v="2"/>
    <n v="2"/>
    <b v="0"/>
    <b v="1"/>
    <n v="994"/>
    <n v="78"/>
    <s v="Germany"/>
    <s v="Credit Card"/>
    <s v="Mandarin"/>
    <n v="39"/>
    <n v="4.3"/>
    <b v="1"/>
    <x v="0"/>
    <n v="1734"/>
    <s v="Tablet"/>
    <s v="25-34"/>
    <s v="Morning"/>
    <n v="8.125"/>
  </r>
  <r>
    <n v="2400"/>
    <s v="Matthew"/>
    <d v="2023-09-11T00:00:00"/>
    <d v="2024-12-12T00:00:00"/>
    <n v="15.99"/>
    <x v="1"/>
    <n v="110"/>
    <n v="1.6176470588235294"/>
    <s v="Horror"/>
    <n v="2"/>
    <n v="5"/>
    <b v="0"/>
    <b v="1"/>
    <n v="684"/>
    <n v="32"/>
    <s v="UK"/>
    <s v="PayPal"/>
    <s v="French"/>
    <n v="68"/>
    <n v="4"/>
    <b v="0"/>
    <x v="0"/>
    <n v="53"/>
    <s v="Laptop"/>
    <s v="25-34"/>
    <s v="Late Night"/>
    <n v="61.818181818181813"/>
  </r>
  <r>
    <n v="2490"/>
    <s v="Matthew"/>
    <d v="2023-08-18T00:00:00"/>
    <d v="2024-11-19T00:00:00"/>
    <n v="11.99"/>
    <x v="2"/>
    <n v="248"/>
    <n v="2.5050505050505052"/>
    <s v="Sci-Fi"/>
    <n v="4"/>
    <n v="1"/>
    <b v="0"/>
    <b v="1"/>
    <n v="426"/>
    <n v="21"/>
    <s v="India"/>
    <s v="Debit Card"/>
    <s v="Spanish"/>
    <n v="99"/>
    <n v="4.8"/>
    <b v="0"/>
    <x v="0"/>
    <n v="2409"/>
    <s v="Smartphone"/>
    <s v="35-44"/>
    <s v="Late Night"/>
    <n v="39.919354838709673"/>
  </r>
  <r>
    <n v="1570"/>
    <s v="Matthew"/>
    <d v="2023-07-18T00:00:00"/>
    <d v="2024-11-22T00:00:00"/>
    <n v="11.99"/>
    <x v="2"/>
    <n v="97"/>
    <n v="1.4923076923076923"/>
    <s v="Romance"/>
    <n v="1"/>
    <n v="2"/>
    <b v="0"/>
    <b v="0"/>
    <n v="836"/>
    <n v="122"/>
    <s v="UK"/>
    <s v="Debit Card"/>
    <s v="Spanish"/>
    <n v="65"/>
    <n v="4.3"/>
    <b v="1"/>
    <x v="0"/>
    <n v="4511"/>
    <s v="Smartphone"/>
    <s v="18-24"/>
    <s v="Morning"/>
    <n v="67.010309278350505"/>
  </r>
  <r>
    <n v="8685"/>
    <s v="Matthew"/>
    <d v="2024-09-03T00:00:00"/>
    <d v="2024-11-20T00:00:00"/>
    <n v="11.99"/>
    <x v="2"/>
    <n v="446"/>
    <n v="8.2592592592592595"/>
    <s v="Documentary"/>
    <n v="5"/>
    <n v="3"/>
    <b v="1"/>
    <b v="1"/>
    <n v="831"/>
    <n v="37"/>
    <s v="France"/>
    <s v="PayPal"/>
    <s v="English"/>
    <n v="54"/>
    <n v="3.3"/>
    <b v="1"/>
    <x v="0"/>
    <n v="3007"/>
    <s v="Smart TV"/>
    <s v="45-54"/>
    <s v="Evening"/>
    <n v="12.107623318385651"/>
  </r>
  <r>
    <n v="9866"/>
    <s v="Matthew"/>
    <d v="2024-12-07T00:00:00"/>
    <d v="2024-12-17T00:00:00"/>
    <n v="11.99"/>
    <x v="2"/>
    <n v="208"/>
    <n v="4.0784313725490193"/>
    <s v="Drama"/>
    <n v="1"/>
    <n v="1"/>
    <b v="0"/>
    <b v="0"/>
    <n v="466"/>
    <n v="174"/>
    <s v="USA"/>
    <s v="Credit Card"/>
    <s v="English"/>
    <n v="51"/>
    <n v="4"/>
    <b v="1"/>
    <x v="0"/>
    <n v="3817"/>
    <s v="Smartphone"/>
    <s v="35-44"/>
    <s v="Evening"/>
    <n v="24.519230769230766"/>
  </r>
  <r>
    <n v="4466"/>
    <s v="Matthew"/>
    <d v="2024-06-10T00:00:00"/>
    <d v="2024-11-27T00:00:00"/>
    <n v="11.99"/>
    <x v="2"/>
    <n v="25"/>
    <n v="0.3048780487804878"/>
    <s v="Drama"/>
    <n v="5"/>
    <n v="2"/>
    <b v="0"/>
    <b v="0"/>
    <n v="162"/>
    <n v="147"/>
    <s v="Germany"/>
    <s v="Debit Card"/>
    <s v="English"/>
    <n v="82"/>
    <n v="4.3"/>
    <b v="0"/>
    <x v="0"/>
    <n v="4358"/>
    <s v="Smart TV"/>
    <s v="25-34"/>
    <s v="Late Night"/>
    <n v="328"/>
  </r>
  <r>
    <n v="4511"/>
    <s v="Maurice"/>
    <d v="2023-03-27T00:00:00"/>
    <d v="2024-11-25T00:00:00"/>
    <n v="7.99"/>
    <x v="0"/>
    <n v="348"/>
    <n v="9.1578947368421044"/>
    <s v="Drama"/>
    <n v="2"/>
    <n v="5"/>
    <b v="0"/>
    <b v="0"/>
    <n v="501"/>
    <n v="71"/>
    <s v="Germany"/>
    <s v="Debit Card"/>
    <s v="French"/>
    <n v="38"/>
    <n v="4.3"/>
    <b v="0"/>
    <x v="0"/>
    <n v="1547"/>
    <s v="Smartphone"/>
    <s v="45-54"/>
    <s v="Late Night"/>
    <n v="10.919540229885058"/>
  </r>
  <r>
    <n v="8805"/>
    <s v="Maurice"/>
    <d v="2024-06-07T00:00:00"/>
    <d v="2024-12-06T00:00:00"/>
    <n v="15.99"/>
    <x v="1"/>
    <n v="53"/>
    <n v="6.625"/>
    <s v="Romance"/>
    <n v="4"/>
    <n v="2"/>
    <b v="0"/>
    <b v="1"/>
    <n v="720"/>
    <n v="37"/>
    <s v="Australia"/>
    <s v="PayPal"/>
    <s v="Spanish"/>
    <n v="8"/>
    <n v="4"/>
    <b v="1"/>
    <x v="0"/>
    <n v="2727"/>
    <s v="Laptop"/>
    <s v="55+"/>
    <s v="Evening"/>
    <n v="15.09433962264151"/>
  </r>
  <r>
    <n v="9846"/>
    <s v="Megan"/>
    <d v="2023-02-13T00:00:00"/>
    <d v="2024-12-13T00:00:00"/>
    <n v="7.99"/>
    <x v="0"/>
    <n v="366"/>
    <n v="10.457142857142857"/>
    <s v="Drama"/>
    <n v="4"/>
    <n v="5"/>
    <b v="0"/>
    <b v="0"/>
    <n v="631"/>
    <n v="56"/>
    <s v="France"/>
    <s v="PayPal"/>
    <s v="Spanish"/>
    <n v="35"/>
    <n v="4.0999999999999996"/>
    <b v="0"/>
    <x v="0"/>
    <n v="4308"/>
    <s v="Desktop"/>
    <s v="35-44"/>
    <s v="Late Night"/>
    <n v="9.5628415300546443"/>
  </r>
  <r>
    <n v="9413"/>
    <s v="Megan"/>
    <d v="2023-08-27T00:00:00"/>
    <d v="2024-12-03T00:00:00"/>
    <n v="15.99"/>
    <x v="1"/>
    <n v="115"/>
    <n v="3.8333333333333335"/>
    <s v="Sci-Fi"/>
    <n v="2"/>
    <n v="3"/>
    <b v="0"/>
    <b v="1"/>
    <n v="741"/>
    <n v="68"/>
    <s v="USA"/>
    <s v="Cryptocurrency"/>
    <s v="Hindi"/>
    <n v="30"/>
    <n v="5"/>
    <b v="1"/>
    <x v="0"/>
    <n v="1536"/>
    <s v="Smartphone"/>
    <s v="35-44"/>
    <s v="Morning"/>
    <n v="26.086956521739129"/>
  </r>
  <r>
    <n v="1419"/>
    <s v="Megan"/>
    <d v="2023-03-07T00:00:00"/>
    <d v="2024-12-16T00:00:00"/>
    <n v="11.99"/>
    <x v="2"/>
    <n v="406"/>
    <n v="5.2051282051282053"/>
    <s v="Sci-Fi"/>
    <n v="2"/>
    <n v="6"/>
    <b v="0"/>
    <b v="0"/>
    <n v="983"/>
    <n v="113"/>
    <s v="India"/>
    <s v="Cryptocurrency"/>
    <s v="German"/>
    <n v="78"/>
    <n v="3.1"/>
    <b v="0"/>
    <x v="0"/>
    <n v="4245"/>
    <s v="Smartphone"/>
    <s v="25-34"/>
    <s v="Evening"/>
    <n v="19.21182266009852"/>
  </r>
  <r>
    <n v="8077"/>
    <s v="Megan"/>
    <d v="2024-03-06T00:00:00"/>
    <d v="2024-12-18T00:00:00"/>
    <n v="11.99"/>
    <x v="2"/>
    <n v="426"/>
    <n v="6"/>
    <s v="Documentary"/>
    <n v="4"/>
    <n v="6"/>
    <b v="0"/>
    <b v="0"/>
    <n v="450"/>
    <n v="92"/>
    <s v="Germany"/>
    <s v="Debit Card"/>
    <s v="Hindi"/>
    <n v="71"/>
    <n v="4.0999999999999996"/>
    <b v="0"/>
    <x v="0"/>
    <n v="2647"/>
    <s v="Smartphone"/>
    <s v="25-34"/>
    <s v="Morning"/>
    <n v="16.666666666666664"/>
  </r>
  <r>
    <n v="1665"/>
    <s v="Megan"/>
    <d v="2024-02-28T00:00:00"/>
    <d v="2024-12-17T00:00:00"/>
    <n v="11.99"/>
    <x v="2"/>
    <n v="43"/>
    <n v="0.74137931034482762"/>
    <s v="Comedy"/>
    <n v="5"/>
    <n v="2"/>
    <b v="0"/>
    <b v="0"/>
    <n v="767"/>
    <n v="83"/>
    <s v="Australia"/>
    <s v="Cryptocurrency"/>
    <s v="German"/>
    <n v="58"/>
    <n v="3"/>
    <b v="1"/>
    <x v="0"/>
    <n v="245"/>
    <s v="Desktop"/>
    <s v="35-44"/>
    <s v="Afternoon"/>
    <n v="134.88372093023256"/>
  </r>
  <r>
    <n v="6330"/>
    <s v="Meghan"/>
    <d v="2024-01-25T00:00:00"/>
    <d v="2024-12-04T00:00:00"/>
    <n v="7.99"/>
    <x v="0"/>
    <n v="329"/>
    <n v="4.2179487179487181"/>
    <s v="Sci-Fi"/>
    <n v="4"/>
    <n v="1"/>
    <b v="0"/>
    <b v="1"/>
    <n v="973"/>
    <n v="163"/>
    <s v="USA"/>
    <s v="Cryptocurrency"/>
    <s v="English"/>
    <n v="78"/>
    <n v="4.2"/>
    <b v="1"/>
    <x v="0"/>
    <n v="218"/>
    <s v="Tablet"/>
    <s v="18-24"/>
    <s v="Evening"/>
    <n v="23.70820668693009"/>
  </r>
  <r>
    <n v="3178"/>
    <s v="Melissa"/>
    <d v="2024-03-19T00:00:00"/>
    <d v="2024-12-11T00:00:00"/>
    <n v="7.99"/>
    <x v="0"/>
    <n v="359"/>
    <n v="89.75"/>
    <s v="Horror"/>
    <n v="5"/>
    <n v="4"/>
    <b v="1"/>
    <b v="0"/>
    <n v="624"/>
    <n v="107"/>
    <s v="India"/>
    <s v="Debit Card"/>
    <s v="Spanish"/>
    <n v="4"/>
    <n v="3.1"/>
    <b v="1"/>
    <x v="0"/>
    <n v="3698"/>
    <s v="Tablet"/>
    <s v="45-54"/>
    <s v="Afternoon"/>
    <n v="1.1142061281337048"/>
  </r>
  <r>
    <n v="4408"/>
    <s v="Melissa"/>
    <d v="2023-09-28T00:00:00"/>
    <d v="2024-11-30T00:00:00"/>
    <n v="7.99"/>
    <x v="0"/>
    <n v="257"/>
    <n v="2.9204545454545454"/>
    <s v="Romance"/>
    <n v="3"/>
    <n v="6"/>
    <b v="0"/>
    <b v="1"/>
    <n v="985"/>
    <n v="97"/>
    <s v="UK"/>
    <s v="Credit Card"/>
    <s v="Mandarin"/>
    <n v="88"/>
    <n v="3.9"/>
    <b v="1"/>
    <x v="0"/>
    <n v="4155"/>
    <s v="Desktop"/>
    <s v="18-24"/>
    <s v="Morning"/>
    <n v="34.24124513618677"/>
  </r>
  <r>
    <n v="5809"/>
    <s v="Melissa"/>
    <d v="2024-09-13T00:00:00"/>
    <d v="2024-11-19T00:00:00"/>
    <n v="7.99"/>
    <x v="0"/>
    <n v="486"/>
    <n v="48.6"/>
    <s v="Horror"/>
    <n v="4"/>
    <n v="3"/>
    <b v="1"/>
    <b v="0"/>
    <n v="463"/>
    <n v="171"/>
    <s v="UK"/>
    <s v="Debit Card"/>
    <s v="French"/>
    <n v="10"/>
    <n v="3.2"/>
    <b v="0"/>
    <x v="0"/>
    <n v="987"/>
    <s v="Desktop"/>
    <s v="55+"/>
    <s v="Evening"/>
    <n v="2.0576131687242798"/>
  </r>
  <r>
    <n v="5995"/>
    <s v="Melissa"/>
    <d v="2023-06-17T00:00:00"/>
    <d v="2024-11-27T00:00:00"/>
    <n v="15.99"/>
    <x v="1"/>
    <n v="325"/>
    <n v="4.0123456790123457"/>
    <s v="Action"/>
    <n v="2"/>
    <n v="5"/>
    <b v="0"/>
    <b v="1"/>
    <n v="757"/>
    <n v="35"/>
    <s v="UK"/>
    <s v="Credit Card"/>
    <s v="Mandarin"/>
    <n v="81"/>
    <n v="4.5999999999999996"/>
    <b v="0"/>
    <x v="0"/>
    <n v="2798"/>
    <s v="Smartphone"/>
    <s v="25-34"/>
    <s v="Late Night"/>
    <n v="24.923076923076923"/>
  </r>
  <r>
    <n v="8954"/>
    <s v="Melissa"/>
    <d v="2023-11-13T00:00:00"/>
    <d v="2024-11-27T00:00:00"/>
    <n v="15.99"/>
    <x v="1"/>
    <n v="315"/>
    <n v="5.9433962264150946"/>
    <s v="Comedy"/>
    <n v="2"/>
    <n v="1"/>
    <b v="0"/>
    <b v="1"/>
    <n v="829"/>
    <n v="178"/>
    <s v="USA"/>
    <s v="Debit Card"/>
    <s v="Spanish"/>
    <n v="53"/>
    <n v="3.1"/>
    <b v="0"/>
    <x v="0"/>
    <n v="546"/>
    <s v="Smartphone"/>
    <s v="35-44"/>
    <s v="Evening"/>
    <n v="16.825396825396826"/>
  </r>
  <r>
    <n v="4847"/>
    <s v="Melissa"/>
    <d v="2024-01-12T00:00:00"/>
    <d v="2024-11-30T00:00:00"/>
    <n v="15.99"/>
    <x v="1"/>
    <n v="315"/>
    <n v="4.7014925373134329"/>
    <s v="Horror"/>
    <n v="1"/>
    <n v="6"/>
    <b v="0"/>
    <b v="0"/>
    <n v="205"/>
    <n v="92"/>
    <s v="India"/>
    <s v="PayPal"/>
    <s v="English"/>
    <n v="67"/>
    <n v="3.5"/>
    <b v="0"/>
    <x v="0"/>
    <n v="1584"/>
    <s v="Tablet"/>
    <s v="55+"/>
    <s v="Late Night"/>
    <n v="21.269841269841269"/>
  </r>
  <r>
    <n v="5209"/>
    <s v="Melissa"/>
    <d v="2023-10-05T00:00:00"/>
    <d v="2024-11-19T00:00:00"/>
    <n v="11.99"/>
    <x v="2"/>
    <n v="92"/>
    <n v="1.295774647887324"/>
    <s v="Romance"/>
    <n v="5"/>
    <n v="3"/>
    <b v="0"/>
    <b v="1"/>
    <n v="477"/>
    <n v="38"/>
    <s v="France"/>
    <s v="Credit Card"/>
    <s v="English"/>
    <n v="71"/>
    <n v="3.9"/>
    <b v="1"/>
    <x v="0"/>
    <n v="3928"/>
    <s v="Smartphone"/>
    <s v="45-54"/>
    <s v="Evening"/>
    <n v="77.173913043478265"/>
  </r>
  <r>
    <n v="9918"/>
    <s v="Melissa"/>
    <d v="2024-05-14T00:00:00"/>
    <d v="2024-12-12T00:00:00"/>
    <n v="11.99"/>
    <x v="2"/>
    <n v="144"/>
    <n v="8"/>
    <s v="Documentary"/>
    <n v="5"/>
    <n v="6"/>
    <b v="0"/>
    <b v="0"/>
    <n v="235"/>
    <n v="88"/>
    <s v="India"/>
    <s v="PayPal"/>
    <s v="Hindi"/>
    <n v="18"/>
    <n v="3.1"/>
    <b v="1"/>
    <x v="0"/>
    <n v="3455"/>
    <s v="Laptop"/>
    <s v="18-24"/>
    <s v="Morning"/>
    <n v="12.5"/>
  </r>
  <r>
    <n v="8627"/>
    <s v="Melissa"/>
    <d v="2024-09-17T00:00:00"/>
    <d v="2024-12-01T00:00:00"/>
    <n v="11.99"/>
    <x v="2"/>
    <n v="97"/>
    <n v="10.777777777777779"/>
    <s v="Comedy"/>
    <n v="3"/>
    <n v="2"/>
    <b v="1"/>
    <b v="0"/>
    <n v="287"/>
    <n v="39"/>
    <s v="France"/>
    <s v="PayPal"/>
    <s v="English"/>
    <n v="9"/>
    <n v="4.9000000000000004"/>
    <b v="0"/>
    <x v="0"/>
    <n v="2331"/>
    <s v="Laptop"/>
    <s v="25-34"/>
    <s v="Evening"/>
    <n v="9.2783505154639183"/>
  </r>
  <r>
    <n v="3558"/>
    <s v="Melvin"/>
    <d v="2024-01-01T00:00:00"/>
    <d v="2024-12-16T00:00:00"/>
    <n v="15.99"/>
    <x v="1"/>
    <n v="417"/>
    <n v="4.9642857142857144"/>
    <s v="Sci-Fi"/>
    <n v="5"/>
    <n v="4"/>
    <b v="0"/>
    <b v="0"/>
    <n v="179"/>
    <n v="29"/>
    <s v="Canada"/>
    <s v="Credit Card"/>
    <s v="Mandarin"/>
    <n v="84"/>
    <n v="4.5"/>
    <b v="0"/>
    <x v="0"/>
    <n v="1252"/>
    <s v="Smart TV"/>
    <s v="35-44"/>
    <s v="Evening"/>
    <n v="20.14388489208633"/>
  </r>
  <r>
    <n v="6020"/>
    <s v="Melvin"/>
    <d v="2024-07-25T00:00:00"/>
    <d v="2024-11-21T00:00:00"/>
    <n v="11.99"/>
    <x v="2"/>
    <n v="136"/>
    <n v="1.4782608695652173"/>
    <s v="Horror"/>
    <n v="5"/>
    <n v="2"/>
    <b v="0"/>
    <b v="1"/>
    <n v="821"/>
    <n v="174"/>
    <s v="France"/>
    <s v="Credit Card"/>
    <s v="German"/>
    <n v="92"/>
    <n v="3.6"/>
    <b v="1"/>
    <x v="0"/>
    <n v="868"/>
    <s v="Desktop"/>
    <s v="45-54"/>
    <s v="Afternoon"/>
    <n v="67.64705882352942"/>
  </r>
  <r>
    <n v="1284"/>
    <s v="Michael"/>
    <d v="2024-04-12T00:00:00"/>
    <d v="2024-12-01T00:00:00"/>
    <n v="7.99"/>
    <x v="0"/>
    <n v="405"/>
    <n v="9.6428571428571423"/>
    <s v="Comedy"/>
    <n v="4"/>
    <n v="3"/>
    <b v="0"/>
    <b v="1"/>
    <n v="695"/>
    <n v="85"/>
    <s v="Australia"/>
    <s v="Credit Card"/>
    <s v="French"/>
    <n v="42"/>
    <n v="3.7"/>
    <b v="0"/>
    <x v="0"/>
    <n v="2395"/>
    <s v="Laptop"/>
    <s v="25-34"/>
    <s v="Morning"/>
    <n v="10.37037037037037"/>
  </r>
  <r>
    <n v="4985"/>
    <s v="Michael"/>
    <d v="2023-11-08T00:00:00"/>
    <d v="2024-12-01T00:00:00"/>
    <n v="7.99"/>
    <x v="0"/>
    <n v="118"/>
    <n v="1.2553191489361701"/>
    <s v="Sci-Fi"/>
    <n v="5"/>
    <n v="4"/>
    <b v="0"/>
    <b v="0"/>
    <n v="522"/>
    <n v="160"/>
    <s v="UK"/>
    <s v="Cryptocurrency"/>
    <s v="Mandarin"/>
    <n v="94"/>
    <n v="4.0999999999999996"/>
    <b v="1"/>
    <x v="0"/>
    <n v="1756"/>
    <s v="Desktop"/>
    <s v="18-24"/>
    <s v="Late Night"/>
    <n v="79.66101694915254"/>
  </r>
  <r>
    <n v="3395"/>
    <s v="Michael"/>
    <d v="2024-03-26T00:00:00"/>
    <d v="2024-11-29T00:00:00"/>
    <n v="7.99"/>
    <x v="0"/>
    <n v="307"/>
    <n v="27.90909090909091"/>
    <s v="Romance"/>
    <n v="5"/>
    <n v="6"/>
    <b v="1"/>
    <b v="0"/>
    <n v="340"/>
    <n v="174"/>
    <s v="India"/>
    <s v="Cryptocurrency"/>
    <s v="Mandarin"/>
    <n v="11"/>
    <n v="4.5"/>
    <b v="1"/>
    <x v="0"/>
    <n v="2432"/>
    <s v="Smart TV"/>
    <s v="18-24"/>
    <s v="Evening"/>
    <n v="3.5830618892508146"/>
  </r>
  <r>
    <n v="4769"/>
    <s v="Michael"/>
    <d v="2024-06-03T00:00:00"/>
    <d v="2024-12-17T00:00:00"/>
    <n v="7.99"/>
    <x v="0"/>
    <n v="43"/>
    <n v="0.61428571428571432"/>
    <s v="Romance"/>
    <n v="5"/>
    <n v="3"/>
    <b v="1"/>
    <b v="1"/>
    <n v="336"/>
    <n v="135"/>
    <s v="USA"/>
    <s v="PayPal"/>
    <s v="English"/>
    <n v="70"/>
    <n v="4"/>
    <b v="1"/>
    <x v="0"/>
    <n v="4552"/>
    <s v="Smartphone"/>
    <s v="18-24"/>
    <s v="Late Night"/>
    <n v="162.7906976744186"/>
  </r>
  <r>
    <n v="2517"/>
    <s v="Michael"/>
    <d v="2024-04-29T00:00:00"/>
    <d v="2024-12-01T00:00:00"/>
    <n v="7.99"/>
    <x v="0"/>
    <n v="105"/>
    <n v="5.5263157894736841"/>
    <s v="Sci-Fi"/>
    <n v="2"/>
    <n v="1"/>
    <b v="1"/>
    <b v="1"/>
    <n v="247"/>
    <n v="104"/>
    <s v="France"/>
    <s v="PayPal"/>
    <s v="Spanish"/>
    <n v="19"/>
    <n v="3.2"/>
    <b v="1"/>
    <x v="0"/>
    <n v="3379"/>
    <s v="Smartphone"/>
    <s v="35-44"/>
    <s v="Afternoon"/>
    <n v="18.095238095238095"/>
  </r>
  <r>
    <n v="6658"/>
    <s v="Michael"/>
    <d v="2024-01-04T00:00:00"/>
    <d v="2024-12-05T00:00:00"/>
    <n v="7.99"/>
    <x v="0"/>
    <n v="55"/>
    <n v="1.3095238095238095"/>
    <s v="Sci-Fi"/>
    <n v="5"/>
    <n v="6"/>
    <b v="0"/>
    <b v="0"/>
    <n v="682"/>
    <n v="141"/>
    <s v="USA"/>
    <s v="Debit Card"/>
    <s v="Hindi"/>
    <n v="42"/>
    <n v="3.6"/>
    <b v="1"/>
    <x v="0"/>
    <n v="2561"/>
    <s v="Desktop"/>
    <s v="45-54"/>
    <s v="Late Night"/>
    <n v="76.363636363636374"/>
  </r>
  <r>
    <n v="3035"/>
    <s v="Michael"/>
    <d v="2023-04-26T00:00:00"/>
    <d v="2024-11-24T00:00:00"/>
    <n v="15.99"/>
    <x v="1"/>
    <n v="106"/>
    <n v="1.2470588235294118"/>
    <s v="Romance"/>
    <n v="3"/>
    <n v="3"/>
    <b v="0"/>
    <b v="1"/>
    <n v="377"/>
    <n v="31"/>
    <s v="Germany"/>
    <s v="Credit Card"/>
    <s v="English"/>
    <n v="85"/>
    <n v="3.5"/>
    <b v="1"/>
    <x v="0"/>
    <n v="613"/>
    <s v="Desktop"/>
    <s v="55+"/>
    <s v="Late Night"/>
    <n v="80.188679245283026"/>
  </r>
  <r>
    <n v="4372"/>
    <s v="Michael"/>
    <d v="2023-01-18T00:00:00"/>
    <d v="2024-12-05T00:00:00"/>
    <n v="15.99"/>
    <x v="1"/>
    <n v="329"/>
    <n v="5.3934426229508201"/>
    <s v="Sci-Fi"/>
    <n v="2"/>
    <n v="1"/>
    <b v="0"/>
    <b v="0"/>
    <n v="670"/>
    <n v="94"/>
    <s v="UK"/>
    <s v="PayPal"/>
    <s v="Hindi"/>
    <n v="61"/>
    <n v="3"/>
    <b v="0"/>
    <x v="0"/>
    <n v="2572"/>
    <s v="Laptop"/>
    <s v="35-44"/>
    <s v="Morning"/>
    <n v="18.541033434650455"/>
  </r>
  <r>
    <n v="3162"/>
    <s v="Michael"/>
    <d v="2022-12-19T00:00:00"/>
    <d v="2024-12-13T00:00:00"/>
    <n v="15.99"/>
    <x v="1"/>
    <n v="396"/>
    <n v="36"/>
    <s v="Horror"/>
    <n v="3"/>
    <n v="3"/>
    <b v="0"/>
    <b v="1"/>
    <n v="175"/>
    <n v="17"/>
    <s v="USA"/>
    <s v="Credit Card"/>
    <s v="French"/>
    <n v="11"/>
    <n v="3.4"/>
    <b v="0"/>
    <x v="0"/>
    <n v="3516"/>
    <s v="Smartphone"/>
    <s v="35-44"/>
    <s v="Evening"/>
    <n v="2.7777777777777777"/>
  </r>
  <r>
    <n v="9404"/>
    <s v="Michael"/>
    <d v="2023-10-09T00:00:00"/>
    <d v="2024-12-03T00:00:00"/>
    <n v="15.99"/>
    <x v="1"/>
    <n v="192"/>
    <n v="2.2068965517241379"/>
    <s v="Sci-Fi"/>
    <n v="1"/>
    <n v="3"/>
    <b v="0"/>
    <b v="1"/>
    <n v="229"/>
    <n v="54"/>
    <s v="Germany"/>
    <s v="PayPal"/>
    <s v="Spanish"/>
    <n v="87"/>
    <n v="3.1"/>
    <b v="0"/>
    <x v="0"/>
    <n v="3849"/>
    <s v="Smart TV"/>
    <s v="45-54"/>
    <s v="Afternoon"/>
    <n v="45.3125"/>
  </r>
  <r>
    <n v="9942"/>
    <s v="Michael"/>
    <d v="2023-04-08T00:00:00"/>
    <d v="2024-11-20T00:00:00"/>
    <n v="15.99"/>
    <x v="1"/>
    <n v="418"/>
    <n v="8.5306122448979593"/>
    <s v="Documentary"/>
    <n v="1"/>
    <n v="5"/>
    <b v="0"/>
    <b v="1"/>
    <n v="260"/>
    <n v="161"/>
    <s v="Canada"/>
    <s v="Cryptocurrency"/>
    <s v="English"/>
    <n v="49"/>
    <n v="3.6"/>
    <b v="1"/>
    <x v="0"/>
    <n v="2871"/>
    <s v="Smart TV"/>
    <s v="25-34"/>
    <s v="Late Night"/>
    <n v="11.722488038277511"/>
  </r>
  <r>
    <n v="6720"/>
    <s v="Michael"/>
    <d v="2023-08-07T00:00:00"/>
    <d v="2024-12-13T00:00:00"/>
    <n v="15.99"/>
    <x v="1"/>
    <n v="207"/>
    <n v="2.0909090909090908"/>
    <s v="Horror"/>
    <n v="2"/>
    <n v="2"/>
    <b v="0"/>
    <b v="1"/>
    <n v="494"/>
    <n v="28"/>
    <s v="France"/>
    <s v="Cryptocurrency"/>
    <s v="German"/>
    <n v="99"/>
    <n v="3.6"/>
    <b v="0"/>
    <x v="0"/>
    <n v="3278"/>
    <s v="Desktop"/>
    <s v="55+"/>
    <s v="Late Night"/>
    <n v="47.826086956521742"/>
  </r>
  <r>
    <n v="4234"/>
    <s v="Michael"/>
    <d v="2023-08-01T00:00:00"/>
    <d v="2024-11-19T00:00:00"/>
    <n v="15.99"/>
    <x v="1"/>
    <n v="40"/>
    <n v="0.67796610169491522"/>
    <s v="Documentary"/>
    <n v="5"/>
    <n v="1"/>
    <b v="0"/>
    <b v="1"/>
    <n v="841"/>
    <n v="179"/>
    <s v="Australia"/>
    <s v="PayPal"/>
    <s v="German"/>
    <n v="59"/>
    <n v="3.5"/>
    <b v="1"/>
    <x v="0"/>
    <n v="2370"/>
    <s v="Smart TV"/>
    <s v="55+"/>
    <s v="Afternoon"/>
    <n v="147.5"/>
  </r>
  <r>
    <n v="1970"/>
    <s v="Michael"/>
    <d v="2023-09-21T00:00:00"/>
    <d v="2024-12-02T00:00:00"/>
    <n v="15.99"/>
    <x v="1"/>
    <n v="119"/>
    <n v="1.367816091954023"/>
    <s v="Sci-Fi"/>
    <n v="2"/>
    <n v="1"/>
    <b v="0"/>
    <b v="1"/>
    <n v="385"/>
    <n v="82"/>
    <s v="Australia"/>
    <s v="Cryptocurrency"/>
    <s v="English"/>
    <n v="87"/>
    <n v="3.3"/>
    <b v="0"/>
    <x v="0"/>
    <n v="876"/>
    <s v="Tablet"/>
    <s v="35-44"/>
    <s v="Afternoon"/>
    <n v="73.109243697478988"/>
  </r>
  <r>
    <n v="1388"/>
    <s v="Michael"/>
    <d v="2024-01-19T00:00:00"/>
    <d v="2024-12-10T00:00:00"/>
    <n v="15.99"/>
    <x v="1"/>
    <n v="412"/>
    <n v="103"/>
    <s v="Romance"/>
    <n v="3"/>
    <n v="3"/>
    <b v="0"/>
    <b v="1"/>
    <n v="999"/>
    <n v="127"/>
    <s v="USA"/>
    <s v="Cryptocurrency"/>
    <s v="Hindi"/>
    <n v="4"/>
    <n v="4"/>
    <b v="0"/>
    <x v="0"/>
    <n v="1258"/>
    <s v="Desktop"/>
    <s v="18-24"/>
    <s v="Late Night"/>
    <n v="0.97087378640776689"/>
  </r>
  <r>
    <n v="1364"/>
    <s v="Michael"/>
    <d v="2023-07-27T00:00:00"/>
    <d v="2024-12-02T00:00:00"/>
    <n v="11.99"/>
    <x v="2"/>
    <n v="113"/>
    <n v="1.1770833333333333"/>
    <s v="Horror"/>
    <n v="1"/>
    <n v="1"/>
    <b v="1"/>
    <b v="0"/>
    <n v="970"/>
    <n v="159"/>
    <s v="UK"/>
    <s v="Credit Card"/>
    <s v="German"/>
    <n v="96"/>
    <n v="4.9000000000000004"/>
    <b v="1"/>
    <x v="0"/>
    <n v="3398"/>
    <s v="Laptop"/>
    <s v="35-44"/>
    <s v="Late Night"/>
    <n v="84.955752212389385"/>
  </r>
  <r>
    <n v="1169"/>
    <s v="Michael"/>
    <d v="2024-08-21T00:00:00"/>
    <d v="2024-12-03T00:00:00"/>
    <n v="11.99"/>
    <x v="2"/>
    <n v="285"/>
    <n v="25.90909090909091"/>
    <s v="Drama"/>
    <n v="3"/>
    <n v="1"/>
    <b v="0"/>
    <b v="0"/>
    <n v="13"/>
    <n v="103"/>
    <s v="Australia"/>
    <s v="Credit Card"/>
    <s v="Spanish"/>
    <n v="11"/>
    <n v="3.7"/>
    <b v="0"/>
    <x v="0"/>
    <n v="2390"/>
    <s v="Laptop"/>
    <s v="18-24"/>
    <s v="Morning"/>
    <n v="3.8596491228070176"/>
  </r>
  <r>
    <n v="2099"/>
    <s v="Michael"/>
    <d v="2024-07-20T00:00:00"/>
    <d v="2024-11-23T00:00:00"/>
    <n v="11.99"/>
    <x v="2"/>
    <n v="32"/>
    <n v="0.5423728813559322"/>
    <s v="Drama"/>
    <n v="1"/>
    <n v="6"/>
    <b v="1"/>
    <b v="1"/>
    <n v="84"/>
    <n v="73"/>
    <s v="Germany"/>
    <s v="Cryptocurrency"/>
    <s v="Hindi"/>
    <n v="59"/>
    <n v="3.6"/>
    <b v="1"/>
    <x v="0"/>
    <n v="2620"/>
    <s v="Desktop"/>
    <s v="35-44"/>
    <s v="Morning"/>
    <n v="184.375"/>
  </r>
  <r>
    <n v="6130"/>
    <s v="Michael"/>
    <d v="2024-04-25T00:00:00"/>
    <d v="2024-12-16T00:00:00"/>
    <n v="11.99"/>
    <x v="2"/>
    <n v="360"/>
    <n v="12"/>
    <s v="Romance"/>
    <n v="1"/>
    <n v="2"/>
    <b v="0"/>
    <b v="1"/>
    <n v="161"/>
    <n v="93"/>
    <s v="India"/>
    <s v="Debit Card"/>
    <s v="Spanish"/>
    <n v="30"/>
    <n v="3.3"/>
    <b v="1"/>
    <x v="0"/>
    <n v="2299"/>
    <s v="Desktop"/>
    <s v="55+"/>
    <s v="Afternoon"/>
    <n v="8.3333333333333321"/>
  </r>
  <r>
    <n v="8864"/>
    <s v="Michael"/>
    <d v="2024-03-20T00:00:00"/>
    <d v="2024-11-29T00:00:00"/>
    <n v="11.99"/>
    <x v="2"/>
    <n v="440"/>
    <n v="220"/>
    <s v="Drama"/>
    <n v="4"/>
    <n v="3"/>
    <b v="0"/>
    <b v="1"/>
    <n v="80"/>
    <n v="143"/>
    <s v="UK"/>
    <s v="Cryptocurrency"/>
    <s v="German"/>
    <n v="2"/>
    <n v="3.4"/>
    <b v="0"/>
    <x v="0"/>
    <n v="4125"/>
    <s v="Tablet"/>
    <s v="35-44"/>
    <s v="Late Night"/>
    <n v="0.45454545454545453"/>
  </r>
  <r>
    <n v="7179"/>
    <s v="Michael"/>
    <d v="2023-09-09T00:00:00"/>
    <d v="2024-11-29T00:00:00"/>
    <n v="11.99"/>
    <x v="2"/>
    <n v="465"/>
    <n v="58.125"/>
    <s v="Comedy"/>
    <n v="2"/>
    <n v="3"/>
    <b v="0"/>
    <b v="1"/>
    <n v="987"/>
    <n v="91"/>
    <s v="France"/>
    <s v="Debit Card"/>
    <s v="Mandarin"/>
    <n v="8"/>
    <n v="4.5999999999999996"/>
    <b v="1"/>
    <x v="0"/>
    <n v="1206"/>
    <s v="Smartphone"/>
    <s v="35-44"/>
    <s v="Morning"/>
    <n v="1.7204301075268817"/>
  </r>
  <r>
    <n v="6399"/>
    <s v="Michael"/>
    <d v="2023-01-01T00:00:00"/>
    <d v="2024-12-05T00:00:00"/>
    <n v="11.99"/>
    <x v="2"/>
    <n v="96"/>
    <n v="1.2"/>
    <s v="Documentary"/>
    <n v="3"/>
    <n v="2"/>
    <b v="0"/>
    <b v="0"/>
    <n v="434"/>
    <n v="11"/>
    <s v="USA"/>
    <s v="Credit Card"/>
    <s v="French"/>
    <n v="80"/>
    <n v="4.5999999999999996"/>
    <b v="0"/>
    <x v="0"/>
    <n v="2261"/>
    <s v="Laptop"/>
    <s v="18-24"/>
    <s v="Afternoon"/>
    <n v="83.333333333333343"/>
  </r>
  <r>
    <n v="1253"/>
    <s v="Michael"/>
    <d v="2024-09-07T00:00:00"/>
    <d v="2024-12-05T00:00:00"/>
    <n v="11.99"/>
    <x v="2"/>
    <n v="280"/>
    <n v="21.53846153846154"/>
    <s v="Horror"/>
    <n v="1"/>
    <n v="1"/>
    <b v="1"/>
    <b v="1"/>
    <n v="702"/>
    <n v="58"/>
    <s v="France"/>
    <s v="PayPal"/>
    <s v="French"/>
    <n v="13"/>
    <n v="3.2"/>
    <b v="0"/>
    <x v="0"/>
    <n v="4116"/>
    <s v="Smartphone"/>
    <s v="45-54"/>
    <s v="Afternoon"/>
    <n v="4.6428571428571432"/>
  </r>
  <r>
    <n v="7896"/>
    <s v="Michael"/>
    <d v="2024-06-19T00:00:00"/>
    <d v="2024-11-29T00:00:00"/>
    <n v="11.99"/>
    <x v="2"/>
    <n v="139"/>
    <n v="2.8958333333333335"/>
    <s v="Sci-Fi"/>
    <n v="4"/>
    <n v="5"/>
    <b v="0"/>
    <b v="1"/>
    <n v="539"/>
    <n v="152"/>
    <s v="Canada"/>
    <s v="Debit Card"/>
    <s v="German"/>
    <n v="48"/>
    <n v="3.8"/>
    <b v="1"/>
    <x v="0"/>
    <n v="4130"/>
    <s v="Desktop"/>
    <s v="35-44"/>
    <s v="Afternoon"/>
    <n v="34.532374100719423"/>
  </r>
  <r>
    <n v="1149"/>
    <s v="Michael"/>
    <d v="2023-05-29T00:00:00"/>
    <d v="2024-11-28T00:00:00"/>
    <n v="11.99"/>
    <x v="2"/>
    <n v="445"/>
    <n v="8.9"/>
    <s v="Action"/>
    <n v="3"/>
    <n v="2"/>
    <b v="0"/>
    <b v="1"/>
    <n v="637"/>
    <n v="14"/>
    <s v="USA"/>
    <s v="Debit Card"/>
    <s v="French"/>
    <n v="50"/>
    <n v="3.2"/>
    <b v="1"/>
    <x v="0"/>
    <n v="913"/>
    <s v="Desktop"/>
    <s v="45-54"/>
    <s v="Late Night"/>
    <n v="11.235955056179774"/>
  </r>
  <r>
    <n v="5825"/>
    <s v="Michele"/>
    <d v="2024-12-02T00:00:00"/>
    <d v="2024-12-13T00:00:00"/>
    <n v="7.99"/>
    <x v="0"/>
    <n v="500"/>
    <n v="45.454545454545453"/>
    <s v="Drama"/>
    <n v="5"/>
    <n v="4"/>
    <b v="0"/>
    <b v="1"/>
    <n v="568"/>
    <n v="151"/>
    <s v="Germany"/>
    <s v="Cryptocurrency"/>
    <s v="French"/>
    <n v="11"/>
    <n v="3.6"/>
    <b v="0"/>
    <x v="0"/>
    <n v="2731"/>
    <s v="Smartphone"/>
    <s v="45-54"/>
    <s v="Late Night"/>
    <n v="2.1999999999999997"/>
  </r>
  <r>
    <n v="2214"/>
    <s v="Michelle"/>
    <d v="2024-10-21T00:00:00"/>
    <d v="2024-11-24T00:00:00"/>
    <n v="7.99"/>
    <x v="0"/>
    <n v="375"/>
    <n v="23.4375"/>
    <s v="Romance"/>
    <n v="1"/>
    <n v="1"/>
    <b v="0"/>
    <b v="1"/>
    <n v="244"/>
    <n v="106"/>
    <s v="India"/>
    <s v="PayPal"/>
    <s v="French"/>
    <n v="16"/>
    <n v="3.9"/>
    <b v="1"/>
    <x v="0"/>
    <n v="3596"/>
    <s v="Smartphone"/>
    <s v="25-34"/>
    <s v="Late Night"/>
    <n v="4.2666666666666666"/>
  </r>
  <r>
    <n v="6504"/>
    <s v="Michelle"/>
    <d v="2023-11-19T00:00:00"/>
    <d v="2024-12-18T00:00:00"/>
    <n v="7.99"/>
    <x v="0"/>
    <n v="345"/>
    <n v="4.9285714285714288"/>
    <s v="Sci-Fi"/>
    <n v="1"/>
    <n v="4"/>
    <b v="0"/>
    <b v="0"/>
    <n v="767"/>
    <n v="66"/>
    <s v="Canada"/>
    <s v="Debit Card"/>
    <s v="Mandarin"/>
    <n v="70"/>
    <n v="3.8"/>
    <b v="0"/>
    <x v="0"/>
    <n v="2327"/>
    <s v="Desktop"/>
    <s v="18-24"/>
    <s v="Late Night"/>
    <n v="20.289855072463769"/>
  </r>
  <r>
    <n v="3882"/>
    <s v="Michelle"/>
    <d v="2024-01-12T00:00:00"/>
    <d v="2024-12-15T00:00:00"/>
    <n v="15.99"/>
    <x v="1"/>
    <n v="246"/>
    <n v="3"/>
    <s v="Drama"/>
    <n v="3"/>
    <n v="3"/>
    <b v="1"/>
    <b v="0"/>
    <n v="505"/>
    <n v="129"/>
    <s v="Canada"/>
    <s v="Credit Card"/>
    <s v="English"/>
    <n v="82"/>
    <n v="4.9000000000000004"/>
    <b v="0"/>
    <x v="0"/>
    <n v="1912"/>
    <s v="Laptop"/>
    <s v="18-24"/>
    <s v="Evening"/>
    <n v="33.333333333333329"/>
  </r>
  <r>
    <n v="7525"/>
    <s v="Michelle"/>
    <d v="2024-06-26T00:00:00"/>
    <d v="2024-12-18T00:00:00"/>
    <n v="15.99"/>
    <x v="1"/>
    <n v="453"/>
    <n v="64.714285714285708"/>
    <s v="Action"/>
    <n v="1"/>
    <n v="4"/>
    <b v="1"/>
    <b v="0"/>
    <n v="313"/>
    <n v="1"/>
    <s v="Germany"/>
    <s v="PayPal"/>
    <s v="English"/>
    <n v="7"/>
    <n v="3.7"/>
    <b v="1"/>
    <x v="0"/>
    <n v="1563"/>
    <s v="Smart TV"/>
    <s v="25-34"/>
    <s v="Morning"/>
    <n v="1.545253863134658"/>
  </r>
  <r>
    <n v="3762"/>
    <s v="Michelle"/>
    <d v="2023-12-28T00:00:00"/>
    <d v="2024-11-30T00:00:00"/>
    <n v="11.99"/>
    <x v="2"/>
    <n v="411"/>
    <n v="6.2272727272727275"/>
    <s v="Action"/>
    <n v="5"/>
    <n v="6"/>
    <b v="0"/>
    <b v="1"/>
    <n v="887"/>
    <n v="37"/>
    <s v="Australia"/>
    <s v="PayPal"/>
    <s v="French"/>
    <n v="66"/>
    <n v="3.9"/>
    <b v="1"/>
    <x v="0"/>
    <n v="2098"/>
    <s v="Desktop"/>
    <s v="45-54"/>
    <s v="Late Night"/>
    <n v="16.058394160583941"/>
  </r>
  <r>
    <n v="6219"/>
    <s v="Michelle"/>
    <d v="2024-07-22T00:00:00"/>
    <d v="2024-12-16T00:00:00"/>
    <n v="11.99"/>
    <x v="2"/>
    <n v="206"/>
    <n v="5.024390243902439"/>
    <s v="Drama"/>
    <n v="4"/>
    <n v="1"/>
    <b v="0"/>
    <b v="0"/>
    <n v="981"/>
    <n v="60"/>
    <s v="UK"/>
    <s v="PayPal"/>
    <s v="English"/>
    <n v="41"/>
    <n v="4.4000000000000004"/>
    <b v="1"/>
    <x v="0"/>
    <n v="4264"/>
    <s v="Desktop"/>
    <s v="25-34"/>
    <s v="Late Night"/>
    <n v="19.902912621359224"/>
  </r>
  <r>
    <n v="6858"/>
    <s v="Michelle"/>
    <d v="2023-12-23T00:00:00"/>
    <d v="2024-12-12T00:00:00"/>
    <n v="11.99"/>
    <x v="2"/>
    <n v="287"/>
    <n v="3.5432098765432101"/>
    <s v="Documentary"/>
    <n v="1"/>
    <n v="2"/>
    <b v="0"/>
    <b v="0"/>
    <n v="918"/>
    <n v="82"/>
    <s v="India"/>
    <s v="Debit Card"/>
    <s v="German"/>
    <n v="81"/>
    <n v="3.2"/>
    <b v="0"/>
    <x v="0"/>
    <n v="4555"/>
    <s v="Smart TV"/>
    <s v="55+"/>
    <s v="Afternoon"/>
    <n v="28.222996515679444"/>
  </r>
  <r>
    <n v="5084"/>
    <s v="Miranda"/>
    <d v="2023-10-25T00:00:00"/>
    <d v="2024-11-22T00:00:00"/>
    <n v="11.99"/>
    <x v="2"/>
    <n v="135"/>
    <n v="1.4835164835164836"/>
    <s v="Action"/>
    <n v="4"/>
    <n v="6"/>
    <b v="0"/>
    <b v="0"/>
    <n v="50"/>
    <n v="15"/>
    <s v="Canada"/>
    <s v="Credit Card"/>
    <s v="French"/>
    <n v="91"/>
    <n v="4.4000000000000004"/>
    <b v="0"/>
    <x v="0"/>
    <n v="1510"/>
    <s v="Smart TV"/>
    <s v="55+"/>
    <s v="Late Night"/>
    <n v="67.407407407407405"/>
  </r>
  <r>
    <n v="9700"/>
    <s v="Molly"/>
    <d v="2022-12-26T00:00:00"/>
    <d v="2024-11-30T00:00:00"/>
    <n v="15.99"/>
    <x v="1"/>
    <n v="272"/>
    <n v="2.8936170212765959"/>
    <s v="Documentary"/>
    <n v="5"/>
    <n v="1"/>
    <b v="0"/>
    <b v="0"/>
    <n v="201"/>
    <n v="122"/>
    <s v="India"/>
    <s v="Cryptocurrency"/>
    <s v="English"/>
    <n v="94"/>
    <n v="4.5999999999999996"/>
    <b v="1"/>
    <x v="0"/>
    <n v="4674"/>
    <s v="Laptop"/>
    <s v="45-54"/>
    <s v="Afternoon"/>
    <n v="34.558823529411761"/>
  </r>
  <r>
    <n v="8934"/>
    <s v="Natalie"/>
    <d v="2023-03-25T00:00:00"/>
    <d v="2024-12-05T00:00:00"/>
    <n v="7.99"/>
    <x v="0"/>
    <n v="22"/>
    <n v="0.22222222222222221"/>
    <s v="Drama"/>
    <n v="4"/>
    <n v="3"/>
    <b v="0"/>
    <b v="0"/>
    <n v="707"/>
    <n v="156"/>
    <s v="Canada"/>
    <s v="Cryptocurrency"/>
    <s v="Spanish"/>
    <n v="99"/>
    <n v="3.3"/>
    <b v="0"/>
    <x v="0"/>
    <n v="4114"/>
    <s v="Desktop"/>
    <s v="18-24"/>
    <s v="Evening"/>
    <n v="450"/>
  </r>
  <r>
    <n v="1037"/>
    <s v="Natalie"/>
    <d v="2023-06-25T00:00:00"/>
    <d v="2024-11-30T00:00:00"/>
    <n v="7.99"/>
    <x v="0"/>
    <n v="356"/>
    <n v="50.857142857142854"/>
    <s v="Documentary"/>
    <n v="3"/>
    <n v="3"/>
    <b v="1"/>
    <b v="1"/>
    <n v="314"/>
    <n v="50"/>
    <s v="Canada"/>
    <s v="Credit Card"/>
    <s v="Mandarin"/>
    <n v="7"/>
    <n v="4.9000000000000004"/>
    <b v="1"/>
    <x v="0"/>
    <n v="3165"/>
    <s v="Smart TV"/>
    <s v="25-34"/>
    <s v="Morning"/>
    <n v="1.9662921348314606"/>
  </r>
  <r>
    <n v="2319"/>
    <s v="Natalie"/>
    <d v="2023-01-06T00:00:00"/>
    <d v="2024-11-20T00:00:00"/>
    <n v="15.99"/>
    <x v="1"/>
    <n v="295"/>
    <n v="42.142857142857146"/>
    <s v="Drama"/>
    <n v="5"/>
    <n v="4"/>
    <b v="0"/>
    <b v="0"/>
    <n v="767"/>
    <n v="190"/>
    <s v="France"/>
    <s v="Credit Card"/>
    <s v="Spanish"/>
    <n v="7"/>
    <n v="4.0999999999999996"/>
    <b v="0"/>
    <x v="0"/>
    <n v="2559"/>
    <s v="Smartphone"/>
    <s v="35-44"/>
    <s v="Evening"/>
    <n v="2.3728813559322033"/>
  </r>
  <r>
    <n v="5000"/>
    <s v="Natalie"/>
    <d v="2023-02-15T00:00:00"/>
    <d v="2024-11-24T00:00:00"/>
    <n v="15.99"/>
    <x v="1"/>
    <n v="231"/>
    <n v="3.5538461538461537"/>
    <s v="Horror"/>
    <n v="3"/>
    <n v="5"/>
    <b v="0"/>
    <b v="1"/>
    <n v="701"/>
    <n v="173"/>
    <s v="India"/>
    <s v="Credit Card"/>
    <s v="German"/>
    <n v="65"/>
    <n v="3.4"/>
    <b v="1"/>
    <x v="0"/>
    <n v="4177"/>
    <s v="Smartphone"/>
    <s v="18-24"/>
    <s v="Morning"/>
    <n v="28.138528138528141"/>
  </r>
  <r>
    <n v="7436"/>
    <s v="Natasha"/>
    <d v="2024-02-22T00:00:00"/>
    <d v="2024-12-17T00:00:00"/>
    <n v="15.99"/>
    <x v="1"/>
    <n v="238"/>
    <n v="3.0512820512820511"/>
    <s v="Sci-Fi"/>
    <n v="4"/>
    <n v="1"/>
    <b v="1"/>
    <b v="1"/>
    <n v="233"/>
    <n v="102"/>
    <s v="Canada"/>
    <s v="Debit Card"/>
    <s v="Hindi"/>
    <n v="78"/>
    <n v="3.1"/>
    <b v="0"/>
    <x v="0"/>
    <n v="130"/>
    <s v="Smart TV"/>
    <s v="55+"/>
    <s v="Late Night"/>
    <n v="32.773109243697476"/>
  </r>
  <r>
    <n v="7892"/>
    <s v="Nathan"/>
    <d v="2024-02-05T00:00:00"/>
    <d v="2024-11-25T00:00:00"/>
    <n v="7.99"/>
    <x v="0"/>
    <n v="499"/>
    <n v="6.0853658536585362"/>
    <s v="Romance"/>
    <n v="4"/>
    <n v="3"/>
    <b v="0"/>
    <b v="0"/>
    <n v="428"/>
    <n v="168"/>
    <s v="France"/>
    <s v="Credit Card"/>
    <s v="French"/>
    <n v="82"/>
    <n v="3.7"/>
    <b v="0"/>
    <x v="0"/>
    <n v="874"/>
    <s v="Smartphone"/>
    <s v="55+"/>
    <s v="Morning"/>
    <n v="16.432865731462925"/>
  </r>
  <r>
    <n v="4833"/>
    <s v="Nathan"/>
    <d v="2024-04-13T00:00:00"/>
    <d v="2024-12-10T00:00:00"/>
    <n v="7.99"/>
    <x v="0"/>
    <n v="268"/>
    <n v="22.333333333333332"/>
    <s v="Drama"/>
    <n v="4"/>
    <n v="4"/>
    <b v="0"/>
    <b v="1"/>
    <n v="778"/>
    <n v="122"/>
    <s v="Canada"/>
    <s v="Credit Card"/>
    <s v="Hindi"/>
    <n v="12"/>
    <n v="3.8"/>
    <b v="1"/>
    <x v="0"/>
    <n v="3437"/>
    <s v="Laptop"/>
    <s v="25-34"/>
    <s v="Evening"/>
    <n v="4.4776119402985071"/>
  </r>
  <r>
    <n v="7943"/>
    <s v="Nathan"/>
    <d v="2024-01-10T00:00:00"/>
    <d v="2024-12-01T00:00:00"/>
    <n v="15.99"/>
    <x v="1"/>
    <n v="211"/>
    <n v="8.115384615384615"/>
    <s v="Documentary"/>
    <n v="2"/>
    <n v="6"/>
    <b v="0"/>
    <b v="1"/>
    <n v="657"/>
    <n v="137"/>
    <s v="Australia"/>
    <s v="Credit Card"/>
    <s v="Hindi"/>
    <n v="26"/>
    <n v="4"/>
    <b v="1"/>
    <x v="0"/>
    <n v="2670"/>
    <s v="Desktop"/>
    <s v="18-24"/>
    <s v="Late Night"/>
    <n v="12.322274881516588"/>
  </r>
  <r>
    <n v="8961"/>
    <s v="Nathan"/>
    <d v="2023-09-07T00:00:00"/>
    <d v="2024-12-07T00:00:00"/>
    <n v="11.99"/>
    <x v="2"/>
    <n v="120"/>
    <n v="4.8"/>
    <s v="Horror"/>
    <n v="3"/>
    <n v="6"/>
    <b v="1"/>
    <b v="0"/>
    <n v="346"/>
    <n v="125"/>
    <s v="USA"/>
    <s v="Cryptocurrency"/>
    <s v="German"/>
    <n v="25"/>
    <n v="4.0999999999999996"/>
    <b v="0"/>
    <x v="0"/>
    <n v="4012"/>
    <s v="Desktop"/>
    <s v="25-34"/>
    <s v="Morning"/>
    <n v="20.833333333333336"/>
  </r>
  <r>
    <n v="5866"/>
    <s v="Nicholas"/>
    <d v="2024-01-06T00:00:00"/>
    <d v="2024-11-26T00:00:00"/>
    <n v="7.99"/>
    <x v="0"/>
    <n v="380"/>
    <n v="4"/>
    <s v="Documentary"/>
    <n v="2"/>
    <n v="3"/>
    <b v="0"/>
    <b v="0"/>
    <n v="76"/>
    <n v="25"/>
    <s v="Germany"/>
    <s v="PayPal"/>
    <s v="Hindi"/>
    <n v="95"/>
    <n v="4.2"/>
    <b v="1"/>
    <x v="0"/>
    <n v="1938"/>
    <s v="Laptop"/>
    <s v="55+"/>
    <s v="Afternoon"/>
    <n v="25"/>
  </r>
  <r>
    <n v="4622"/>
    <s v="Nicholas"/>
    <d v="2024-11-20T00:00:00"/>
    <d v="2024-12-15T00:00:00"/>
    <n v="7.99"/>
    <x v="0"/>
    <n v="47"/>
    <n v="1.0217391304347827"/>
    <s v="Action"/>
    <n v="2"/>
    <n v="4"/>
    <b v="0"/>
    <b v="1"/>
    <n v="770"/>
    <n v="2"/>
    <s v="Australia"/>
    <s v="Credit Card"/>
    <s v="English"/>
    <n v="46"/>
    <n v="4.7"/>
    <b v="1"/>
    <x v="0"/>
    <n v="371"/>
    <s v="Desktop"/>
    <s v="45-54"/>
    <s v="Afternoon"/>
    <n v="97.872340425531917"/>
  </r>
  <r>
    <n v="7813"/>
    <s v="Nicholas"/>
    <d v="2024-07-20T00:00:00"/>
    <d v="2024-11-21T00:00:00"/>
    <n v="15.99"/>
    <x v="1"/>
    <n v="373"/>
    <n v="20.722222222222221"/>
    <s v="Drama"/>
    <n v="4"/>
    <n v="4"/>
    <b v="0"/>
    <b v="1"/>
    <n v="782"/>
    <n v="7"/>
    <s v="India"/>
    <s v="Cryptocurrency"/>
    <s v="Spanish"/>
    <n v="18"/>
    <n v="3.2"/>
    <b v="1"/>
    <x v="0"/>
    <n v="4641"/>
    <s v="Smart TV"/>
    <s v="55+"/>
    <s v="Evening"/>
    <n v="4.8257372654155493"/>
  </r>
  <r>
    <n v="6454"/>
    <s v="Nicholas"/>
    <d v="2024-08-04T00:00:00"/>
    <d v="2024-12-15T00:00:00"/>
    <n v="15.99"/>
    <x v="1"/>
    <n v="197"/>
    <n v="2.0309278350515463"/>
    <s v="Comedy"/>
    <n v="1"/>
    <n v="4"/>
    <b v="0"/>
    <b v="1"/>
    <n v="860"/>
    <n v="42"/>
    <s v="USA"/>
    <s v="Credit Card"/>
    <s v="French"/>
    <n v="97"/>
    <n v="4"/>
    <b v="1"/>
    <x v="0"/>
    <n v="1704"/>
    <s v="Tablet"/>
    <s v="35-44"/>
    <s v="Afternoon"/>
    <n v="49.238578680203041"/>
  </r>
  <r>
    <n v="6131"/>
    <s v="Nichole"/>
    <d v="2024-07-30T00:00:00"/>
    <d v="2024-12-17T00:00:00"/>
    <n v="7.99"/>
    <x v="0"/>
    <n v="242"/>
    <n v="4.5660377358490569"/>
    <s v="Horror"/>
    <n v="5"/>
    <n v="2"/>
    <b v="0"/>
    <b v="1"/>
    <n v="156"/>
    <n v="166"/>
    <s v="France"/>
    <s v="Cryptocurrency"/>
    <s v="Hindi"/>
    <n v="53"/>
    <n v="5"/>
    <b v="0"/>
    <x v="0"/>
    <n v="1697"/>
    <s v="Tablet"/>
    <s v="18-24"/>
    <s v="Late Night"/>
    <n v="21.900826446280991"/>
  </r>
  <r>
    <n v="8447"/>
    <s v="Nichole"/>
    <d v="2023-03-28T00:00:00"/>
    <d v="2024-11-22T00:00:00"/>
    <n v="11.99"/>
    <x v="2"/>
    <n v="411"/>
    <n v="8.7446808510638299"/>
    <s v="Comedy"/>
    <n v="5"/>
    <n v="4"/>
    <b v="1"/>
    <b v="1"/>
    <n v="352"/>
    <n v="78"/>
    <s v="UK"/>
    <s v="Credit Card"/>
    <s v="English"/>
    <n v="47"/>
    <n v="3.7"/>
    <b v="0"/>
    <x v="0"/>
    <n v="650"/>
    <s v="Tablet"/>
    <s v="55+"/>
    <s v="Late Night"/>
    <n v="11.435523114355231"/>
  </r>
  <r>
    <n v="1300"/>
    <s v="Nicolas"/>
    <d v="2023-06-27T00:00:00"/>
    <d v="2024-12-16T00:00:00"/>
    <n v="11.99"/>
    <x v="2"/>
    <n v="303"/>
    <n v="25.25"/>
    <s v="Romance"/>
    <n v="3"/>
    <n v="6"/>
    <b v="0"/>
    <b v="1"/>
    <n v="780"/>
    <n v="128"/>
    <s v="France"/>
    <s v="Debit Card"/>
    <s v="English"/>
    <n v="12"/>
    <n v="4.5999999999999996"/>
    <b v="1"/>
    <x v="0"/>
    <n v="2615"/>
    <s v="Desktop"/>
    <s v="35-44"/>
    <s v="Morning"/>
    <n v="3.9603960396039604"/>
  </r>
  <r>
    <n v="6231"/>
    <s v="Nicole"/>
    <d v="2023-01-24T00:00:00"/>
    <d v="2024-12-07T00:00:00"/>
    <n v="15.99"/>
    <x v="1"/>
    <n v="248"/>
    <n v="5.7674418604651159"/>
    <s v="Horror"/>
    <n v="1"/>
    <n v="6"/>
    <b v="0"/>
    <b v="0"/>
    <n v="181"/>
    <n v="13"/>
    <s v="France"/>
    <s v="Credit Card"/>
    <s v="Spanish"/>
    <n v="43"/>
    <n v="4.9000000000000004"/>
    <b v="1"/>
    <x v="0"/>
    <n v="136"/>
    <s v="Laptop"/>
    <s v="45-54"/>
    <s v="Late Night"/>
    <n v="17.338709677419356"/>
  </r>
  <r>
    <n v="4851"/>
    <s v="Nicole"/>
    <d v="2023-10-03T00:00:00"/>
    <d v="2024-12-16T00:00:00"/>
    <n v="15.99"/>
    <x v="1"/>
    <n v="399"/>
    <n v="5.0506329113924053"/>
    <s v="Drama"/>
    <n v="1"/>
    <n v="2"/>
    <b v="0"/>
    <b v="0"/>
    <n v="355"/>
    <n v="181"/>
    <s v="USA"/>
    <s v="Credit Card"/>
    <s v="Hindi"/>
    <n v="79"/>
    <n v="3.4"/>
    <b v="1"/>
    <x v="0"/>
    <n v="2138"/>
    <s v="Desktop"/>
    <s v="45-54"/>
    <s v="Late Night"/>
    <n v="19.799498746867165"/>
  </r>
  <r>
    <n v="2418"/>
    <s v="Nicole"/>
    <d v="2024-04-09T00:00:00"/>
    <d v="2024-11-19T00:00:00"/>
    <n v="15.99"/>
    <x v="1"/>
    <n v="227"/>
    <n v="37.833333333333336"/>
    <s v="Romance"/>
    <n v="1"/>
    <n v="4"/>
    <b v="0"/>
    <b v="1"/>
    <n v="187"/>
    <n v="48"/>
    <s v="USA"/>
    <s v="Credit Card"/>
    <s v="French"/>
    <n v="6"/>
    <n v="3.4"/>
    <b v="1"/>
    <x v="0"/>
    <n v="3020"/>
    <s v="Laptop"/>
    <s v="45-54"/>
    <s v="Evening"/>
    <n v="2.643171806167401"/>
  </r>
  <r>
    <n v="3195"/>
    <s v="Nicole"/>
    <d v="2023-10-13T00:00:00"/>
    <d v="2024-12-17T00:00:00"/>
    <n v="11.99"/>
    <x v="2"/>
    <n v="331"/>
    <n v="4.1375000000000002"/>
    <s v="Action"/>
    <n v="5"/>
    <n v="5"/>
    <b v="0"/>
    <b v="0"/>
    <n v="990"/>
    <n v="72"/>
    <s v="Germany"/>
    <s v="Debit Card"/>
    <s v="Spanish"/>
    <n v="80"/>
    <n v="3.7"/>
    <b v="0"/>
    <x v="0"/>
    <n v="3085"/>
    <s v="Smartphone"/>
    <s v="35-44"/>
    <s v="Morning"/>
    <n v="24.169184290030213"/>
  </r>
  <r>
    <n v="5788"/>
    <s v="Nicole"/>
    <d v="2023-05-05T00:00:00"/>
    <d v="2024-11-23T00:00:00"/>
    <n v="11.99"/>
    <x v="2"/>
    <n v="131"/>
    <n v="2.7872340425531914"/>
    <s v="Horror"/>
    <n v="3"/>
    <n v="3"/>
    <b v="0"/>
    <b v="1"/>
    <n v="382"/>
    <n v="50"/>
    <s v="Germany"/>
    <s v="Credit Card"/>
    <s v="Spanish"/>
    <n v="47"/>
    <n v="4.8"/>
    <b v="0"/>
    <x v="0"/>
    <n v="4204"/>
    <s v="Laptop"/>
    <s v="25-34"/>
    <s v="Morning"/>
    <n v="35.877862595419849"/>
  </r>
  <r>
    <n v="4048"/>
    <s v="Nicole"/>
    <d v="2024-02-06T00:00:00"/>
    <d v="2024-12-17T00:00:00"/>
    <n v="11.99"/>
    <x v="2"/>
    <n v="242"/>
    <n v="7.117647058823529"/>
    <s v="Horror"/>
    <n v="3"/>
    <n v="1"/>
    <b v="0"/>
    <b v="0"/>
    <n v="273"/>
    <n v="96"/>
    <s v="Germany"/>
    <s v="Credit Card"/>
    <s v="French"/>
    <n v="34"/>
    <n v="4.9000000000000004"/>
    <b v="1"/>
    <x v="0"/>
    <n v="868"/>
    <s v="Smart TV"/>
    <s v="18-24"/>
    <s v="Morning"/>
    <n v="14.049586776859504"/>
  </r>
  <r>
    <n v="7673"/>
    <s v="Nina"/>
    <d v="2023-08-18T00:00:00"/>
    <d v="2024-11-22T00:00:00"/>
    <n v="7.99"/>
    <x v="0"/>
    <n v="351"/>
    <n v="4.5"/>
    <s v="Action"/>
    <n v="4"/>
    <n v="2"/>
    <b v="1"/>
    <b v="0"/>
    <n v="70"/>
    <n v="41"/>
    <s v="Germany"/>
    <s v="Cryptocurrency"/>
    <s v="Spanish"/>
    <n v="78"/>
    <n v="3.7"/>
    <b v="0"/>
    <x v="0"/>
    <n v="4337"/>
    <s v="Smartphone"/>
    <s v="55+"/>
    <s v="Evening"/>
    <n v="22.222222222222221"/>
  </r>
  <r>
    <n v="8694"/>
    <s v="Norma"/>
    <d v="2023-12-14T00:00:00"/>
    <d v="2024-12-03T00:00:00"/>
    <n v="15.99"/>
    <x v="1"/>
    <n v="270"/>
    <n v="5.2941176470588234"/>
    <s v="Comedy"/>
    <n v="2"/>
    <n v="3"/>
    <b v="0"/>
    <b v="1"/>
    <n v="836"/>
    <n v="67"/>
    <s v="Australia"/>
    <s v="PayPal"/>
    <s v="French"/>
    <n v="51"/>
    <n v="4.5"/>
    <b v="1"/>
    <x v="0"/>
    <n v="414"/>
    <s v="Smart TV"/>
    <s v="18-24"/>
    <s v="Morning"/>
    <n v="18.888888888888889"/>
  </r>
  <r>
    <n v="1385"/>
    <s v="Norman"/>
    <d v="2024-03-10T00:00:00"/>
    <d v="2024-12-10T00:00:00"/>
    <n v="11.99"/>
    <x v="2"/>
    <n v="292"/>
    <n v="5.3090909090909095"/>
    <s v="Drama"/>
    <n v="4"/>
    <n v="3"/>
    <b v="1"/>
    <b v="0"/>
    <n v="198"/>
    <n v="195"/>
    <s v="Canada"/>
    <s v="Credit Card"/>
    <s v="English"/>
    <n v="55"/>
    <n v="4.9000000000000004"/>
    <b v="1"/>
    <x v="0"/>
    <n v="1367"/>
    <s v="Tablet"/>
    <s v="35-44"/>
    <s v="Late Night"/>
    <n v="18.835616438356166"/>
  </r>
  <r>
    <n v="5120"/>
    <s v="Olivia"/>
    <d v="2024-05-31T00:00:00"/>
    <d v="2024-12-14T00:00:00"/>
    <n v="15.99"/>
    <x v="1"/>
    <n v="258"/>
    <n v="8.0625"/>
    <s v="Action"/>
    <n v="4"/>
    <n v="1"/>
    <b v="0"/>
    <b v="1"/>
    <n v="907"/>
    <n v="47"/>
    <s v="Australia"/>
    <s v="Debit Card"/>
    <s v="Hindi"/>
    <n v="32"/>
    <n v="3.7"/>
    <b v="1"/>
    <x v="0"/>
    <n v="2866"/>
    <s v="Smartphone"/>
    <s v="45-54"/>
    <s v="Late Night"/>
    <n v="12.403100775193799"/>
  </r>
  <r>
    <n v="7030"/>
    <s v="Paige"/>
    <d v="2024-03-19T00:00:00"/>
    <d v="2024-11-23T00:00:00"/>
    <n v="15.99"/>
    <x v="1"/>
    <n v="210"/>
    <n v="5.5263157894736841"/>
    <s v="Documentary"/>
    <n v="3"/>
    <n v="4"/>
    <b v="0"/>
    <b v="0"/>
    <n v="666"/>
    <n v="164"/>
    <s v="USA"/>
    <s v="PayPal"/>
    <s v="Mandarin"/>
    <n v="38"/>
    <n v="4.2"/>
    <b v="0"/>
    <x v="0"/>
    <n v="1461"/>
    <s v="Smart TV"/>
    <s v="55+"/>
    <s v="Late Night"/>
    <n v="18.095238095238095"/>
  </r>
  <r>
    <n v="9996"/>
    <s v="Pamela"/>
    <d v="2024-07-21T00:00:00"/>
    <d v="2024-12-09T00:00:00"/>
    <n v="7.99"/>
    <x v="0"/>
    <n v="358"/>
    <n v="5.1142857142857139"/>
    <s v="Comedy"/>
    <n v="3"/>
    <n v="2"/>
    <b v="0"/>
    <b v="1"/>
    <n v="512"/>
    <n v="153"/>
    <s v="UK"/>
    <s v="Credit Card"/>
    <s v="Hindi"/>
    <n v="70"/>
    <n v="3.3"/>
    <b v="1"/>
    <x v="0"/>
    <n v="947"/>
    <s v="Smart TV"/>
    <s v="18-24"/>
    <s v="Late Night"/>
    <n v="19.553072625698324"/>
  </r>
  <r>
    <n v="8798"/>
    <s v="Pamela"/>
    <d v="2023-04-20T00:00:00"/>
    <d v="2024-12-15T00:00:00"/>
    <n v="15.99"/>
    <x v="1"/>
    <n v="453"/>
    <n v="6.291666666666667"/>
    <s v="Horror"/>
    <n v="5"/>
    <n v="2"/>
    <b v="1"/>
    <b v="1"/>
    <n v="591"/>
    <n v="169"/>
    <s v="Canada"/>
    <s v="PayPal"/>
    <s v="English"/>
    <n v="72"/>
    <n v="4.0999999999999996"/>
    <b v="1"/>
    <x v="0"/>
    <n v="4031"/>
    <s v="Tablet"/>
    <s v="25-34"/>
    <s v="Evening"/>
    <n v="15.894039735099339"/>
  </r>
  <r>
    <n v="7960"/>
    <s v="Pamela"/>
    <d v="2023-09-01T00:00:00"/>
    <d v="2024-11-22T00:00:00"/>
    <n v="15.99"/>
    <x v="1"/>
    <n v="373"/>
    <n v="9.0975609756097562"/>
    <s v="Comedy"/>
    <n v="1"/>
    <n v="3"/>
    <b v="0"/>
    <b v="0"/>
    <n v="507"/>
    <n v="130"/>
    <s v="Canada"/>
    <s v="Credit Card"/>
    <s v="English"/>
    <n v="41"/>
    <n v="3.3"/>
    <b v="1"/>
    <x v="0"/>
    <n v="3221"/>
    <s v="Smartphone"/>
    <s v="18-24"/>
    <s v="Morning"/>
    <n v="10.991957104557642"/>
  </r>
  <r>
    <n v="6063"/>
    <s v="Patricia"/>
    <d v="2023-06-17T00:00:00"/>
    <d v="2024-12-17T00:00:00"/>
    <n v="15.99"/>
    <x v="1"/>
    <n v="183"/>
    <n v="7.0384615384615383"/>
    <s v="Comedy"/>
    <n v="5"/>
    <n v="2"/>
    <b v="1"/>
    <b v="1"/>
    <n v="676"/>
    <n v="61"/>
    <s v="Germany"/>
    <s v="Cryptocurrency"/>
    <s v="Mandarin"/>
    <n v="26"/>
    <n v="3.3"/>
    <b v="1"/>
    <x v="0"/>
    <n v="336"/>
    <s v="Tablet"/>
    <s v="25-34"/>
    <s v="Late Night"/>
    <n v="14.207650273224044"/>
  </r>
  <r>
    <n v="6138"/>
    <s v="Patricia"/>
    <d v="2024-09-01T00:00:00"/>
    <d v="2024-11-23T00:00:00"/>
    <n v="15.99"/>
    <x v="1"/>
    <n v="10"/>
    <n v="0.11627906976744186"/>
    <s v="Documentary"/>
    <n v="4"/>
    <n v="6"/>
    <b v="0"/>
    <b v="1"/>
    <n v="236"/>
    <n v="183"/>
    <s v="India"/>
    <s v="Credit Card"/>
    <s v="English"/>
    <n v="86"/>
    <n v="3.8"/>
    <b v="0"/>
    <x v="0"/>
    <n v="959"/>
    <s v="Smartphone"/>
    <s v="45-54"/>
    <s v="Late Night"/>
    <n v="860"/>
  </r>
  <r>
    <n v="1754"/>
    <s v="Patricia"/>
    <d v="2024-06-13T00:00:00"/>
    <d v="2024-11-20T00:00:00"/>
    <n v="15.99"/>
    <x v="1"/>
    <n v="309"/>
    <n v="3.3956043956043955"/>
    <s v="Romance"/>
    <n v="5"/>
    <n v="6"/>
    <b v="0"/>
    <b v="0"/>
    <n v="760"/>
    <n v="72"/>
    <s v="France"/>
    <s v="Credit Card"/>
    <s v="French"/>
    <n v="91"/>
    <n v="4.8"/>
    <b v="1"/>
    <x v="0"/>
    <n v="2336"/>
    <s v="Smart TV"/>
    <s v="45-54"/>
    <s v="Afternoon"/>
    <n v="29.449838187702266"/>
  </r>
  <r>
    <n v="7171"/>
    <s v="Patricia"/>
    <d v="2024-01-30T00:00:00"/>
    <d v="2024-11-26T00:00:00"/>
    <n v="11.99"/>
    <x v="2"/>
    <n v="467"/>
    <n v="467"/>
    <s v="Action"/>
    <n v="1"/>
    <n v="3"/>
    <b v="0"/>
    <b v="1"/>
    <n v="350"/>
    <n v="134"/>
    <s v="Germany"/>
    <s v="Debit Card"/>
    <s v="English"/>
    <n v="1"/>
    <n v="3.9"/>
    <b v="0"/>
    <x v="0"/>
    <n v="3037"/>
    <s v="Smartphone"/>
    <s v="25-34"/>
    <s v="Afternoon"/>
    <n v="0.21413276231263384"/>
  </r>
  <r>
    <n v="6430"/>
    <s v="Patrick"/>
    <d v="2023-03-04T00:00:00"/>
    <d v="2024-12-15T00:00:00"/>
    <n v="7.99"/>
    <x v="0"/>
    <n v="161"/>
    <n v="2.3333333333333335"/>
    <s v="Drama"/>
    <n v="1"/>
    <n v="2"/>
    <b v="0"/>
    <b v="1"/>
    <n v="192"/>
    <n v="65"/>
    <s v="USA"/>
    <s v="PayPal"/>
    <s v="German"/>
    <n v="69"/>
    <n v="4"/>
    <b v="0"/>
    <x v="0"/>
    <n v="2291"/>
    <s v="Desktop"/>
    <s v="25-34"/>
    <s v="Evening"/>
    <n v="42.857142857142854"/>
  </r>
  <r>
    <n v="8425"/>
    <s v="Patrick"/>
    <d v="2024-11-14T00:00:00"/>
    <d v="2024-11-28T00:00:00"/>
    <n v="7.99"/>
    <x v="0"/>
    <n v="237"/>
    <n v="7.40625"/>
    <s v="Comedy"/>
    <n v="5"/>
    <n v="3"/>
    <b v="0"/>
    <b v="1"/>
    <n v="168"/>
    <n v="18"/>
    <s v="Australia"/>
    <s v="Cryptocurrency"/>
    <s v="Mandarin"/>
    <n v="32"/>
    <n v="3.5"/>
    <b v="1"/>
    <x v="0"/>
    <n v="3633"/>
    <s v="Laptop"/>
    <s v="25-34"/>
    <s v="Evening"/>
    <n v="13.502109704641349"/>
  </r>
  <r>
    <n v="6569"/>
    <s v="Patrick"/>
    <d v="2023-10-31T00:00:00"/>
    <d v="2024-11-25T00:00:00"/>
    <n v="7.99"/>
    <x v="0"/>
    <n v="468"/>
    <n v="6.3243243243243246"/>
    <s v="Romance"/>
    <n v="2"/>
    <n v="3"/>
    <b v="0"/>
    <b v="0"/>
    <n v="514"/>
    <n v="46"/>
    <s v="Canada"/>
    <s v="Debit Card"/>
    <s v="English"/>
    <n v="74"/>
    <n v="3.2"/>
    <b v="0"/>
    <x v="0"/>
    <n v="4456"/>
    <s v="Smartphone"/>
    <s v="25-34"/>
    <s v="Afternoon"/>
    <n v="15.811965811965811"/>
  </r>
  <r>
    <n v="7476"/>
    <s v="Patrick"/>
    <d v="2023-06-16T00:00:00"/>
    <d v="2024-11-27T00:00:00"/>
    <n v="11.99"/>
    <x v="2"/>
    <n v="235"/>
    <n v="13.055555555555555"/>
    <s v="Horror"/>
    <n v="3"/>
    <n v="1"/>
    <b v="0"/>
    <b v="1"/>
    <n v="569"/>
    <n v="176"/>
    <s v="France"/>
    <s v="Debit Card"/>
    <s v="French"/>
    <n v="18"/>
    <n v="3.8"/>
    <b v="1"/>
    <x v="0"/>
    <n v="3138"/>
    <s v="Desktop"/>
    <s v="35-44"/>
    <s v="Afternoon"/>
    <n v="7.6595744680851059"/>
  </r>
  <r>
    <n v="3622"/>
    <s v="Paul"/>
    <d v="2024-08-16T00:00:00"/>
    <d v="2024-12-09T00:00:00"/>
    <n v="7.99"/>
    <x v="0"/>
    <n v="444"/>
    <n v="12.333333333333334"/>
    <s v="Drama"/>
    <n v="3"/>
    <n v="5"/>
    <b v="0"/>
    <b v="0"/>
    <n v="183"/>
    <n v="195"/>
    <s v="France"/>
    <s v="Cryptocurrency"/>
    <s v="Mandarin"/>
    <n v="36"/>
    <n v="4.7"/>
    <b v="0"/>
    <x v="0"/>
    <n v="1309"/>
    <s v="Smart TV"/>
    <s v="25-34"/>
    <s v="Morning"/>
    <n v="8.1081081081081088"/>
  </r>
  <r>
    <n v="7577"/>
    <s v="Paul"/>
    <d v="2024-10-17T00:00:00"/>
    <d v="2024-12-03T00:00:00"/>
    <n v="15.99"/>
    <x v="1"/>
    <n v="233"/>
    <n v="2.6179775280898876"/>
    <s v="Sci-Fi"/>
    <n v="2"/>
    <n v="5"/>
    <b v="0"/>
    <b v="1"/>
    <n v="781"/>
    <n v="23"/>
    <s v="France"/>
    <s v="Credit Card"/>
    <s v="Hindi"/>
    <n v="89"/>
    <n v="3.3"/>
    <b v="0"/>
    <x v="0"/>
    <n v="460"/>
    <s v="Tablet"/>
    <s v="45-54"/>
    <s v="Morning"/>
    <n v="38.197424892703864"/>
  </r>
  <r>
    <n v="6047"/>
    <s v="Paul"/>
    <d v="2024-11-23T00:00:00"/>
    <d v="2024-12-02T00:00:00"/>
    <n v="15.99"/>
    <x v="1"/>
    <n v="30"/>
    <n v="0.52631578947368418"/>
    <s v="Horror"/>
    <n v="3"/>
    <n v="2"/>
    <b v="0"/>
    <b v="1"/>
    <n v="609"/>
    <n v="6"/>
    <s v="Canada"/>
    <s v="PayPal"/>
    <s v="Mandarin"/>
    <n v="57"/>
    <n v="3"/>
    <b v="1"/>
    <x v="0"/>
    <n v="746"/>
    <s v="Tablet"/>
    <s v="55+"/>
    <s v="Late Night"/>
    <n v="190"/>
  </r>
  <r>
    <n v="6525"/>
    <s v="Paul"/>
    <d v="2023-01-25T00:00:00"/>
    <d v="2024-11-22T00:00:00"/>
    <n v="15.99"/>
    <x v="1"/>
    <n v="385"/>
    <n v="128.33333333333334"/>
    <s v="Comedy"/>
    <n v="3"/>
    <n v="1"/>
    <b v="0"/>
    <b v="0"/>
    <n v="807"/>
    <n v="188"/>
    <s v="USA"/>
    <s v="Credit Card"/>
    <s v="French"/>
    <n v="3"/>
    <n v="3.4"/>
    <b v="0"/>
    <x v="0"/>
    <n v="4919"/>
    <s v="Tablet"/>
    <s v="35-44"/>
    <s v="Afternoon"/>
    <n v="0.77922077922077926"/>
  </r>
  <r>
    <n v="6899"/>
    <s v="Paul"/>
    <d v="2023-05-04T00:00:00"/>
    <d v="2024-12-05T00:00:00"/>
    <n v="15.99"/>
    <x v="1"/>
    <n v="102"/>
    <n v="11.333333333333334"/>
    <s v="Horror"/>
    <n v="1"/>
    <n v="1"/>
    <b v="0"/>
    <b v="1"/>
    <n v="604"/>
    <n v="107"/>
    <s v="France"/>
    <s v="Cryptocurrency"/>
    <s v="French"/>
    <n v="9"/>
    <n v="4.3"/>
    <b v="0"/>
    <x v="0"/>
    <n v="745"/>
    <s v="Tablet"/>
    <s v="25-34"/>
    <s v="Late Night"/>
    <n v="8.8235294117647065"/>
  </r>
  <r>
    <n v="9505"/>
    <s v="Paul"/>
    <d v="2024-06-26T00:00:00"/>
    <d v="2024-12-04T00:00:00"/>
    <n v="15.99"/>
    <x v="1"/>
    <n v="352"/>
    <n v="5.2537313432835822"/>
    <s v="Comedy"/>
    <n v="4"/>
    <n v="6"/>
    <b v="0"/>
    <b v="0"/>
    <n v="757"/>
    <n v="13"/>
    <s v="France"/>
    <s v="Debit Card"/>
    <s v="Hindi"/>
    <n v="67"/>
    <n v="4.3"/>
    <b v="1"/>
    <x v="0"/>
    <n v="3645"/>
    <s v="Tablet"/>
    <s v="35-44"/>
    <s v="Afternoon"/>
    <n v="19.03409090909091"/>
  </r>
  <r>
    <n v="9267"/>
    <s v="Paul"/>
    <d v="2024-07-05T00:00:00"/>
    <d v="2024-11-24T00:00:00"/>
    <n v="15.99"/>
    <x v="1"/>
    <n v="245"/>
    <n v="40.833333333333336"/>
    <s v="Romance"/>
    <n v="3"/>
    <n v="5"/>
    <b v="0"/>
    <b v="1"/>
    <n v="862"/>
    <n v="129"/>
    <s v="India"/>
    <s v="Debit Card"/>
    <s v="Mandarin"/>
    <n v="6"/>
    <n v="3.7"/>
    <b v="1"/>
    <x v="0"/>
    <n v="2130"/>
    <s v="Tablet"/>
    <s v="25-34"/>
    <s v="Evening"/>
    <n v="2.4489795918367347"/>
  </r>
  <r>
    <n v="3618"/>
    <s v="Paul"/>
    <d v="2024-03-02T00:00:00"/>
    <d v="2024-12-03T00:00:00"/>
    <n v="11.99"/>
    <x v="2"/>
    <n v="160"/>
    <n v="2.2535211267605635"/>
    <s v="Action"/>
    <n v="2"/>
    <n v="1"/>
    <b v="0"/>
    <b v="0"/>
    <n v="940"/>
    <n v="50"/>
    <s v="Australia"/>
    <s v="Cryptocurrency"/>
    <s v="German"/>
    <n v="71"/>
    <n v="3"/>
    <b v="0"/>
    <x v="0"/>
    <n v="1095"/>
    <s v="Desktop"/>
    <s v="55+"/>
    <s v="Late Night"/>
    <n v="44.375"/>
  </r>
  <r>
    <n v="4210"/>
    <s v="Paul"/>
    <d v="2023-11-29T00:00:00"/>
    <d v="2024-11-26T00:00:00"/>
    <n v="11.99"/>
    <x v="2"/>
    <n v="85"/>
    <n v="0.85858585858585856"/>
    <s v="Horror"/>
    <n v="1"/>
    <n v="2"/>
    <b v="0"/>
    <b v="0"/>
    <n v="770"/>
    <n v="132"/>
    <s v="UK"/>
    <s v="Debit Card"/>
    <s v="Spanish"/>
    <n v="99"/>
    <n v="4.4000000000000004"/>
    <b v="0"/>
    <x v="0"/>
    <n v="4273"/>
    <s v="Tablet"/>
    <s v="35-44"/>
    <s v="Morning"/>
    <n v="116.47058823529413"/>
  </r>
  <r>
    <n v="2603"/>
    <s v="Peter"/>
    <d v="2024-05-18T00:00:00"/>
    <d v="2024-11-20T00:00:00"/>
    <n v="11.99"/>
    <x v="2"/>
    <n v="416"/>
    <n v="4.6741573033707864"/>
    <s v="Romance"/>
    <n v="3"/>
    <n v="5"/>
    <b v="0"/>
    <b v="0"/>
    <n v="97"/>
    <n v="172"/>
    <s v="USA"/>
    <s v="Credit Card"/>
    <s v="Spanish"/>
    <n v="89"/>
    <n v="4.3"/>
    <b v="1"/>
    <x v="0"/>
    <n v="786"/>
    <s v="Smart TV"/>
    <s v="18-24"/>
    <s v="Afternoon"/>
    <n v="21.394230769230766"/>
  </r>
  <r>
    <n v="7709"/>
    <s v="Phillip"/>
    <d v="2023-04-04T00:00:00"/>
    <d v="2024-12-01T00:00:00"/>
    <n v="11.99"/>
    <x v="2"/>
    <n v="283"/>
    <n v="3.5822784810126582"/>
    <s v="Sci-Fi"/>
    <n v="5"/>
    <n v="2"/>
    <b v="1"/>
    <b v="0"/>
    <n v="785"/>
    <n v="1"/>
    <s v="Australia"/>
    <s v="Debit Card"/>
    <s v="German"/>
    <n v="79"/>
    <n v="3.4"/>
    <b v="1"/>
    <x v="0"/>
    <n v="583"/>
    <s v="Tablet"/>
    <s v="25-34"/>
    <s v="Evening"/>
    <n v="27.915194346289752"/>
  </r>
  <r>
    <n v="3554"/>
    <s v="Phyllis"/>
    <d v="2024-02-28T00:00:00"/>
    <d v="2024-12-04T00:00:00"/>
    <n v="7.99"/>
    <x v="0"/>
    <n v="420"/>
    <n v="8.0769230769230766"/>
    <s v="Drama"/>
    <n v="4"/>
    <n v="1"/>
    <b v="0"/>
    <b v="0"/>
    <n v="399"/>
    <n v="45"/>
    <s v="USA"/>
    <s v="Debit Card"/>
    <s v="French"/>
    <n v="52"/>
    <n v="4"/>
    <b v="0"/>
    <x v="0"/>
    <n v="4333"/>
    <s v="Desktop"/>
    <s v="25-34"/>
    <s v="Morning"/>
    <n v="12.380952380952381"/>
  </r>
  <r>
    <n v="1813"/>
    <s v="Phyllis"/>
    <d v="2024-06-21T00:00:00"/>
    <d v="2024-11-29T00:00:00"/>
    <n v="11.99"/>
    <x v="2"/>
    <n v="145"/>
    <n v="3.7179487179487181"/>
    <s v="Horror"/>
    <n v="2"/>
    <n v="4"/>
    <b v="0"/>
    <b v="0"/>
    <n v="237"/>
    <n v="32"/>
    <s v="Australia"/>
    <s v="Cryptocurrency"/>
    <s v="French"/>
    <n v="39"/>
    <n v="4.8"/>
    <b v="0"/>
    <x v="0"/>
    <n v="1835"/>
    <s v="Desktop"/>
    <s v="45-54"/>
    <s v="Morning"/>
    <n v="26.896551724137929"/>
  </r>
  <r>
    <n v="7949"/>
    <s v="Phyllis"/>
    <d v="2023-11-01T00:00:00"/>
    <d v="2024-11-21T00:00:00"/>
    <n v="11.99"/>
    <x v="2"/>
    <n v="301"/>
    <n v="5.375"/>
    <s v="Comedy"/>
    <n v="5"/>
    <n v="4"/>
    <b v="0"/>
    <b v="0"/>
    <n v="906"/>
    <n v="141"/>
    <s v="Australia"/>
    <s v="Credit Card"/>
    <s v="Hindi"/>
    <n v="56"/>
    <n v="4.5"/>
    <b v="1"/>
    <x v="0"/>
    <n v="1657"/>
    <s v="Desktop"/>
    <s v="35-44"/>
    <s v="Afternoon"/>
    <n v="18.604651162790699"/>
  </r>
  <r>
    <n v="2401"/>
    <s v="Rachel"/>
    <d v="2024-06-10T00:00:00"/>
    <d v="2024-12-02T00:00:00"/>
    <n v="7.99"/>
    <x v="0"/>
    <n v="322"/>
    <n v="14.636363636363637"/>
    <s v="Comedy"/>
    <n v="4"/>
    <n v="6"/>
    <b v="0"/>
    <b v="0"/>
    <n v="616"/>
    <n v="45"/>
    <s v="Germany"/>
    <s v="PayPal"/>
    <s v="Spanish"/>
    <n v="22"/>
    <n v="4.9000000000000004"/>
    <b v="1"/>
    <x v="0"/>
    <n v="4509"/>
    <s v="Smart TV"/>
    <s v="35-44"/>
    <s v="Evening"/>
    <n v="6.8322981366459627"/>
  </r>
  <r>
    <n v="4057"/>
    <s v="Rachel"/>
    <d v="2024-10-05T00:00:00"/>
    <d v="2024-11-28T00:00:00"/>
    <n v="15.99"/>
    <x v="1"/>
    <n v="256"/>
    <n v="2.8764044943820224"/>
    <s v="Comedy"/>
    <n v="5"/>
    <n v="3"/>
    <b v="0"/>
    <b v="0"/>
    <n v="929"/>
    <n v="89"/>
    <s v="Canada"/>
    <s v="PayPal"/>
    <s v="Spanish"/>
    <n v="89"/>
    <n v="3.3"/>
    <b v="0"/>
    <x v="0"/>
    <n v="60"/>
    <s v="Smartphone"/>
    <s v="55+"/>
    <s v="Morning"/>
    <n v="34.765625"/>
  </r>
  <r>
    <n v="5499"/>
    <s v="Rachel"/>
    <d v="2023-06-24T00:00:00"/>
    <d v="2024-12-02T00:00:00"/>
    <n v="15.99"/>
    <x v="1"/>
    <n v="274"/>
    <n v="2.8541666666666665"/>
    <s v="Horror"/>
    <n v="2"/>
    <n v="1"/>
    <b v="0"/>
    <b v="1"/>
    <n v="155"/>
    <n v="94"/>
    <s v="UK"/>
    <s v="Debit Card"/>
    <s v="German"/>
    <n v="96"/>
    <n v="3.5"/>
    <b v="0"/>
    <x v="0"/>
    <n v="1638"/>
    <s v="Desktop"/>
    <s v="35-44"/>
    <s v="Evening"/>
    <n v="35.036496350364963"/>
  </r>
  <r>
    <n v="7507"/>
    <s v="Rachel"/>
    <d v="2024-06-03T00:00:00"/>
    <d v="2024-12-10T00:00:00"/>
    <n v="11.99"/>
    <x v="2"/>
    <n v="462"/>
    <n v="6.507042253521127"/>
    <s v="Documentary"/>
    <n v="2"/>
    <n v="4"/>
    <b v="0"/>
    <b v="1"/>
    <n v="958"/>
    <n v="153"/>
    <s v="France"/>
    <s v="Credit Card"/>
    <s v="German"/>
    <n v="71"/>
    <n v="4.8"/>
    <b v="0"/>
    <x v="0"/>
    <n v="2554"/>
    <s v="Smart TV"/>
    <s v="35-44"/>
    <s v="Evening"/>
    <n v="15.367965367965366"/>
  </r>
  <r>
    <n v="8416"/>
    <s v="Rachel"/>
    <d v="2023-04-28T00:00:00"/>
    <d v="2024-11-29T00:00:00"/>
    <n v="11.99"/>
    <x v="2"/>
    <n v="65"/>
    <n v="0.80246913580246915"/>
    <s v="Drama"/>
    <n v="2"/>
    <n v="3"/>
    <b v="0"/>
    <b v="1"/>
    <n v="302"/>
    <n v="6"/>
    <s v="UK"/>
    <s v="PayPal"/>
    <s v="Hindi"/>
    <n v="81"/>
    <n v="3.5"/>
    <b v="1"/>
    <x v="0"/>
    <n v="3828"/>
    <s v="Tablet"/>
    <s v="18-24"/>
    <s v="Evening"/>
    <n v="124.61538461538461"/>
  </r>
  <r>
    <n v="5406"/>
    <s v="Randall"/>
    <d v="2024-12-10T00:00:00"/>
    <d v="2024-12-07T00:00:00"/>
    <n v="7.99"/>
    <x v="0"/>
    <n v="26"/>
    <n v="4.333333333333333"/>
    <s v="Drama"/>
    <n v="5"/>
    <n v="5"/>
    <b v="1"/>
    <b v="0"/>
    <n v="542"/>
    <n v="152"/>
    <s v="Canada"/>
    <s v="Credit Card"/>
    <s v="Mandarin"/>
    <n v="6"/>
    <n v="3.1"/>
    <b v="0"/>
    <x v="0"/>
    <n v="4329"/>
    <s v="Smartphone"/>
    <s v="18-24"/>
    <s v="Morning"/>
    <n v="23.076923076923077"/>
  </r>
  <r>
    <n v="3633"/>
    <s v="Randy"/>
    <d v="2024-12-18T00:00:00"/>
    <d v="2024-12-10T00:00:00"/>
    <n v="7.99"/>
    <x v="0"/>
    <n v="176"/>
    <n v="4.1904761904761907"/>
    <s v="Action"/>
    <n v="5"/>
    <n v="1"/>
    <b v="1"/>
    <b v="1"/>
    <n v="936"/>
    <n v="11"/>
    <s v="France"/>
    <s v="Cryptocurrency"/>
    <s v="English"/>
    <n v="42"/>
    <n v="3.2"/>
    <b v="0"/>
    <x v="0"/>
    <n v="4414"/>
    <s v="Smartphone"/>
    <s v="35-44"/>
    <s v="Late Night"/>
    <n v="23.863636363636363"/>
  </r>
  <r>
    <n v="8095"/>
    <s v="Rebecca"/>
    <d v="2023-04-15T00:00:00"/>
    <d v="2024-12-11T00:00:00"/>
    <n v="7.99"/>
    <x v="0"/>
    <n v="10"/>
    <n v="0.4"/>
    <s v="Action"/>
    <n v="2"/>
    <n v="5"/>
    <b v="0"/>
    <b v="1"/>
    <n v="22"/>
    <n v="14"/>
    <s v="Australia"/>
    <s v="Debit Card"/>
    <s v="English"/>
    <n v="25"/>
    <n v="4.0999999999999996"/>
    <b v="1"/>
    <x v="0"/>
    <n v="2927"/>
    <s v="Smart TV"/>
    <s v="35-44"/>
    <s v="Evening"/>
    <n v="250"/>
  </r>
  <r>
    <n v="3677"/>
    <s v="Rebecca"/>
    <d v="2023-08-03T00:00:00"/>
    <d v="2024-11-29T00:00:00"/>
    <n v="7.99"/>
    <x v="0"/>
    <n v="233"/>
    <n v="4.957446808510638"/>
    <s v="Sci-Fi"/>
    <n v="4"/>
    <n v="2"/>
    <b v="0"/>
    <b v="1"/>
    <n v="485"/>
    <n v="37"/>
    <s v="Canada"/>
    <s v="PayPal"/>
    <s v="Mandarin"/>
    <n v="47"/>
    <n v="3.4"/>
    <b v="1"/>
    <x v="0"/>
    <n v="615"/>
    <s v="Smartphone"/>
    <s v="25-34"/>
    <s v="Afternoon"/>
    <n v="20.171673819742487"/>
  </r>
  <r>
    <n v="4530"/>
    <s v="Rebecca"/>
    <d v="2023-12-15T00:00:00"/>
    <d v="2024-11-26T00:00:00"/>
    <n v="7.99"/>
    <x v="0"/>
    <n v="331"/>
    <n v="3.5591397849462365"/>
    <s v="Action"/>
    <n v="1"/>
    <n v="6"/>
    <b v="0"/>
    <b v="1"/>
    <n v="231"/>
    <n v="199"/>
    <s v="Germany"/>
    <s v="PayPal"/>
    <s v="Mandarin"/>
    <n v="93"/>
    <n v="3.4"/>
    <b v="0"/>
    <x v="0"/>
    <n v="4906"/>
    <s v="Desktop"/>
    <s v="55+"/>
    <s v="Late Night"/>
    <n v="28.09667673716012"/>
  </r>
  <r>
    <n v="4901"/>
    <s v="Rebecca"/>
    <d v="2023-12-01T00:00:00"/>
    <d v="2024-12-18T00:00:00"/>
    <n v="7.99"/>
    <x v="0"/>
    <n v="115"/>
    <n v="19.166666666666668"/>
    <s v="Documentary"/>
    <n v="2"/>
    <n v="3"/>
    <b v="0"/>
    <b v="0"/>
    <n v="843"/>
    <n v="153"/>
    <s v="France"/>
    <s v="PayPal"/>
    <s v="Mandarin"/>
    <n v="6"/>
    <n v="3.3"/>
    <b v="1"/>
    <x v="0"/>
    <n v="3425"/>
    <s v="Tablet"/>
    <s v="25-34"/>
    <s v="Morning"/>
    <n v="5.2173913043478262"/>
  </r>
  <r>
    <n v="9290"/>
    <s v="Reginald"/>
    <d v="2023-09-11T00:00:00"/>
    <d v="2024-12-08T00:00:00"/>
    <n v="15.99"/>
    <x v="1"/>
    <n v="168"/>
    <n v="3.8181818181818183"/>
    <s v="Action"/>
    <n v="5"/>
    <n v="4"/>
    <b v="0"/>
    <b v="1"/>
    <n v="304"/>
    <n v="196"/>
    <s v="USA"/>
    <s v="Debit Card"/>
    <s v="Spanish"/>
    <n v="44"/>
    <n v="4.0999999999999996"/>
    <b v="0"/>
    <x v="0"/>
    <n v="1426"/>
    <s v="Smart TV"/>
    <s v="35-44"/>
    <s v="Afternoon"/>
    <n v="26.190476190476193"/>
  </r>
  <r>
    <n v="9017"/>
    <s v="Reginald"/>
    <d v="2024-07-14T00:00:00"/>
    <d v="2024-12-11T00:00:00"/>
    <n v="11.99"/>
    <x v="2"/>
    <n v="337"/>
    <n v="3.37"/>
    <s v="Documentary"/>
    <n v="2"/>
    <n v="2"/>
    <b v="0"/>
    <b v="1"/>
    <n v="750"/>
    <n v="146"/>
    <s v="India"/>
    <s v="Credit Card"/>
    <s v="English"/>
    <n v="100"/>
    <n v="4.0999999999999996"/>
    <b v="1"/>
    <x v="0"/>
    <n v="3787"/>
    <s v="Desktop"/>
    <s v="35-44"/>
    <s v="Late Night"/>
    <n v="29.673590504451035"/>
  </r>
  <r>
    <n v="2727"/>
    <s v="Renee"/>
    <d v="2024-01-29T00:00:00"/>
    <d v="2024-12-08T00:00:00"/>
    <n v="7.99"/>
    <x v="0"/>
    <n v="263"/>
    <n v="3.0229885057471266"/>
    <s v="Romance"/>
    <n v="1"/>
    <n v="4"/>
    <b v="0"/>
    <b v="1"/>
    <n v="468"/>
    <n v="95"/>
    <s v="India"/>
    <s v="Debit Card"/>
    <s v="English"/>
    <n v="87"/>
    <n v="3.5"/>
    <b v="0"/>
    <x v="0"/>
    <n v="4497"/>
    <s v="Tablet"/>
    <s v="25-34"/>
    <s v="Evening"/>
    <n v="33.079847908745244"/>
  </r>
  <r>
    <n v="8033"/>
    <s v="Rhonda"/>
    <d v="2024-01-18T00:00:00"/>
    <d v="2024-11-28T00:00:00"/>
    <n v="15.99"/>
    <x v="1"/>
    <n v="23"/>
    <n v="1"/>
    <s v="Romance"/>
    <n v="1"/>
    <n v="1"/>
    <b v="0"/>
    <b v="0"/>
    <n v="585"/>
    <n v="97"/>
    <s v="Australia"/>
    <s v="Debit Card"/>
    <s v="Hindi"/>
    <n v="23"/>
    <n v="3.4"/>
    <b v="1"/>
    <x v="0"/>
    <n v="4531"/>
    <s v="Tablet"/>
    <s v="25-34"/>
    <s v="Evening"/>
    <n v="100"/>
  </r>
  <r>
    <n v="7275"/>
    <s v="Rhonda"/>
    <d v="2024-05-09T00:00:00"/>
    <d v="2024-12-07T00:00:00"/>
    <n v="11.99"/>
    <x v="2"/>
    <n v="358"/>
    <n v="5.5076923076923077"/>
    <s v="Romance"/>
    <n v="5"/>
    <n v="4"/>
    <b v="0"/>
    <b v="1"/>
    <n v="829"/>
    <n v="62"/>
    <s v="Germany"/>
    <s v="PayPal"/>
    <s v="German"/>
    <n v="65"/>
    <n v="3.4"/>
    <b v="0"/>
    <x v="0"/>
    <n v="3488"/>
    <s v="Smart TV"/>
    <s v="55+"/>
    <s v="Late Night"/>
    <n v="18.156424581005588"/>
  </r>
  <r>
    <n v="1194"/>
    <s v="Richard"/>
    <d v="2024-10-20T00:00:00"/>
    <d v="2024-12-02T00:00:00"/>
    <n v="7.99"/>
    <x v="0"/>
    <n v="11"/>
    <n v="0.19642857142857142"/>
    <s v="Horror"/>
    <n v="4"/>
    <n v="6"/>
    <b v="0"/>
    <b v="0"/>
    <n v="246"/>
    <n v="96"/>
    <s v="France"/>
    <s v="PayPal"/>
    <s v="Spanish"/>
    <n v="56"/>
    <n v="4.5999999999999996"/>
    <b v="1"/>
    <x v="0"/>
    <n v="3807"/>
    <s v="Laptop"/>
    <s v="55+"/>
    <s v="Morning"/>
    <n v="509.09090909090907"/>
  </r>
  <r>
    <n v="3532"/>
    <s v="Richard"/>
    <d v="2023-01-29T00:00:00"/>
    <d v="2024-12-15T00:00:00"/>
    <n v="7.99"/>
    <x v="0"/>
    <n v="277"/>
    <n v="3.5063291139240507"/>
    <s v="Action"/>
    <n v="2"/>
    <n v="4"/>
    <b v="0"/>
    <b v="0"/>
    <n v="659"/>
    <n v="150"/>
    <s v="USA"/>
    <s v="Debit Card"/>
    <s v="English"/>
    <n v="79"/>
    <n v="3.9"/>
    <b v="1"/>
    <x v="0"/>
    <n v="2067"/>
    <s v="Smart TV"/>
    <s v="45-54"/>
    <s v="Evening"/>
    <n v="28.51985559566787"/>
  </r>
  <r>
    <n v="7089"/>
    <s v="Richard"/>
    <d v="2023-03-03T00:00:00"/>
    <d v="2024-12-11T00:00:00"/>
    <n v="7.99"/>
    <x v="0"/>
    <n v="367"/>
    <n v="5.2428571428571429"/>
    <s v="Romance"/>
    <n v="1"/>
    <n v="3"/>
    <b v="0"/>
    <b v="0"/>
    <n v="522"/>
    <n v="10"/>
    <s v="USA"/>
    <s v="PayPal"/>
    <s v="Mandarin"/>
    <n v="70"/>
    <n v="3.8"/>
    <b v="0"/>
    <x v="0"/>
    <n v="2344"/>
    <s v="Desktop"/>
    <s v="25-34"/>
    <s v="Morning"/>
    <n v="19.073569482288828"/>
  </r>
  <r>
    <n v="6278"/>
    <s v="Richard"/>
    <d v="2023-06-18T00:00:00"/>
    <d v="2024-11-25T00:00:00"/>
    <n v="7.99"/>
    <x v="0"/>
    <n v="388"/>
    <n v="9.2380952380952372"/>
    <s v="Drama"/>
    <n v="1"/>
    <n v="6"/>
    <b v="0"/>
    <b v="1"/>
    <n v="861"/>
    <n v="59"/>
    <s v="USA"/>
    <s v="Debit Card"/>
    <s v="Hindi"/>
    <n v="42"/>
    <n v="4.4000000000000004"/>
    <b v="0"/>
    <x v="0"/>
    <n v="1129"/>
    <s v="Laptop"/>
    <s v="45-54"/>
    <s v="Morning"/>
    <n v="10.824742268041238"/>
  </r>
  <r>
    <n v="9957"/>
    <s v="Richard"/>
    <d v="2023-08-11T00:00:00"/>
    <d v="2024-12-13T00:00:00"/>
    <n v="15.99"/>
    <x v="1"/>
    <n v="433"/>
    <n v="4.7065217391304346"/>
    <s v="Documentary"/>
    <n v="2"/>
    <n v="6"/>
    <b v="0"/>
    <b v="1"/>
    <n v="1000"/>
    <n v="48"/>
    <s v="France"/>
    <s v="Debit Card"/>
    <s v="Spanish"/>
    <n v="92"/>
    <n v="3.7"/>
    <b v="0"/>
    <x v="0"/>
    <n v="1037"/>
    <s v="Tablet"/>
    <s v="55+"/>
    <s v="Late Night"/>
    <n v="21.247113163972287"/>
  </r>
  <r>
    <n v="7939"/>
    <s v="Richard"/>
    <d v="2023-08-09T00:00:00"/>
    <d v="2024-11-25T00:00:00"/>
    <n v="11.99"/>
    <x v="2"/>
    <n v="410"/>
    <n v="6.0294117647058822"/>
    <s v="Comedy"/>
    <n v="5"/>
    <n v="6"/>
    <b v="0"/>
    <b v="0"/>
    <n v="410"/>
    <n v="125"/>
    <s v="France"/>
    <s v="PayPal"/>
    <s v="German"/>
    <n v="68"/>
    <n v="4.7"/>
    <b v="0"/>
    <x v="0"/>
    <n v="2542"/>
    <s v="Desktop"/>
    <s v="25-34"/>
    <s v="Morning"/>
    <n v="16.585365853658537"/>
  </r>
  <r>
    <n v="6628"/>
    <s v="Richard"/>
    <d v="2023-03-28T00:00:00"/>
    <d v="2024-12-15T00:00:00"/>
    <n v="11.99"/>
    <x v="2"/>
    <n v="358"/>
    <n v="3.8913043478260869"/>
    <s v="Romance"/>
    <n v="4"/>
    <n v="3"/>
    <b v="0"/>
    <b v="0"/>
    <n v="472"/>
    <n v="65"/>
    <s v="India"/>
    <s v="Debit Card"/>
    <s v="Spanish"/>
    <n v="92"/>
    <n v="4"/>
    <b v="0"/>
    <x v="0"/>
    <n v="4542"/>
    <s v="Smartphone"/>
    <s v="45-54"/>
    <s v="Evening"/>
    <n v="25.69832402234637"/>
  </r>
  <r>
    <n v="6739"/>
    <s v="Richard"/>
    <d v="2024-07-30T00:00:00"/>
    <d v="2024-12-01T00:00:00"/>
    <n v="11.99"/>
    <x v="2"/>
    <n v="23"/>
    <n v="0.92"/>
    <s v="Documentary"/>
    <n v="5"/>
    <n v="3"/>
    <b v="0"/>
    <b v="0"/>
    <n v="725"/>
    <n v="168"/>
    <s v="USA"/>
    <s v="Debit Card"/>
    <s v="Hindi"/>
    <n v="25"/>
    <n v="3.6"/>
    <b v="1"/>
    <x v="0"/>
    <n v="4322"/>
    <s v="Laptop"/>
    <s v="18-24"/>
    <s v="Late Night"/>
    <n v="108.69565217391303"/>
  </r>
  <r>
    <n v="6593"/>
    <s v="Richard"/>
    <d v="2024-08-13T00:00:00"/>
    <d v="2024-12-07T00:00:00"/>
    <n v="11.99"/>
    <x v="2"/>
    <n v="353"/>
    <n v="5.2686567164179108"/>
    <s v="Drama"/>
    <n v="3"/>
    <n v="6"/>
    <b v="1"/>
    <b v="0"/>
    <n v="637"/>
    <n v="160"/>
    <s v="UK"/>
    <s v="Debit Card"/>
    <s v="English"/>
    <n v="67"/>
    <n v="5"/>
    <b v="1"/>
    <x v="0"/>
    <n v="2749"/>
    <s v="Desktop"/>
    <s v="45-54"/>
    <s v="Late Night"/>
    <n v="18.980169971671387"/>
  </r>
  <r>
    <n v="9537"/>
    <s v="Richard"/>
    <d v="2024-02-20T00:00:00"/>
    <d v="2024-11-20T00:00:00"/>
    <n v="11.99"/>
    <x v="2"/>
    <n v="386"/>
    <n v="8.0416666666666661"/>
    <s v="Comedy"/>
    <n v="3"/>
    <n v="3"/>
    <b v="0"/>
    <b v="0"/>
    <n v="693"/>
    <n v="61"/>
    <s v="UK"/>
    <s v="Cryptocurrency"/>
    <s v="Hindi"/>
    <n v="48"/>
    <n v="3.8"/>
    <b v="0"/>
    <x v="0"/>
    <n v="4942"/>
    <s v="Smart TV"/>
    <s v="35-44"/>
    <s v="Afternoon"/>
    <n v="12.435233160621761"/>
  </r>
  <r>
    <n v="3826"/>
    <s v="Richard"/>
    <d v="2024-02-10T00:00:00"/>
    <d v="2024-12-16T00:00:00"/>
    <n v="11.99"/>
    <x v="2"/>
    <n v="406"/>
    <n v="4.9512195121951219"/>
    <s v="Documentary"/>
    <n v="3"/>
    <n v="3"/>
    <b v="0"/>
    <b v="0"/>
    <n v="369"/>
    <n v="13"/>
    <s v="USA"/>
    <s v="Cryptocurrency"/>
    <s v="Mandarin"/>
    <n v="82"/>
    <n v="4.7"/>
    <b v="0"/>
    <x v="0"/>
    <n v="1580"/>
    <s v="Tablet"/>
    <s v="55+"/>
    <s v="Late Night"/>
    <n v="20.19704433497537"/>
  </r>
  <r>
    <n v="2095"/>
    <s v="Richard"/>
    <d v="2024-08-13T00:00:00"/>
    <d v="2024-11-29T00:00:00"/>
    <n v="11.99"/>
    <x v="2"/>
    <n v="279"/>
    <n v="3.4444444444444446"/>
    <s v="Romance"/>
    <n v="5"/>
    <n v="5"/>
    <b v="0"/>
    <b v="1"/>
    <n v="285"/>
    <n v="92"/>
    <s v="Canada"/>
    <s v="Cryptocurrency"/>
    <s v="Mandarin"/>
    <n v="81"/>
    <n v="4.7"/>
    <b v="1"/>
    <x v="0"/>
    <n v="4201"/>
    <s v="Laptop"/>
    <s v="55+"/>
    <s v="Late Night"/>
    <n v="29.032258064516132"/>
  </r>
  <r>
    <n v="9664"/>
    <s v="Rick"/>
    <d v="2023-11-07T00:00:00"/>
    <d v="2024-11-22T00:00:00"/>
    <n v="11.99"/>
    <x v="2"/>
    <n v="463"/>
    <n v="7.467741935483871"/>
    <s v="Comedy"/>
    <n v="5"/>
    <n v="4"/>
    <b v="0"/>
    <b v="0"/>
    <n v="961"/>
    <n v="9"/>
    <s v="UK"/>
    <s v="Cryptocurrency"/>
    <s v="Spanish"/>
    <n v="62"/>
    <n v="3.4"/>
    <b v="1"/>
    <x v="0"/>
    <n v="3556"/>
    <s v="Laptop"/>
    <s v="18-24"/>
    <s v="Evening"/>
    <n v="13.390928725701945"/>
  </r>
  <r>
    <n v="4242"/>
    <s v="Robert"/>
    <d v="2023-06-11T00:00:00"/>
    <d v="2024-12-15T00:00:00"/>
    <n v="7.99"/>
    <x v="0"/>
    <n v="168"/>
    <n v="2.0487804878048781"/>
    <s v="Horror"/>
    <n v="5"/>
    <n v="3"/>
    <b v="1"/>
    <b v="1"/>
    <n v="539"/>
    <n v="48"/>
    <s v="Canada"/>
    <s v="Credit Card"/>
    <s v="Hindi"/>
    <n v="82"/>
    <n v="4.3"/>
    <b v="0"/>
    <x v="0"/>
    <n v="3182"/>
    <s v="Tablet"/>
    <s v="25-34"/>
    <s v="Late Night"/>
    <n v="48.80952380952381"/>
  </r>
  <r>
    <n v="5215"/>
    <s v="Robert"/>
    <d v="2023-04-17T00:00:00"/>
    <d v="2024-12-17T00:00:00"/>
    <n v="7.99"/>
    <x v="0"/>
    <n v="212"/>
    <n v="9.2173913043478262"/>
    <s v="Romance"/>
    <n v="5"/>
    <n v="5"/>
    <b v="0"/>
    <b v="0"/>
    <n v="146"/>
    <n v="147"/>
    <s v="UK"/>
    <s v="Debit Card"/>
    <s v="French"/>
    <n v="23"/>
    <n v="3.4"/>
    <b v="0"/>
    <x v="0"/>
    <n v="1365"/>
    <s v="Smart TV"/>
    <s v="18-24"/>
    <s v="Afternoon"/>
    <n v="10.849056603773585"/>
  </r>
  <r>
    <n v="5901"/>
    <s v="Robert"/>
    <d v="2023-06-04T00:00:00"/>
    <d v="2024-12-18T00:00:00"/>
    <n v="7.99"/>
    <x v="0"/>
    <n v="207"/>
    <n v="2.15625"/>
    <s v="Horror"/>
    <n v="5"/>
    <n v="5"/>
    <b v="1"/>
    <b v="1"/>
    <n v="946"/>
    <n v="166"/>
    <s v="France"/>
    <s v="Cryptocurrency"/>
    <s v="Hindi"/>
    <n v="96"/>
    <n v="4.5999999999999996"/>
    <b v="0"/>
    <x v="0"/>
    <n v="4815"/>
    <s v="Tablet"/>
    <s v="55+"/>
    <s v="Evening"/>
    <n v="46.376811594202898"/>
  </r>
  <r>
    <n v="7810"/>
    <s v="Robert"/>
    <d v="2023-09-24T00:00:00"/>
    <d v="2024-12-07T00:00:00"/>
    <n v="7.99"/>
    <x v="0"/>
    <n v="63"/>
    <n v="3.7058823529411766"/>
    <s v="Horror"/>
    <n v="4"/>
    <n v="2"/>
    <b v="0"/>
    <b v="1"/>
    <n v="104"/>
    <n v="72"/>
    <s v="France"/>
    <s v="Cryptocurrency"/>
    <s v="Mandarin"/>
    <n v="17"/>
    <n v="4.9000000000000004"/>
    <b v="1"/>
    <x v="0"/>
    <n v="1587"/>
    <s v="Laptop"/>
    <s v="18-24"/>
    <s v="Afternoon"/>
    <n v="26.984126984126984"/>
  </r>
  <r>
    <n v="9332"/>
    <s v="Robert"/>
    <d v="2023-05-29T00:00:00"/>
    <d v="2024-12-18T00:00:00"/>
    <n v="15.99"/>
    <x v="1"/>
    <n v="191"/>
    <n v="2.6901408450704225"/>
    <s v="Documentary"/>
    <n v="5"/>
    <n v="1"/>
    <b v="1"/>
    <b v="0"/>
    <n v="688"/>
    <n v="192"/>
    <s v="USA"/>
    <s v="PayPal"/>
    <s v="Hindi"/>
    <n v="71"/>
    <n v="4"/>
    <b v="0"/>
    <x v="0"/>
    <n v="2610"/>
    <s v="Smart TV"/>
    <s v="18-24"/>
    <s v="Morning"/>
    <n v="37.172774869109951"/>
  </r>
  <r>
    <n v="6671"/>
    <s v="Robert"/>
    <d v="2024-02-21T00:00:00"/>
    <d v="2024-12-11T00:00:00"/>
    <n v="15.99"/>
    <x v="1"/>
    <n v="166"/>
    <n v="3.1320754716981134"/>
    <s v="Romance"/>
    <n v="4"/>
    <n v="1"/>
    <b v="1"/>
    <b v="0"/>
    <n v="208"/>
    <n v="39"/>
    <s v="Germany"/>
    <s v="PayPal"/>
    <s v="Spanish"/>
    <n v="53"/>
    <n v="5"/>
    <b v="1"/>
    <x v="0"/>
    <n v="290"/>
    <s v="Smartphone"/>
    <s v="35-44"/>
    <s v="Evening"/>
    <n v="31.92771084337349"/>
  </r>
  <r>
    <n v="1798"/>
    <s v="Robert"/>
    <d v="2023-02-08T00:00:00"/>
    <d v="2024-12-14T00:00:00"/>
    <n v="11.99"/>
    <x v="2"/>
    <n v="87"/>
    <n v="1.5535714285714286"/>
    <s v="Action"/>
    <n v="2"/>
    <n v="5"/>
    <b v="0"/>
    <b v="0"/>
    <n v="260"/>
    <n v="127"/>
    <s v="Canada"/>
    <s v="Debit Card"/>
    <s v="Mandarin"/>
    <n v="56"/>
    <n v="3.1"/>
    <b v="0"/>
    <x v="0"/>
    <n v="1692"/>
    <s v="Desktop"/>
    <s v="35-44"/>
    <s v="Late Night"/>
    <n v="64.367816091954026"/>
  </r>
  <r>
    <n v="6368"/>
    <s v="Robert"/>
    <d v="2023-08-28T00:00:00"/>
    <d v="2024-12-14T00:00:00"/>
    <n v="11.99"/>
    <x v="2"/>
    <n v="370"/>
    <n v="3.7755102040816326"/>
    <s v="Comedy"/>
    <n v="3"/>
    <n v="4"/>
    <b v="0"/>
    <b v="1"/>
    <n v="973"/>
    <n v="152"/>
    <s v="Canada"/>
    <s v="Credit Card"/>
    <s v="Hindi"/>
    <n v="98"/>
    <n v="3.1"/>
    <b v="1"/>
    <x v="0"/>
    <n v="1456"/>
    <s v="Tablet"/>
    <s v="45-54"/>
    <s v="Afternoon"/>
    <n v="26.486486486486488"/>
  </r>
  <r>
    <n v="5059"/>
    <s v="Robert"/>
    <d v="2024-03-09T00:00:00"/>
    <d v="2024-11-27T00:00:00"/>
    <n v="11.99"/>
    <x v="2"/>
    <n v="247"/>
    <n v="2.4949494949494948"/>
    <s v="Comedy"/>
    <n v="4"/>
    <n v="4"/>
    <b v="0"/>
    <b v="0"/>
    <n v="510"/>
    <n v="87"/>
    <s v="Australia"/>
    <s v="Debit Card"/>
    <s v="Mandarin"/>
    <n v="99"/>
    <n v="3.5"/>
    <b v="0"/>
    <x v="0"/>
    <n v="3100"/>
    <s v="Smart TV"/>
    <s v="45-54"/>
    <s v="Afternoon"/>
    <n v="40.08097165991903"/>
  </r>
  <r>
    <n v="5054"/>
    <s v="Robert"/>
    <d v="2023-11-01T00:00:00"/>
    <d v="2024-11-30T00:00:00"/>
    <n v="11.99"/>
    <x v="2"/>
    <n v="203"/>
    <n v="2.6710526315789473"/>
    <s v="Documentary"/>
    <n v="5"/>
    <n v="2"/>
    <b v="0"/>
    <b v="0"/>
    <n v="903"/>
    <n v="19"/>
    <s v="Canada"/>
    <s v="Credit Card"/>
    <s v="Hindi"/>
    <n v="76"/>
    <n v="4.5999999999999996"/>
    <b v="0"/>
    <x v="0"/>
    <n v="1254"/>
    <s v="Laptop"/>
    <s v="45-54"/>
    <s v="Morning"/>
    <n v="37.438423645320199"/>
  </r>
  <r>
    <n v="1715"/>
    <s v="Ryan"/>
    <d v="2024-06-17T00:00:00"/>
    <d v="2024-12-04T00:00:00"/>
    <n v="7.99"/>
    <x v="0"/>
    <n v="87"/>
    <n v="1.7058823529411764"/>
    <s v="Drama"/>
    <n v="3"/>
    <n v="5"/>
    <b v="0"/>
    <b v="1"/>
    <n v="753"/>
    <n v="181"/>
    <s v="UK"/>
    <s v="Debit Card"/>
    <s v="Hindi"/>
    <n v="51"/>
    <n v="3.1"/>
    <b v="1"/>
    <x v="0"/>
    <n v="941"/>
    <s v="Smartphone"/>
    <s v="18-24"/>
    <s v="Afternoon"/>
    <n v="58.620689655172406"/>
  </r>
  <r>
    <n v="8005"/>
    <s v="Ryan"/>
    <d v="2023-08-03T00:00:00"/>
    <d v="2024-12-14T00:00:00"/>
    <n v="7.99"/>
    <x v="0"/>
    <n v="123"/>
    <n v="1.4470588235294117"/>
    <s v="Documentary"/>
    <n v="5"/>
    <n v="5"/>
    <b v="1"/>
    <b v="1"/>
    <n v="253"/>
    <n v="157"/>
    <s v="UK"/>
    <s v="PayPal"/>
    <s v="Spanish"/>
    <n v="85"/>
    <n v="4"/>
    <b v="0"/>
    <x v="0"/>
    <n v="3083"/>
    <s v="Smart TV"/>
    <s v="45-54"/>
    <s v="Late Night"/>
    <n v="69.105691056910572"/>
  </r>
  <r>
    <n v="1393"/>
    <s v="Ryan"/>
    <d v="2023-01-17T00:00:00"/>
    <d v="2024-12-03T00:00:00"/>
    <n v="7.99"/>
    <x v="0"/>
    <n v="418"/>
    <n v="6.1470588235294121"/>
    <s v="Action"/>
    <n v="3"/>
    <n v="4"/>
    <b v="0"/>
    <b v="1"/>
    <n v="701"/>
    <n v="125"/>
    <s v="India"/>
    <s v="Debit Card"/>
    <s v="Hindi"/>
    <n v="68"/>
    <n v="4.8"/>
    <b v="1"/>
    <x v="0"/>
    <n v="4873"/>
    <s v="Tablet"/>
    <s v="25-34"/>
    <s v="Evening"/>
    <n v="16.267942583732058"/>
  </r>
  <r>
    <n v="5153"/>
    <s v="Ryan"/>
    <d v="2024-06-26T00:00:00"/>
    <d v="2024-12-18T00:00:00"/>
    <n v="7.99"/>
    <x v="0"/>
    <n v="300"/>
    <n v="4.6875"/>
    <s v="Sci-Fi"/>
    <n v="1"/>
    <n v="4"/>
    <b v="0"/>
    <b v="1"/>
    <n v="413"/>
    <n v="154"/>
    <s v="Canada"/>
    <s v="PayPal"/>
    <s v="French"/>
    <n v="64"/>
    <n v="4.0999999999999996"/>
    <b v="0"/>
    <x v="0"/>
    <n v="732"/>
    <s v="Desktop"/>
    <s v="55+"/>
    <s v="Evening"/>
    <n v="21.333333333333336"/>
  </r>
  <r>
    <n v="7739"/>
    <s v="Ryan"/>
    <d v="2023-12-03T00:00:00"/>
    <d v="2024-12-11T00:00:00"/>
    <n v="7.99"/>
    <x v="0"/>
    <n v="384"/>
    <n v="4.9230769230769234"/>
    <s v="Sci-Fi"/>
    <n v="4"/>
    <n v="3"/>
    <b v="0"/>
    <b v="1"/>
    <n v="188"/>
    <n v="140"/>
    <s v="France"/>
    <s v="Cryptocurrency"/>
    <s v="French"/>
    <n v="78"/>
    <n v="3.9"/>
    <b v="0"/>
    <x v="0"/>
    <n v="2341"/>
    <s v="Smartphone"/>
    <s v="25-34"/>
    <s v="Afternoon"/>
    <n v="20.3125"/>
  </r>
  <r>
    <n v="8703"/>
    <s v="Ryan"/>
    <d v="2024-06-07T00:00:00"/>
    <d v="2024-11-22T00:00:00"/>
    <n v="15.99"/>
    <x v="1"/>
    <n v="336"/>
    <n v="6.2222222222222223"/>
    <s v="Drama"/>
    <n v="1"/>
    <n v="4"/>
    <b v="0"/>
    <b v="1"/>
    <n v="855"/>
    <n v="186"/>
    <s v="Canada"/>
    <s v="PayPal"/>
    <s v="Mandarin"/>
    <n v="54"/>
    <n v="3.6"/>
    <b v="0"/>
    <x v="0"/>
    <n v="3674"/>
    <s v="Tablet"/>
    <s v="25-34"/>
    <s v="Late Night"/>
    <n v="16.071428571428573"/>
  </r>
  <r>
    <n v="2146"/>
    <s v="Ryan"/>
    <d v="2024-11-07T00:00:00"/>
    <d v="2024-11-22T00:00:00"/>
    <n v="11.99"/>
    <x v="2"/>
    <n v="388"/>
    <n v="27.714285714285715"/>
    <s v="Horror"/>
    <n v="5"/>
    <n v="4"/>
    <b v="0"/>
    <b v="1"/>
    <n v="380"/>
    <n v="125"/>
    <s v="Australia"/>
    <s v="PayPal"/>
    <s v="German"/>
    <n v="14"/>
    <n v="3.2"/>
    <b v="0"/>
    <x v="0"/>
    <n v="2381"/>
    <s v="Tablet"/>
    <s v="25-34"/>
    <s v="Afternoon"/>
    <n v="3.608247422680412"/>
  </r>
  <r>
    <n v="5681"/>
    <s v="Ryan"/>
    <d v="2024-08-05T00:00:00"/>
    <d v="2024-12-08T00:00:00"/>
    <n v="11.99"/>
    <x v="2"/>
    <n v="159"/>
    <n v="12.23076923076923"/>
    <s v="Romance"/>
    <n v="4"/>
    <n v="6"/>
    <b v="0"/>
    <b v="1"/>
    <n v="824"/>
    <n v="31"/>
    <s v="India"/>
    <s v="Cryptocurrency"/>
    <s v="English"/>
    <n v="13"/>
    <n v="3.3"/>
    <b v="0"/>
    <x v="0"/>
    <n v="2910"/>
    <s v="Desktop"/>
    <s v="18-24"/>
    <s v="Morning"/>
    <n v="8.1761006289308167"/>
  </r>
  <r>
    <n v="9020"/>
    <s v="Sabrina"/>
    <d v="2023-03-02T00:00:00"/>
    <d v="2024-12-03T00:00:00"/>
    <n v="11.99"/>
    <x v="2"/>
    <n v="455"/>
    <n v="30.333333333333332"/>
    <s v="Horror"/>
    <n v="5"/>
    <n v="3"/>
    <b v="1"/>
    <b v="1"/>
    <n v="112"/>
    <n v="158"/>
    <s v="India"/>
    <s v="Credit Card"/>
    <s v="German"/>
    <n v="15"/>
    <n v="3.9"/>
    <b v="1"/>
    <x v="0"/>
    <n v="965"/>
    <s v="Smart TV"/>
    <s v="25-34"/>
    <s v="Morning"/>
    <n v="3.296703296703297"/>
  </r>
  <r>
    <n v="4706"/>
    <s v="Sabrina"/>
    <d v="2023-08-02T00:00:00"/>
    <d v="2024-12-06T00:00:00"/>
    <n v="11.99"/>
    <x v="2"/>
    <n v="480"/>
    <n v="8.1355932203389827"/>
    <s v="Sci-Fi"/>
    <n v="1"/>
    <n v="2"/>
    <b v="0"/>
    <b v="1"/>
    <n v="350"/>
    <n v="122"/>
    <s v="France"/>
    <s v="PayPal"/>
    <s v="Spanish"/>
    <n v="59"/>
    <n v="4.5999999999999996"/>
    <b v="0"/>
    <x v="0"/>
    <n v="3568"/>
    <s v="Desktop"/>
    <s v="35-44"/>
    <s v="Late Night"/>
    <n v="12.291666666666666"/>
  </r>
  <r>
    <n v="2836"/>
    <s v="Samantha"/>
    <d v="2024-07-02T00:00:00"/>
    <d v="2024-12-17T00:00:00"/>
    <n v="7.99"/>
    <x v="0"/>
    <n v="359"/>
    <n v="12.821428571428571"/>
    <s v="Horror"/>
    <n v="2"/>
    <n v="6"/>
    <b v="0"/>
    <b v="0"/>
    <n v="305"/>
    <n v="81"/>
    <s v="Australia"/>
    <s v="Cryptocurrency"/>
    <s v="German"/>
    <n v="28"/>
    <n v="3.3"/>
    <b v="0"/>
    <x v="0"/>
    <n v="1926"/>
    <s v="Desktop"/>
    <s v="55+"/>
    <s v="Morning"/>
    <n v="7.7994428969359335"/>
  </r>
  <r>
    <n v="7538"/>
    <s v="Samantha"/>
    <d v="2024-12-05T00:00:00"/>
    <d v="2024-11-26T00:00:00"/>
    <n v="7.99"/>
    <x v="0"/>
    <n v="132"/>
    <n v="4.258064516129032"/>
    <s v="Horror"/>
    <n v="4"/>
    <n v="5"/>
    <b v="0"/>
    <b v="1"/>
    <n v="30"/>
    <n v="177"/>
    <s v="USA"/>
    <s v="PayPal"/>
    <s v="French"/>
    <n v="31"/>
    <n v="5"/>
    <b v="0"/>
    <x v="0"/>
    <n v="2015"/>
    <s v="Smart TV"/>
    <s v="45-54"/>
    <s v="Evening"/>
    <n v="23.484848484848484"/>
  </r>
  <r>
    <n v="8089"/>
    <s v="Samantha"/>
    <d v="2024-08-06T00:00:00"/>
    <d v="2024-11-27T00:00:00"/>
    <n v="7.99"/>
    <x v="0"/>
    <n v="439"/>
    <n v="31.357142857142858"/>
    <s v="Action"/>
    <n v="2"/>
    <n v="2"/>
    <b v="0"/>
    <b v="1"/>
    <n v="421"/>
    <n v="138"/>
    <s v="India"/>
    <s v="Debit Card"/>
    <s v="Spanish"/>
    <n v="14"/>
    <n v="4.0999999999999996"/>
    <b v="0"/>
    <x v="0"/>
    <n v="4219"/>
    <s v="Smart TV"/>
    <s v="35-44"/>
    <s v="Morning"/>
    <n v="3.1890660592255129"/>
  </r>
  <r>
    <n v="5865"/>
    <s v="Samantha"/>
    <d v="2023-07-23T00:00:00"/>
    <d v="2024-11-24T00:00:00"/>
    <n v="11.99"/>
    <x v="2"/>
    <n v="444"/>
    <n v="4.774193548387097"/>
    <s v="Sci-Fi"/>
    <n v="2"/>
    <n v="3"/>
    <b v="0"/>
    <b v="0"/>
    <n v="959"/>
    <n v="183"/>
    <s v="Germany"/>
    <s v="PayPal"/>
    <s v="Hindi"/>
    <n v="93"/>
    <n v="3.8"/>
    <b v="0"/>
    <x v="0"/>
    <n v="3935"/>
    <s v="Smart TV"/>
    <s v="18-24"/>
    <s v="Afternoon"/>
    <n v="20.945945945945947"/>
  </r>
  <r>
    <n v="9509"/>
    <s v="Samantha"/>
    <d v="2024-07-28T00:00:00"/>
    <d v="2024-11-26T00:00:00"/>
    <n v="11.99"/>
    <x v="2"/>
    <n v="302"/>
    <n v="20.133333333333333"/>
    <s v="Action"/>
    <n v="2"/>
    <n v="2"/>
    <b v="1"/>
    <b v="0"/>
    <n v="431"/>
    <n v="116"/>
    <s v="India"/>
    <s v="Debit Card"/>
    <s v="French"/>
    <n v="15"/>
    <n v="3.9"/>
    <b v="1"/>
    <x v="0"/>
    <n v="2387"/>
    <s v="Smart TV"/>
    <s v="45-54"/>
    <s v="Morning"/>
    <n v="4.9668874172185431"/>
  </r>
  <r>
    <n v="8145"/>
    <s v="Samuel"/>
    <d v="2023-10-02T00:00:00"/>
    <d v="2024-11-21T00:00:00"/>
    <n v="15.99"/>
    <x v="1"/>
    <n v="96"/>
    <n v="1.6"/>
    <s v="Comedy"/>
    <n v="5"/>
    <n v="1"/>
    <b v="0"/>
    <b v="1"/>
    <n v="273"/>
    <n v="79"/>
    <s v="UK"/>
    <s v="PayPal"/>
    <s v="English"/>
    <n v="60"/>
    <n v="4.3"/>
    <b v="0"/>
    <x v="0"/>
    <n v="1960"/>
    <s v="Desktop"/>
    <s v="25-34"/>
    <s v="Afternoon"/>
    <n v="62.5"/>
  </r>
  <r>
    <n v="8356"/>
    <s v="Samuel"/>
    <d v="2023-01-16T00:00:00"/>
    <d v="2024-12-14T00:00:00"/>
    <n v="15.99"/>
    <x v="1"/>
    <n v="463"/>
    <n v="30.866666666666667"/>
    <s v="Comedy"/>
    <n v="2"/>
    <n v="1"/>
    <b v="0"/>
    <b v="0"/>
    <n v="844"/>
    <n v="98"/>
    <s v="UK"/>
    <s v="Cryptocurrency"/>
    <s v="English"/>
    <n v="15"/>
    <n v="3.6"/>
    <b v="1"/>
    <x v="0"/>
    <n v="945"/>
    <s v="Smartphone"/>
    <s v="55+"/>
    <s v="Afternoon"/>
    <n v="3.2397408207343417"/>
  </r>
  <r>
    <n v="4475"/>
    <s v="Sandra"/>
    <d v="2023-12-26T00:00:00"/>
    <d v="2024-12-12T00:00:00"/>
    <n v="7.99"/>
    <x v="0"/>
    <n v="221"/>
    <n v="6.1388888888888893"/>
    <s v="Action"/>
    <n v="2"/>
    <n v="4"/>
    <b v="0"/>
    <b v="0"/>
    <n v="702"/>
    <n v="130"/>
    <s v="Canada"/>
    <s v="PayPal"/>
    <s v="French"/>
    <n v="36"/>
    <n v="4.3"/>
    <b v="0"/>
    <x v="0"/>
    <n v="3289"/>
    <s v="Laptop"/>
    <s v="25-34"/>
    <s v="Evening"/>
    <n v="16.289592760180994"/>
  </r>
  <r>
    <n v="5306"/>
    <s v="Sandra"/>
    <d v="2023-10-09T00:00:00"/>
    <d v="2024-12-09T00:00:00"/>
    <n v="15.99"/>
    <x v="1"/>
    <n v="272"/>
    <n v="3.0222222222222221"/>
    <s v="Comedy"/>
    <n v="5"/>
    <n v="1"/>
    <b v="0"/>
    <b v="1"/>
    <n v="735"/>
    <n v="74"/>
    <s v="Germany"/>
    <s v="Credit Card"/>
    <s v="English"/>
    <n v="90"/>
    <n v="3.8"/>
    <b v="1"/>
    <x v="0"/>
    <n v="1808"/>
    <s v="Tablet"/>
    <s v="25-34"/>
    <s v="Late Night"/>
    <n v="33.088235294117645"/>
  </r>
  <r>
    <n v="7558"/>
    <s v="Sandra"/>
    <d v="2024-11-13T00:00:00"/>
    <d v="2024-12-08T00:00:00"/>
    <n v="11.99"/>
    <x v="2"/>
    <n v="236"/>
    <n v="3.8688524590163933"/>
    <s v="Sci-Fi"/>
    <n v="1"/>
    <n v="5"/>
    <b v="0"/>
    <b v="1"/>
    <n v="225"/>
    <n v="94"/>
    <s v="Germany"/>
    <s v="Debit Card"/>
    <s v="English"/>
    <n v="61"/>
    <n v="3.7"/>
    <b v="0"/>
    <x v="0"/>
    <n v="1254"/>
    <s v="Laptop"/>
    <s v="35-44"/>
    <s v="Evening"/>
    <n v="25.847457627118644"/>
  </r>
  <r>
    <n v="1443"/>
    <s v="Sandra"/>
    <d v="2023-06-21T00:00:00"/>
    <d v="2024-12-17T00:00:00"/>
    <n v="11.99"/>
    <x v="2"/>
    <n v="91"/>
    <n v="1.7169811320754718"/>
    <s v="Drama"/>
    <n v="1"/>
    <n v="2"/>
    <b v="0"/>
    <b v="0"/>
    <n v="377"/>
    <n v="14"/>
    <s v="USA"/>
    <s v="Credit Card"/>
    <s v="German"/>
    <n v="53"/>
    <n v="4.5999999999999996"/>
    <b v="0"/>
    <x v="0"/>
    <n v="228"/>
    <s v="Tablet"/>
    <s v="55+"/>
    <s v="Late Night"/>
    <n v="58.241758241758248"/>
  </r>
  <r>
    <n v="2829"/>
    <s v="Sara"/>
    <d v="2024-09-23T00:00:00"/>
    <d v="2024-12-09T00:00:00"/>
    <n v="15.99"/>
    <x v="1"/>
    <n v="23"/>
    <n v="1.6428571428571428"/>
    <s v="Action"/>
    <n v="2"/>
    <n v="2"/>
    <b v="0"/>
    <b v="0"/>
    <n v="577"/>
    <n v="131"/>
    <s v="France"/>
    <s v="Credit Card"/>
    <s v="German"/>
    <n v="14"/>
    <n v="3.9"/>
    <b v="0"/>
    <x v="0"/>
    <n v="4048"/>
    <s v="Laptop"/>
    <s v="25-34"/>
    <s v="Afternoon"/>
    <n v="60.869565217391312"/>
  </r>
  <r>
    <n v="2477"/>
    <s v="Sara"/>
    <d v="2023-03-13T00:00:00"/>
    <d v="2024-11-26T00:00:00"/>
    <n v="15.99"/>
    <x v="1"/>
    <n v="419"/>
    <n v="4.457446808510638"/>
    <s v="Sci-Fi"/>
    <n v="2"/>
    <n v="6"/>
    <b v="0"/>
    <b v="1"/>
    <n v="752"/>
    <n v="21"/>
    <s v="USA"/>
    <s v="Debit Card"/>
    <s v="Hindi"/>
    <n v="94"/>
    <n v="3.9"/>
    <b v="0"/>
    <x v="0"/>
    <n v="2864"/>
    <s v="Desktop"/>
    <s v="35-44"/>
    <s v="Afternoon"/>
    <n v="22.434367541766107"/>
  </r>
  <r>
    <n v="1528"/>
    <s v="Sara"/>
    <d v="2023-10-01T00:00:00"/>
    <d v="2024-11-19T00:00:00"/>
    <n v="11.99"/>
    <x v="2"/>
    <n v="25"/>
    <n v="0.52083333333333337"/>
    <s v="Drama"/>
    <n v="3"/>
    <n v="5"/>
    <b v="0"/>
    <b v="1"/>
    <n v="232"/>
    <n v="196"/>
    <s v="UK"/>
    <s v="Debit Card"/>
    <s v="Spanish"/>
    <n v="48"/>
    <n v="3.2"/>
    <b v="0"/>
    <x v="0"/>
    <n v="2805"/>
    <s v="Smart TV"/>
    <s v="18-24"/>
    <s v="Morning"/>
    <n v="192"/>
  </r>
  <r>
    <n v="9353"/>
    <s v="Sarah"/>
    <d v="2023-06-08T00:00:00"/>
    <d v="2024-11-26T00:00:00"/>
    <n v="7.99"/>
    <x v="0"/>
    <n v="397"/>
    <n v="5.1558441558441555"/>
    <s v="Documentary"/>
    <n v="4"/>
    <n v="4"/>
    <b v="1"/>
    <b v="1"/>
    <n v="63"/>
    <n v="126"/>
    <s v="Germany"/>
    <s v="Debit Card"/>
    <s v="Mandarin"/>
    <n v="77"/>
    <n v="3.9"/>
    <b v="1"/>
    <x v="0"/>
    <n v="4719"/>
    <s v="Smartphone"/>
    <s v="25-34"/>
    <s v="Afternoon"/>
    <n v="19.395465994962215"/>
  </r>
  <r>
    <n v="4597"/>
    <s v="Sarah"/>
    <d v="2024-10-08T00:00:00"/>
    <d v="2024-12-13T00:00:00"/>
    <n v="7.99"/>
    <x v="0"/>
    <n v="183"/>
    <n v="3.9782608695652173"/>
    <s v="Documentary"/>
    <n v="4"/>
    <n v="5"/>
    <b v="0"/>
    <b v="0"/>
    <n v="833"/>
    <n v="154"/>
    <s v="France"/>
    <s v="PayPal"/>
    <s v="German"/>
    <n v="46"/>
    <n v="3.9"/>
    <b v="0"/>
    <x v="0"/>
    <n v="3113"/>
    <s v="Tablet"/>
    <s v="35-44"/>
    <s v="Evening"/>
    <n v="25.136612021857925"/>
  </r>
  <r>
    <n v="4024"/>
    <s v="Sarah"/>
    <d v="2023-04-21T00:00:00"/>
    <d v="2024-12-07T00:00:00"/>
    <n v="7.99"/>
    <x v="0"/>
    <n v="286"/>
    <n v="26"/>
    <s v="Drama"/>
    <n v="3"/>
    <n v="1"/>
    <b v="0"/>
    <b v="0"/>
    <n v="843"/>
    <n v="26"/>
    <s v="UK"/>
    <s v="PayPal"/>
    <s v="German"/>
    <n v="11"/>
    <n v="3.5"/>
    <b v="0"/>
    <x v="0"/>
    <n v="318"/>
    <s v="Tablet"/>
    <s v="55+"/>
    <s v="Morning"/>
    <n v="3.8461538461538463"/>
  </r>
  <r>
    <n v="4548"/>
    <s v="Sarah"/>
    <d v="2023-08-06T00:00:00"/>
    <d v="2024-11-20T00:00:00"/>
    <n v="7.99"/>
    <x v="0"/>
    <n v="279"/>
    <n v="8.71875"/>
    <s v="Romance"/>
    <n v="4"/>
    <n v="6"/>
    <b v="0"/>
    <b v="0"/>
    <n v="636"/>
    <n v="176"/>
    <s v="France"/>
    <s v="Cryptocurrency"/>
    <s v="French"/>
    <n v="32"/>
    <n v="3.7"/>
    <b v="1"/>
    <x v="0"/>
    <n v="4445"/>
    <s v="Smartphone"/>
    <s v="25-34"/>
    <s v="Afternoon"/>
    <n v="11.469534050179211"/>
  </r>
  <r>
    <n v="1784"/>
    <s v="Sarah"/>
    <d v="2023-11-06T00:00:00"/>
    <d v="2024-12-16T00:00:00"/>
    <n v="15.99"/>
    <x v="1"/>
    <n v="100"/>
    <n v="1"/>
    <s v="Drama"/>
    <n v="5"/>
    <n v="1"/>
    <b v="0"/>
    <b v="1"/>
    <n v="586"/>
    <n v="32"/>
    <s v="France"/>
    <s v="Credit Card"/>
    <s v="Hindi"/>
    <n v="100"/>
    <n v="3.6"/>
    <b v="1"/>
    <x v="0"/>
    <n v="2643"/>
    <s v="Desktop"/>
    <s v="25-34"/>
    <s v="Afternoon"/>
    <n v="100"/>
  </r>
  <r>
    <n v="6170"/>
    <s v="Sarah"/>
    <d v="2024-06-21T00:00:00"/>
    <d v="2024-11-22T00:00:00"/>
    <n v="15.99"/>
    <x v="1"/>
    <n v="298"/>
    <n v="4.9666666666666668"/>
    <s v="Horror"/>
    <n v="5"/>
    <n v="1"/>
    <b v="0"/>
    <b v="1"/>
    <n v="943"/>
    <n v="187"/>
    <s v="UK"/>
    <s v="Cryptocurrency"/>
    <s v="Spanish"/>
    <n v="60"/>
    <n v="3.7"/>
    <b v="0"/>
    <x v="0"/>
    <n v="4338"/>
    <s v="Desktop"/>
    <s v="45-54"/>
    <s v="Late Night"/>
    <n v="20.134228187919462"/>
  </r>
  <r>
    <n v="7451"/>
    <s v="Sarah"/>
    <d v="2024-07-24T00:00:00"/>
    <d v="2024-12-09T00:00:00"/>
    <n v="15.99"/>
    <x v="1"/>
    <n v="198"/>
    <n v="2.152173913043478"/>
    <s v="Sci-Fi"/>
    <n v="5"/>
    <n v="5"/>
    <b v="0"/>
    <b v="1"/>
    <n v="255"/>
    <n v="183"/>
    <s v="Canada"/>
    <s v="Debit Card"/>
    <s v="French"/>
    <n v="92"/>
    <n v="4.9000000000000004"/>
    <b v="0"/>
    <x v="0"/>
    <n v="4435"/>
    <s v="Tablet"/>
    <s v="18-24"/>
    <s v="Morning"/>
    <n v="46.464646464646464"/>
  </r>
  <r>
    <n v="6944"/>
    <s v="Sarah"/>
    <d v="2024-05-28T00:00:00"/>
    <d v="2024-11-30T00:00:00"/>
    <n v="15.99"/>
    <x v="1"/>
    <n v="270"/>
    <n v="6.5853658536585362"/>
    <s v="Comedy"/>
    <n v="3"/>
    <n v="6"/>
    <b v="1"/>
    <b v="0"/>
    <n v="271"/>
    <n v="5"/>
    <s v="UK"/>
    <s v="Credit Card"/>
    <s v="Spanish"/>
    <n v="41"/>
    <n v="3.5"/>
    <b v="0"/>
    <x v="0"/>
    <n v="1135"/>
    <s v="Laptop"/>
    <s v="18-24"/>
    <s v="Late Night"/>
    <n v="15.185185185185185"/>
  </r>
  <r>
    <n v="1932"/>
    <s v="Scott"/>
    <d v="2024-01-21T00:00:00"/>
    <d v="2024-12-17T00:00:00"/>
    <n v="7.99"/>
    <x v="0"/>
    <n v="315"/>
    <n v="3.6627906976744184"/>
    <s v="Documentary"/>
    <n v="1"/>
    <n v="2"/>
    <b v="1"/>
    <b v="0"/>
    <n v="40"/>
    <n v="188"/>
    <s v="France"/>
    <s v="Debit Card"/>
    <s v="French"/>
    <n v="86"/>
    <n v="3.7"/>
    <b v="1"/>
    <x v="0"/>
    <n v="4235"/>
    <s v="Smartphone"/>
    <s v="45-54"/>
    <s v="Late Night"/>
    <n v="27.301587301587301"/>
  </r>
  <r>
    <n v="7970"/>
    <s v="Scott"/>
    <d v="2023-07-21T00:00:00"/>
    <d v="2024-11-19T00:00:00"/>
    <n v="15.99"/>
    <x v="1"/>
    <n v="298"/>
    <n v="11.037037037037036"/>
    <s v="Comedy"/>
    <n v="3"/>
    <n v="1"/>
    <b v="0"/>
    <b v="1"/>
    <n v="115"/>
    <n v="168"/>
    <s v="Germany"/>
    <s v="PayPal"/>
    <s v="Hindi"/>
    <n v="27"/>
    <n v="3"/>
    <b v="0"/>
    <x v="0"/>
    <n v="4216"/>
    <s v="Smartphone"/>
    <s v="55+"/>
    <s v="Morning"/>
    <n v="9.0604026845637584"/>
  </r>
  <r>
    <n v="8912"/>
    <s v="Scott"/>
    <d v="2024-05-09T00:00:00"/>
    <d v="2024-11-21T00:00:00"/>
    <n v="15.99"/>
    <x v="1"/>
    <n v="287"/>
    <n v="6.3777777777777782"/>
    <s v="Romance"/>
    <n v="3"/>
    <n v="6"/>
    <b v="0"/>
    <b v="0"/>
    <n v="714"/>
    <n v="3"/>
    <s v="India"/>
    <s v="Debit Card"/>
    <s v="Mandarin"/>
    <n v="45"/>
    <n v="4.3"/>
    <b v="1"/>
    <x v="0"/>
    <n v="4556"/>
    <s v="Tablet"/>
    <s v="45-54"/>
    <s v="Morning"/>
    <n v="15.6794425087108"/>
  </r>
  <r>
    <n v="6415"/>
    <s v="Scott"/>
    <d v="2023-12-10T00:00:00"/>
    <d v="2024-11-19T00:00:00"/>
    <n v="11.99"/>
    <x v="2"/>
    <n v="396"/>
    <n v="6.4918032786885247"/>
    <s v="Action"/>
    <n v="1"/>
    <n v="2"/>
    <b v="0"/>
    <b v="0"/>
    <n v="348"/>
    <n v="172"/>
    <s v="UK"/>
    <s v="Cryptocurrency"/>
    <s v="Hindi"/>
    <n v="61"/>
    <n v="3.9"/>
    <b v="0"/>
    <x v="0"/>
    <n v="4599"/>
    <s v="Smartphone"/>
    <s v="35-44"/>
    <s v="Afternoon"/>
    <n v="15.404040404040403"/>
  </r>
  <r>
    <n v="4204"/>
    <s v="Scott"/>
    <d v="2023-12-11T00:00:00"/>
    <d v="2024-12-14T00:00:00"/>
    <n v="11.99"/>
    <x v="2"/>
    <n v="494"/>
    <n v="8.0983606557377055"/>
    <s v="Horror"/>
    <n v="5"/>
    <n v="6"/>
    <b v="0"/>
    <b v="1"/>
    <n v="202"/>
    <n v="163"/>
    <s v="UK"/>
    <s v="Debit Card"/>
    <s v="Spanish"/>
    <n v="61"/>
    <n v="4"/>
    <b v="1"/>
    <x v="0"/>
    <n v="4889"/>
    <s v="Tablet"/>
    <s v="35-44"/>
    <s v="Morning"/>
    <n v="12.348178137651821"/>
  </r>
  <r>
    <n v="1337"/>
    <s v="Shane"/>
    <d v="2023-04-20T00:00:00"/>
    <d v="2024-12-16T00:00:00"/>
    <n v="7.99"/>
    <x v="0"/>
    <n v="103"/>
    <n v="3.3225806451612905"/>
    <s v="Romance"/>
    <n v="2"/>
    <n v="1"/>
    <b v="0"/>
    <b v="0"/>
    <n v="474"/>
    <n v="2"/>
    <s v="Germany"/>
    <s v="PayPal"/>
    <s v="German"/>
    <n v="31"/>
    <n v="3.5"/>
    <b v="0"/>
    <x v="0"/>
    <n v="4537"/>
    <s v="Smart TV"/>
    <s v="18-24"/>
    <s v="Afternoon"/>
    <n v="30.097087378640776"/>
  </r>
  <r>
    <n v="2480"/>
    <s v="Shane"/>
    <d v="2023-08-26T00:00:00"/>
    <d v="2024-12-17T00:00:00"/>
    <n v="15.99"/>
    <x v="1"/>
    <n v="192"/>
    <n v="2.56"/>
    <s v="Comedy"/>
    <n v="5"/>
    <n v="3"/>
    <b v="1"/>
    <b v="0"/>
    <n v="39"/>
    <n v="18"/>
    <s v="UK"/>
    <s v="Cryptocurrency"/>
    <s v="German"/>
    <n v="75"/>
    <n v="3.3"/>
    <b v="1"/>
    <x v="0"/>
    <n v="3003"/>
    <s v="Desktop"/>
    <s v="18-24"/>
    <s v="Morning"/>
    <n v="39.0625"/>
  </r>
  <r>
    <n v="7465"/>
    <s v="Shane"/>
    <d v="2024-11-11T00:00:00"/>
    <d v="2024-12-01T00:00:00"/>
    <n v="11.99"/>
    <x v="2"/>
    <n v="308"/>
    <n v="3.347826086956522"/>
    <s v="Action"/>
    <n v="4"/>
    <n v="3"/>
    <b v="1"/>
    <b v="1"/>
    <n v="284"/>
    <n v="81"/>
    <s v="Australia"/>
    <s v="Credit Card"/>
    <s v="Spanish"/>
    <n v="92"/>
    <n v="3.7"/>
    <b v="1"/>
    <x v="0"/>
    <n v="1298"/>
    <s v="Tablet"/>
    <s v="18-24"/>
    <s v="Afternoon"/>
    <n v="29.870129870129869"/>
  </r>
  <r>
    <n v="6546"/>
    <s v="Shannon"/>
    <d v="2023-12-26T00:00:00"/>
    <d v="2024-12-08T00:00:00"/>
    <n v="15.99"/>
    <x v="1"/>
    <n v="253"/>
    <n v="5.8837209302325579"/>
    <s v="Sci-Fi"/>
    <n v="1"/>
    <n v="2"/>
    <b v="1"/>
    <b v="1"/>
    <n v="653"/>
    <n v="53"/>
    <s v="USA"/>
    <s v="PayPal"/>
    <s v="Hindi"/>
    <n v="43"/>
    <n v="4.0999999999999996"/>
    <b v="1"/>
    <x v="0"/>
    <n v="2969"/>
    <s v="Laptop"/>
    <s v="35-44"/>
    <s v="Evening"/>
    <n v="16.996047430830039"/>
  </r>
  <r>
    <n v="1953"/>
    <s v="Shannon"/>
    <d v="2023-09-11T00:00:00"/>
    <d v="2024-11-23T00:00:00"/>
    <n v="15.99"/>
    <x v="1"/>
    <n v="39"/>
    <n v="1.1818181818181819"/>
    <s v="Drama"/>
    <n v="3"/>
    <n v="1"/>
    <b v="0"/>
    <b v="1"/>
    <n v="791"/>
    <n v="3"/>
    <s v="Germany"/>
    <s v="Credit Card"/>
    <s v="Spanish"/>
    <n v="33"/>
    <n v="3.1"/>
    <b v="1"/>
    <x v="0"/>
    <n v="631"/>
    <s v="Smart TV"/>
    <s v="25-34"/>
    <s v="Morning"/>
    <n v="84.615384615384613"/>
  </r>
  <r>
    <n v="3877"/>
    <s v="Shannon"/>
    <d v="2024-07-15T00:00:00"/>
    <d v="2024-11-24T00:00:00"/>
    <n v="11.99"/>
    <x v="2"/>
    <n v="129"/>
    <e v="#DIV/0!"/>
    <s v="Action"/>
    <n v="2"/>
    <n v="5"/>
    <b v="0"/>
    <b v="0"/>
    <n v="527"/>
    <n v="153"/>
    <s v="Australia"/>
    <s v="PayPal"/>
    <s v="German"/>
    <n v="0"/>
    <n v="4.5999999999999996"/>
    <b v="0"/>
    <x v="0"/>
    <n v="1135"/>
    <s v="Tablet"/>
    <s v="25-34"/>
    <s v="Late Night"/>
    <n v="0"/>
  </r>
  <r>
    <n v="4115"/>
    <s v="Shawna"/>
    <d v="2024-11-24T00:00:00"/>
    <d v="2024-11-24T00:00:00"/>
    <n v="15.99"/>
    <x v="1"/>
    <n v="158"/>
    <n v="1.7954545454545454"/>
    <s v="Comedy"/>
    <n v="1"/>
    <n v="5"/>
    <b v="0"/>
    <b v="1"/>
    <n v="603"/>
    <n v="72"/>
    <s v="India"/>
    <s v="Credit Card"/>
    <s v="Hindi"/>
    <n v="88"/>
    <n v="3.3"/>
    <b v="0"/>
    <x v="0"/>
    <n v="3508"/>
    <s v="Smart TV"/>
    <s v="55+"/>
    <s v="Afternoon"/>
    <n v="55.696202531645568"/>
  </r>
  <r>
    <n v="3926"/>
    <s v="Sheri"/>
    <d v="2024-11-20T00:00:00"/>
    <d v="2024-11-25T00:00:00"/>
    <n v="7.99"/>
    <x v="0"/>
    <n v="167"/>
    <n v="1.941860465116279"/>
    <s v="Romance"/>
    <n v="3"/>
    <n v="1"/>
    <b v="0"/>
    <b v="1"/>
    <n v="466"/>
    <n v="69"/>
    <s v="France"/>
    <s v="Cryptocurrency"/>
    <s v="Mandarin"/>
    <n v="86"/>
    <n v="4.3"/>
    <b v="0"/>
    <x v="0"/>
    <n v="3003"/>
    <s v="Smart TV"/>
    <s v="35-44"/>
    <s v="Evening"/>
    <n v="51.49700598802395"/>
  </r>
  <r>
    <n v="9748"/>
    <s v="Sherri"/>
    <d v="2023-12-12T00:00:00"/>
    <d v="2024-12-07T00:00:00"/>
    <n v="15.99"/>
    <x v="1"/>
    <n v="264"/>
    <n v="14.666666666666666"/>
    <s v="Romance"/>
    <n v="2"/>
    <n v="6"/>
    <b v="0"/>
    <b v="0"/>
    <n v="474"/>
    <n v="10"/>
    <s v="USA"/>
    <s v="Cryptocurrency"/>
    <s v="German"/>
    <n v="18"/>
    <n v="4.7"/>
    <b v="1"/>
    <x v="0"/>
    <n v="4070"/>
    <s v="Smartphone"/>
    <s v="35-44"/>
    <s v="Morning"/>
    <n v="6.8181818181818175"/>
  </r>
  <r>
    <n v="2243"/>
    <s v="Sherri"/>
    <d v="2024-07-17T00:00:00"/>
    <d v="2024-12-02T00:00:00"/>
    <n v="11.99"/>
    <x v="2"/>
    <n v="490"/>
    <n v="10.888888888888889"/>
    <s v="Comedy"/>
    <n v="3"/>
    <n v="3"/>
    <b v="0"/>
    <b v="1"/>
    <n v="123"/>
    <n v="183"/>
    <s v="France"/>
    <s v="Cryptocurrency"/>
    <s v="German"/>
    <n v="45"/>
    <n v="4.4000000000000004"/>
    <b v="0"/>
    <x v="0"/>
    <n v="2397"/>
    <s v="Desktop"/>
    <s v="18-24"/>
    <s v="Evening"/>
    <n v="9.183673469387756"/>
  </r>
  <r>
    <n v="1006"/>
    <s v="Sherry"/>
    <d v="2023-08-31T00:00:00"/>
    <d v="2024-11-29T00:00:00"/>
    <n v="11.99"/>
    <x v="2"/>
    <n v="93"/>
    <n v="1.2567567567567568"/>
    <s v="Drama"/>
    <n v="4"/>
    <n v="6"/>
    <b v="1"/>
    <b v="0"/>
    <n v="209"/>
    <n v="151"/>
    <s v="India"/>
    <s v="Credit Card"/>
    <s v="English"/>
    <n v="74"/>
    <n v="3"/>
    <b v="0"/>
    <x v="0"/>
    <n v="1017"/>
    <s v="Smart TV"/>
    <s v="55+"/>
    <s v="Morning"/>
    <n v="79.569892473118273"/>
  </r>
  <r>
    <n v="4781"/>
    <s v="Sierra"/>
    <d v="2024-04-25T00:00:00"/>
    <d v="2024-12-01T00:00:00"/>
    <n v="15.99"/>
    <x v="1"/>
    <n v="361"/>
    <n v="120.33333333333333"/>
    <s v="Comedy"/>
    <n v="5"/>
    <n v="3"/>
    <b v="0"/>
    <b v="1"/>
    <n v="67"/>
    <n v="66"/>
    <s v="India"/>
    <s v="PayPal"/>
    <s v="German"/>
    <n v="3"/>
    <n v="3.7"/>
    <b v="1"/>
    <x v="0"/>
    <n v="4421"/>
    <s v="Tablet"/>
    <s v="55+"/>
    <s v="Evening"/>
    <n v="0.8310249307479225"/>
  </r>
  <r>
    <n v="5974"/>
    <s v="Spencer"/>
    <d v="2024-10-20T00:00:00"/>
    <d v="2024-11-23T00:00:00"/>
    <n v="15.99"/>
    <x v="1"/>
    <n v="236"/>
    <n v="4.2142857142857144"/>
    <s v="Documentary"/>
    <n v="3"/>
    <n v="5"/>
    <b v="0"/>
    <b v="1"/>
    <n v="600"/>
    <n v="199"/>
    <s v="UK"/>
    <s v="Cryptocurrency"/>
    <s v="German"/>
    <n v="56"/>
    <n v="3.7"/>
    <b v="0"/>
    <x v="0"/>
    <n v="3648"/>
    <s v="Tablet"/>
    <s v="18-24"/>
    <s v="Evening"/>
    <n v="23.728813559322035"/>
  </r>
  <r>
    <n v="9418"/>
    <s v="Stacey"/>
    <d v="2024-07-21T00:00:00"/>
    <d v="2024-11-26T00:00:00"/>
    <n v="7.99"/>
    <x v="0"/>
    <n v="128"/>
    <n v="1.4382022471910112"/>
    <s v="Action"/>
    <n v="5"/>
    <n v="6"/>
    <b v="1"/>
    <b v="1"/>
    <n v="481"/>
    <n v="128"/>
    <s v="India"/>
    <s v="Credit Card"/>
    <s v="German"/>
    <n v="89"/>
    <n v="3.3"/>
    <b v="1"/>
    <x v="0"/>
    <n v="2002"/>
    <s v="Tablet"/>
    <s v="18-24"/>
    <s v="Morning"/>
    <n v="69.53125"/>
  </r>
  <r>
    <n v="3119"/>
    <s v="Stacey"/>
    <d v="2024-09-18T00:00:00"/>
    <d v="2024-12-13T00:00:00"/>
    <n v="7.99"/>
    <x v="0"/>
    <n v="247"/>
    <n v="82.333333333333329"/>
    <s v="Romance"/>
    <n v="5"/>
    <n v="6"/>
    <b v="1"/>
    <b v="1"/>
    <n v="563"/>
    <n v="185"/>
    <s v="Australia"/>
    <s v="Debit Card"/>
    <s v="Mandarin"/>
    <n v="3"/>
    <n v="4.8"/>
    <b v="0"/>
    <x v="0"/>
    <n v="4378"/>
    <s v="Smart TV"/>
    <s v="45-54"/>
    <s v="Evening"/>
    <n v="1.214574898785425"/>
  </r>
  <r>
    <n v="6113"/>
    <s v="Stacy"/>
    <d v="2023-06-11T00:00:00"/>
    <d v="2024-12-14T00:00:00"/>
    <n v="11.99"/>
    <x v="2"/>
    <n v="491"/>
    <n v="5.776470588235294"/>
    <s v="Comedy"/>
    <n v="3"/>
    <n v="4"/>
    <b v="0"/>
    <b v="1"/>
    <n v="779"/>
    <n v="86"/>
    <s v="UK"/>
    <s v="Cryptocurrency"/>
    <s v="Hindi"/>
    <n v="85"/>
    <n v="4.7"/>
    <b v="1"/>
    <x v="0"/>
    <n v="398"/>
    <s v="Laptop"/>
    <s v="55+"/>
    <s v="Evening"/>
    <n v="17.311608961303463"/>
  </r>
  <r>
    <n v="8019"/>
    <s v="Stefanie"/>
    <d v="2023-02-19T00:00:00"/>
    <d v="2024-11-19T00:00:00"/>
    <n v="11.99"/>
    <x v="2"/>
    <n v="240"/>
    <n v="3.6363636363636362"/>
    <s v="Comedy"/>
    <n v="4"/>
    <n v="1"/>
    <b v="0"/>
    <b v="0"/>
    <n v="304"/>
    <n v="25"/>
    <s v="Canada"/>
    <s v="PayPal"/>
    <s v="German"/>
    <n v="66"/>
    <n v="4.5999999999999996"/>
    <b v="0"/>
    <x v="0"/>
    <n v="863"/>
    <s v="Smart TV"/>
    <s v="18-24"/>
    <s v="Evening"/>
    <n v="27.500000000000004"/>
  </r>
  <r>
    <n v="9470"/>
    <s v="Stephanie"/>
    <d v="2023-11-28T00:00:00"/>
    <d v="2024-12-15T00:00:00"/>
    <n v="7.99"/>
    <x v="0"/>
    <n v="350"/>
    <n v="5.3030303030303028"/>
    <s v="Horror"/>
    <n v="3"/>
    <n v="6"/>
    <b v="1"/>
    <b v="1"/>
    <n v="801"/>
    <n v="156"/>
    <s v="France"/>
    <s v="Credit Card"/>
    <s v="Mandarin"/>
    <n v="66"/>
    <n v="4.5999999999999996"/>
    <b v="1"/>
    <x v="0"/>
    <n v="2580"/>
    <s v="Smart TV"/>
    <s v="18-24"/>
    <s v="Late Night"/>
    <n v="18.857142857142858"/>
  </r>
  <r>
    <n v="2593"/>
    <s v="Stephanie"/>
    <d v="2022-12-21T00:00:00"/>
    <d v="2024-12-11T00:00:00"/>
    <n v="7.99"/>
    <x v="0"/>
    <n v="311"/>
    <n v="7.2325581395348841"/>
    <s v="Horror"/>
    <n v="5"/>
    <n v="6"/>
    <b v="1"/>
    <b v="0"/>
    <n v="587"/>
    <n v="140"/>
    <s v="India"/>
    <s v="PayPal"/>
    <s v="Mandarin"/>
    <n v="43"/>
    <n v="3.6"/>
    <b v="1"/>
    <x v="0"/>
    <n v="4635"/>
    <s v="Smartphone"/>
    <s v="18-24"/>
    <s v="Afternoon"/>
    <n v="13.826366559485532"/>
  </r>
  <r>
    <n v="7447"/>
    <s v="Stephanie"/>
    <d v="2023-05-31T00:00:00"/>
    <d v="2024-11-20T00:00:00"/>
    <n v="7.99"/>
    <x v="0"/>
    <n v="108"/>
    <n v="1.3170731707317074"/>
    <s v="Drama"/>
    <n v="2"/>
    <n v="1"/>
    <b v="1"/>
    <b v="0"/>
    <n v="717"/>
    <n v="84"/>
    <s v="Germany"/>
    <s v="PayPal"/>
    <s v="Hindi"/>
    <n v="82"/>
    <n v="3.9"/>
    <b v="0"/>
    <x v="0"/>
    <n v="1559"/>
    <s v="Smart TV"/>
    <s v="35-44"/>
    <s v="Late Night"/>
    <n v="75.925925925925924"/>
  </r>
  <r>
    <n v="5911"/>
    <s v="Stephanie"/>
    <d v="2024-02-01T00:00:00"/>
    <d v="2024-12-10T00:00:00"/>
    <n v="7.99"/>
    <x v="0"/>
    <n v="158"/>
    <n v="4.3888888888888893"/>
    <s v="Romance"/>
    <n v="3"/>
    <n v="1"/>
    <b v="0"/>
    <b v="1"/>
    <n v="426"/>
    <n v="7"/>
    <s v="France"/>
    <s v="Cryptocurrency"/>
    <s v="French"/>
    <n v="36"/>
    <n v="3.6"/>
    <b v="0"/>
    <x v="0"/>
    <n v="242"/>
    <s v="Tablet"/>
    <s v="55+"/>
    <s v="Morning"/>
    <n v="22.784810126582279"/>
  </r>
  <r>
    <n v="8481"/>
    <s v="Stephanie"/>
    <d v="2024-10-16T00:00:00"/>
    <d v="2024-12-08T00:00:00"/>
    <n v="7.99"/>
    <x v="0"/>
    <n v="479"/>
    <n v="68.428571428571431"/>
    <s v="Romance"/>
    <n v="4"/>
    <n v="5"/>
    <b v="0"/>
    <b v="0"/>
    <n v="159"/>
    <n v="136"/>
    <s v="Canada"/>
    <s v="Cryptocurrency"/>
    <s v="German"/>
    <n v="7"/>
    <n v="4.2"/>
    <b v="1"/>
    <x v="0"/>
    <n v="3655"/>
    <s v="Smart TV"/>
    <s v="18-24"/>
    <s v="Evening"/>
    <n v="1.4613778705636742"/>
  </r>
  <r>
    <n v="4645"/>
    <s v="Stephanie"/>
    <d v="2023-05-30T00:00:00"/>
    <d v="2024-12-14T00:00:00"/>
    <n v="7.99"/>
    <x v="0"/>
    <n v="178"/>
    <n v="6.1379310344827589"/>
    <s v="Action"/>
    <n v="4"/>
    <n v="5"/>
    <b v="1"/>
    <b v="1"/>
    <n v="323"/>
    <n v="130"/>
    <s v="Germany"/>
    <s v="Cryptocurrency"/>
    <s v="French"/>
    <n v="29"/>
    <n v="3"/>
    <b v="1"/>
    <x v="0"/>
    <n v="3079"/>
    <s v="Desktop"/>
    <s v="35-44"/>
    <s v="Afternoon"/>
    <n v="16.292134831460675"/>
  </r>
  <r>
    <n v="9134"/>
    <s v="Stephanie"/>
    <d v="2023-01-26T00:00:00"/>
    <d v="2024-11-19T00:00:00"/>
    <n v="15.99"/>
    <x v="1"/>
    <n v="241"/>
    <n v="2.5638297872340425"/>
    <s v="Sci-Fi"/>
    <n v="1"/>
    <n v="5"/>
    <b v="0"/>
    <b v="1"/>
    <n v="775"/>
    <n v="194"/>
    <s v="France"/>
    <s v="Debit Card"/>
    <s v="Hindi"/>
    <n v="94"/>
    <n v="3.1"/>
    <b v="0"/>
    <x v="0"/>
    <n v="2901"/>
    <s v="Laptop"/>
    <s v="55+"/>
    <s v="Morning"/>
    <n v="39.004149377593365"/>
  </r>
  <r>
    <n v="4718"/>
    <s v="Stephanie"/>
    <d v="2023-09-21T00:00:00"/>
    <d v="2024-11-25T00:00:00"/>
    <n v="15.99"/>
    <x v="1"/>
    <n v="21"/>
    <n v="0.23863636363636365"/>
    <s v="Drama"/>
    <n v="5"/>
    <n v="1"/>
    <b v="0"/>
    <b v="1"/>
    <n v="484"/>
    <n v="112"/>
    <s v="India"/>
    <s v="Credit Card"/>
    <s v="Hindi"/>
    <n v="88"/>
    <n v="3.5"/>
    <b v="1"/>
    <x v="0"/>
    <n v="1683"/>
    <s v="Tablet"/>
    <s v="55+"/>
    <s v="Morning"/>
    <n v="419.04761904761909"/>
  </r>
  <r>
    <n v="7395"/>
    <s v="Stephanie"/>
    <d v="2023-11-26T00:00:00"/>
    <d v="2024-12-05T00:00:00"/>
    <n v="11.99"/>
    <x v="2"/>
    <n v="73"/>
    <n v="1.0428571428571429"/>
    <s v="Action"/>
    <n v="1"/>
    <n v="1"/>
    <b v="0"/>
    <b v="1"/>
    <n v="664"/>
    <n v="123"/>
    <s v="Australia"/>
    <s v="Debit Card"/>
    <s v="German"/>
    <n v="70"/>
    <n v="4.4000000000000004"/>
    <b v="1"/>
    <x v="0"/>
    <n v="4083"/>
    <s v="Smart TV"/>
    <s v="25-34"/>
    <s v="Late Night"/>
    <n v="95.890410958904098"/>
  </r>
  <r>
    <n v="7578"/>
    <s v="Stephanie"/>
    <d v="2023-03-10T00:00:00"/>
    <d v="2024-12-03T00:00:00"/>
    <n v="11.99"/>
    <x v="2"/>
    <n v="186"/>
    <n v="2.4473684210526314"/>
    <s v="Drama"/>
    <n v="2"/>
    <n v="5"/>
    <b v="0"/>
    <b v="1"/>
    <n v="784"/>
    <n v="29"/>
    <s v="USA"/>
    <s v="Debit Card"/>
    <s v="German"/>
    <n v="76"/>
    <n v="4.3"/>
    <b v="1"/>
    <x v="0"/>
    <n v="4799"/>
    <s v="Desktop"/>
    <s v="18-24"/>
    <s v="Morning"/>
    <n v="40.86021505376344"/>
  </r>
  <r>
    <n v="4488"/>
    <s v="Stephen"/>
    <d v="2023-05-28T00:00:00"/>
    <d v="2024-12-05T00:00:00"/>
    <n v="7.99"/>
    <x v="0"/>
    <n v="304"/>
    <n v="6.333333333333333"/>
    <s v="Romance"/>
    <n v="1"/>
    <n v="3"/>
    <b v="1"/>
    <b v="0"/>
    <n v="975"/>
    <n v="10"/>
    <s v="Canada"/>
    <s v="PayPal"/>
    <s v="English"/>
    <n v="48"/>
    <n v="3.2"/>
    <b v="0"/>
    <x v="0"/>
    <n v="3923"/>
    <s v="Smart TV"/>
    <s v="25-34"/>
    <s v="Late Night"/>
    <n v="15.789473684210526"/>
  </r>
  <r>
    <n v="8721"/>
    <s v="Stephen"/>
    <d v="2023-02-23T00:00:00"/>
    <d v="2024-12-01T00:00:00"/>
    <n v="15.99"/>
    <x v="1"/>
    <n v="81"/>
    <n v="3.8571428571428572"/>
    <s v="Drama"/>
    <n v="3"/>
    <n v="5"/>
    <b v="0"/>
    <b v="0"/>
    <n v="394"/>
    <n v="168"/>
    <s v="Canada"/>
    <s v="Cryptocurrency"/>
    <s v="Mandarin"/>
    <n v="21"/>
    <n v="4.7"/>
    <b v="1"/>
    <x v="0"/>
    <n v="510"/>
    <s v="Smart TV"/>
    <s v="18-24"/>
    <s v="Late Night"/>
    <n v="25.925925925925924"/>
  </r>
  <r>
    <n v="8768"/>
    <s v="Stephen"/>
    <d v="2024-09-11T00:00:00"/>
    <d v="2024-12-01T00:00:00"/>
    <n v="15.99"/>
    <x v="1"/>
    <n v="75"/>
    <n v="0.87209302325581395"/>
    <s v="Sci-Fi"/>
    <n v="5"/>
    <n v="1"/>
    <b v="1"/>
    <b v="1"/>
    <n v="115"/>
    <n v="122"/>
    <s v="Australia"/>
    <s v="Debit Card"/>
    <s v="Hindi"/>
    <n v="86"/>
    <n v="3.5"/>
    <b v="0"/>
    <x v="0"/>
    <n v="3761"/>
    <s v="Tablet"/>
    <s v="25-34"/>
    <s v="Evening"/>
    <n v="114.66666666666667"/>
  </r>
  <r>
    <n v="1912"/>
    <s v="Stephen"/>
    <d v="2023-07-28T00:00:00"/>
    <d v="2024-12-14T00:00:00"/>
    <n v="11.99"/>
    <x v="2"/>
    <n v="348"/>
    <n v="5.8"/>
    <s v="Romance"/>
    <n v="1"/>
    <n v="4"/>
    <b v="0"/>
    <b v="0"/>
    <n v="792"/>
    <n v="67"/>
    <s v="Australia"/>
    <s v="Cryptocurrency"/>
    <s v="French"/>
    <n v="60"/>
    <n v="4.0999999999999996"/>
    <b v="0"/>
    <x v="0"/>
    <n v="3366"/>
    <s v="Desktop"/>
    <s v="35-44"/>
    <s v="Late Night"/>
    <n v="17.241379310344829"/>
  </r>
  <r>
    <n v="8646"/>
    <s v="Steven"/>
    <d v="2023-12-21T00:00:00"/>
    <d v="2024-12-06T00:00:00"/>
    <n v="7.99"/>
    <x v="0"/>
    <n v="234"/>
    <n v="7.5483870967741939"/>
    <s v="Action"/>
    <n v="2"/>
    <n v="6"/>
    <b v="0"/>
    <b v="1"/>
    <n v="580"/>
    <n v="149"/>
    <s v="UK"/>
    <s v="PayPal"/>
    <s v="French"/>
    <n v="31"/>
    <n v="3.8"/>
    <b v="1"/>
    <x v="0"/>
    <n v="1976"/>
    <s v="Laptop"/>
    <s v="55+"/>
    <s v="Late Night"/>
    <n v="13.247863247863249"/>
  </r>
  <r>
    <n v="1162"/>
    <s v="Steven"/>
    <d v="2023-01-28T00:00:00"/>
    <d v="2024-11-29T00:00:00"/>
    <n v="15.99"/>
    <x v="1"/>
    <n v="131"/>
    <n v="1.6794871794871795"/>
    <s v="Sci-Fi"/>
    <n v="3"/>
    <n v="3"/>
    <b v="0"/>
    <b v="0"/>
    <n v="865"/>
    <n v="8"/>
    <s v="India"/>
    <s v="Debit Card"/>
    <s v="Spanish"/>
    <n v="78"/>
    <n v="4.5999999999999996"/>
    <b v="0"/>
    <x v="0"/>
    <n v="1413"/>
    <s v="Smart TV"/>
    <s v="45-54"/>
    <s v="Afternoon"/>
    <n v="59.541984732824424"/>
  </r>
  <r>
    <n v="8733"/>
    <s v="Steven"/>
    <d v="2024-06-06T00:00:00"/>
    <d v="2024-12-16T00:00:00"/>
    <n v="15.99"/>
    <x v="1"/>
    <n v="451"/>
    <n v="12.189189189189189"/>
    <s v="Horror"/>
    <n v="4"/>
    <n v="4"/>
    <b v="0"/>
    <b v="1"/>
    <n v="742"/>
    <n v="140"/>
    <s v="Australia"/>
    <s v="Debit Card"/>
    <s v="English"/>
    <n v="37"/>
    <n v="4.0999999999999996"/>
    <b v="1"/>
    <x v="0"/>
    <n v="3708"/>
    <s v="Smart TV"/>
    <s v="35-44"/>
    <s v="Afternoon"/>
    <n v="8.2039911308204001"/>
  </r>
  <r>
    <n v="2639"/>
    <s v="Steven"/>
    <d v="2024-06-18T00:00:00"/>
    <d v="2024-12-07T00:00:00"/>
    <n v="11.99"/>
    <x v="2"/>
    <n v="163"/>
    <n v="4.4054054054054053"/>
    <s v="Drama"/>
    <n v="5"/>
    <n v="1"/>
    <b v="0"/>
    <b v="1"/>
    <n v="38"/>
    <n v="53"/>
    <s v="Australia"/>
    <s v="Debit Card"/>
    <s v="English"/>
    <n v="37"/>
    <n v="4.5999999999999996"/>
    <b v="0"/>
    <x v="0"/>
    <n v="1934"/>
    <s v="Smartphone"/>
    <s v="35-44"/>
    <s v="Evening"/>
    <n v="22.699386503067483"/>
  </r>
  <r>
    <n v="3498"/>
    <s v="Sue"/>
    <d v="2023-11-09T00:00:00"/>
    <d v="2024-12-01T00:00:00"/>
    <n v="15.99"/>
    <x v="1"/>
    <n v="29"/>
    <n v="0.55769230769230771"/>
    <s v="Drama"/>
    <n v="2"/>
    <n v="4"/>
    <b v="0"/>
    <b v="1"/>
    <n v="450"/>
    <n v="67"/>
    <s v="India"/>
    <s v="Credit Card"/>
    <s v="German"/>
    <n v="52"/>
    <n v="3.3"/>
    <b v="0"/>
    <x v="0"/>
    <n v="3211"/>
    <s v="Smartphone"/>
    <s v="55+"/>
    <s v="Morning"/>
    <n v="179.31034482758622"/>
  </r>
  <r>
    <n v="3437"/>
    <s v="Susan"/>
    <d v="2023-01-24T00:00:00"/>
    <d v="2024-12-05T00:00:00"/>
    <n v="7.99"/>
    <x v="0"/>
    <n v="281"/>
    <n v="23.416666666666668"/>
    <s v="Sci-Fi"/>
    <n v="2"/>
    <n v="4"/>
    <b v="0"/>
    <b v="0"/>
    <n v="770"/>
    <n v="74"/>
    <s v="Australia"/>
    <s v="Debit Card"/>
    <s v="German"/>
    <n v="12"/>
    <n v="4"/>
    <b v="0"/>
    <x v="0"/>
    <n v="1526"/>
    <s v="Laptop"/>
    <s v="35-44"/>
    <s v="Late Night"/>
    <n v="4.2704626334519578"/>
  </r>
  <r>
    <n v="1776"/>
    <s v="Susan"/>
    <d v="2023-10-22T00:00:00"/>
    <d v="2024-11-20T00:00:00"/>
    <n v="15.99"/>
    <x v="1"/>
    <n v="15"/>
    <n v="0.32608695652173914"/>
    <s v="Comedy"/>
    <n v="1"/>
    <n v="4"/>
    <b v="0"/>
    <b v="0"/>
    <n v="687"/>
    <n v="183"/>
    <s v="France"/>
    <s v="Cryptocurrency"/>
    <s v="Hindi"/>
    <n v="46"/>
    <n v="4.2"/>
    <b v="1"/>
    <x v="0"/>
    <n v="1250"/>
    <s v="Desktop"/>
    <s v="55+"/>
    <s v="Late Night"/>
    <n v="306.66666666666669"/>
  </r>
  <r>
    <n v="7975"/>
    <s v="Suzanne"/>
    <d v="2023-03-10T00:00:00"/>
    <d v="2024-11-22T00:00:00"/>
    <n v="15.99"/>
    <x v="1"/>
    <n v="437"/>
    <n v="17.48"/>
    <s v="Horror"/>
    <n v="2"/>
    <n v="2"/>
    <b v="0"/>
    <b v="1"/>
    <n v="328"/>
    <n v="170"/>
    <s v="France"/>
    <s v="Debit Card"/>
    <s v="English"/>
    <n v="25"/>
    <n v="3.6"/>
    <b v="0"/>
    <x v="0"/>
    <n v="2406"/>
    <s v="Smart TV"/>
    <s v="25-34"/>
    <s v="Late Night"/>
    <n v="5.720823798627003"/>
  </r>
  <r>
    <n v="4458"/>
    <s v="Sydney"/>
    <d v="2023-10-26T00:00:00"/>
    <d v="2024-11-20T00:00:00"/>
    <n v="15.99"/>
    <x v="1"/>
    <n v="23"/>
    <n v="0.42592592592592593"/>
    <s v="Sci-Fi"/>
    <n v="3"/>
    <n v="3"/>
    <b v="0"/>
    <b v="1"/>
    <n v="489"/>
    <n v="7"/>
    <s v="India"/>
    <s v="Debit Card"/>
    <s v="Mandarin"/>
    <n v="54"/>
    <n v="4.5"/>
    <b v="1"/>
    <x v="0"/>
    <n v="1485"/>
    <s v="Tablet"/>
    <s v="18-24"/>
    <s v="Evening"/>
    <n v="234.78260869565219"/>
  </r>
  <r>
    <n v="3603"/>
    <s v="Sylvia"/>
    <d v="2023-04-04T00:00:00"/>
    <d v="2024-11-20T00:00:00"/>
    <n v="7.99"/>
    <x v="0"/>
    <n v="216"/>
    <n v="10.8"/>
    <s v="Documentary"/>
    <n v="4"/>
    <n v="3"/>
    <b v="1"/>
    <b v="1"/>
    <n v="923"/>
    <n v="143"/>
    <s v="USA"/>
    <s v="Credit Card"/>
    <s v="Mandarin"/>
    <n v="20"/>
    <n v="3.4"/>
    <b v="0"/>
    <x v="0"/>
    <n v="4435"/>
    <s v="Desktop"/>
    <s v="55+"/>
    <s v="Late Night"/>
    <n v="9.2592592592592595"/>
  </r>
  <r>
    <n v="6970"/>
    <s v="Tammy"/>
    <d v="2024-12-17T00:00:00"/>
    <d v="2024-12-05T00:00:00"/>
    <n v="7.99"/>
    <x v="0"/>
    <n v="225"/>
    <n v="2.4193548387096775"/>
    <s v="Romance"/>
    <n v="3"/>
    <n v="3"/>
    <b v="0"/>
    <b v="1"/>
    <n v="589"/>
    <n v="103"/>
    <s v="Canada"/>
    <s v="Credit Card"/>
    <s v="Hindi"/>
    <n v="93"/>
    <n v="3.2"/>
    <b v="1"/>
    <x v="0"/>
    <n v="3313"/>
    <s v="Smart TV"/>
    <s v="35-44"/>
    <s v="Morning"/>
    <n v="41.333333333333336"/>
  </r>
  <r>
    <n v="5216"/>
    <s v="Tammy"/>
    <d v="2024-09-22T00:00:00"/>
    <d v="2024-11-21T00:00:00"/>
    <n v="15.99"/>
    <x v="1"/>
    <n v="135"/>
    <n v="12.272727272727273"/>
    <s v="Comedy"/>
    <n v="3"/>
    <n v="2"/>
    <b v="0"/>
    <b v="0"/>
    <n v="523"/>
    <n v="159"/>
    <s v="USA"/>
    <s v="Debit Card"/>
    <s v="Hindi"/>
    <n v="11"/>
    <n v="4.8"/>
    <b v="1"/>
    <x v="0"/>
    <n v="2872"/>
    <s v="Laptop"/>
    <s v="25-34"/>
    <s v="Late Night"/>
    <n v="8.1481481481481488"/>
  </r>
  <r>
    <n v="7221"/>
    <s v="Tammy"/>
    <d v="2024-03-15T00:00:00"/>
    <d v="2024-11-25T00:00:00"/>
    <n v="15.99"/>
    <x v="1"/>
    <n v="412"/>
    <n v="37.454545454545453"/>
    <s v="Sci-Fi"/>
    <n v="2"/>
    <n v="5"/>
    <b v="0"/>
    <b v="1"/>
    <n v="450"/>
    <n v="147"/>
    <s v="Australia"/>
    <s v="Debit Card"/>
    <s v="Hindi"/>
    <n v="11"/>
    <n v="4.4000000000000004"/>
    <b v="1"/>
    <x v="0"/>
    <n v="3542"/>
    <s v="Tablet"/>
    <s v="25-34"/>
    <s v="Late Night"/>
    <n v="2.6699029126213589"/>
  </r>
  <r>
    <n v="1714"/>
    <s v="Tammy"/>
    <d v="2023-08-29T00:00:00"/>
    <d v="2024-11-26T00:00:00"/>
    <n v="11.99"/>
    <x v="2"/>
    <n v="147"/>
    <n v="7"/>
    <s v="Horror"/>
    <n v="3"/>
    <n v="1"/>
    <b v="0"/>
    <b v="1"/>
    <n v="802"/>
    <n v="177"/>
    <s v="France"/>
    <s v="Credit Card"/>
    <s v="German"/>
    <n v="21"/>
    <n v="3.5"/>
    <b v="1"/>
    <x v="0"/>
    <n v="3173"/>
    <s v="Smart TV"/>
    <s v="35-44"/>
    <s v="Morning"/>
    <n v="14.285714285714285"/>
  </r>
  <r>
    <n v="7168"/>
    <s v="Tammy"/>
    <d v="2024-10-01T00:00:00"/>
    <d v="2024-11-21T00:00:00"/>
    <n v="11.99"/>
    <x v="2"/>
    <n v="416"/>
    <n v="10.146341463414634"/>
    <s v="Sci-Fi"/>
    <n v="3"/>
    <n v="1"/>
    <b v="0"/>
    <b v="1"/>
    <n v="774"/>
    <n v="55"/>
    <s v="France"/>
    <s v="PayPal"/>
    <s v="French"/>
    <n v="41"/>
    <n v="3.3"/>
    <b v="0"/>
    <x v="0"/>
    <n v="173"/>
    <s v="Smartphone"/>
    <s v="18-24"/>
    <s v="Evening"/>
    <n v="9.8557692307692299"/>
  </r>
  <r>
    <n v="1123"/>
    <s v="Tanya"/>
    <d v="2024-10-25T00:00:00"/>
    <d v="2024-11-21T00:00:00"/>
    <n v="7.99"/>
    <x v="0"/>
    <n v="252"/>
    <n v="5.4782608695652177"/>
    <s v="Action"/>
    <n v="1"/>
    <n v="1"/>
    <b v="1"/>
    <b v="1"/>
    <n v="968"/>
    <n v="197"/>
    <s v="India"/>
    <s v="Debit Card"/>
    <s v="Hindi"/>
    <n v="46"/>
    <n v="4"/>
    <b v="0"/>
    <x v="0"/>
    <n v="3842"/>
    <s v="Tablet"/>
    <s v="18-24"/>
    <s v="Afternoon"/>
    <n v="18.253968253968253"/>
  </r>
  <r>
    <n v="6300"/>
    <s v="Taylor"/>
    <d v="2023-09-20T00:00:00"/>
    <d v="2024-12-09T00:00:00"/>
    <n v="15.99"/>
    <x v="1"/>
    <n v="164"/>
    <n v="1.6907216494845361"/>
    <s v="Action"/>
    <n v="3"/>
    <n v="5"/>
    <b v="1"/>
    <b v="0"/>
    <n v="161"/>
    <n v="77"/>
    <s v="Australia"/>
    <s v="Cryptocurrency"/>
    <s v="German"/>
    <n v="97"/>
    <n v="3.7"/>
    <b v="1"/>
    <x v="0"/>
    <n v="1991"/>
    <s v="Laptop"/>
    <s v="45-54"/>
    <s v="Late Night"/>
    <n v="59.146341463414629"/>
  </r>
  <r>
    <n v="1055"/>
    <s v="Taylor"/>
    <d v="2023-02-20T00:00:00"/>
    <d v="2024-12-12T00:00:00"/>
    <n v="15.99"/>
    <x v="1"/>
    <n v="140"/>
    <n v="2.3333333333333335"/>
    <s v="Horror"/>
    <n v="5"/>
    <n v="5"/>
    <b v="0"/>
    <b v="1"/>
    <n v="112"/>
    <n v="30"/>
    <s v="France"/>
    <s v="Credit Card"/>
    <s v="Hindi"/>
    <n v="60"/>
    <n v="3.1"/>
    <b v="1"/>
    <x v="0"/>
    <n v="2440"/>
    <s v="Desktop"/>
    <s v="35-44"/>
    <s v="Evening"/>
    <n v="42.857142857142854"/>
  </r>
  <r>
    <n v="8881"/>
    <s v="Taylor"/>
    <d v="2024-09-16T00:00:00"/>
    <d v="2024-11-24T00:00:00"/>
    <n v="11.99"/>
    <x v="2"/>
    <n v="197"/>
    <n v="65.666666666666671"/>
    <s v="Drama"/>
    <n v="1"/>
    <n v="5"/>
    <b v="0"/>
    <b v="0"/>
    <n v="292"/>
    <n v="169"/>
    <s v="France"/>
    <s v="Cryptocurrency"/>
    <s v="English"/>
    <n v="3"/>
    <n v="4.5"/>
    <b v="0"/>
    <x v="0"/>
    <n v="957"/>
    <s v="Desktop"/>
    <s v="45-54"/>
    <s v="Morning"/>
    <n v="1.5228426395939088"/>
  </r>
  <r>
    <n v="4989"/>
    <s v="Terrence"/>
    <d v="2024-10-01T00:00:00"/>
    <d v="2024-12-10T00:00:00"/>
    <n v="7.99"/>
    <x v="0"/>
    <n v="99"/>
    <n v="2.2000000000000002"/>
    <s v="Comedy"/>
    <n v="2"/>
    <n v="5"/>
    <b v="0"/>
    <b v="1"/>
    <n v="96"/>
    <n v="114"/>
    <s v="USA"/>
    <s v="PayPal"/>
    <s v="Hindi"/>
    <n v="45"/>
    <n v="4.3"/>
    <b v="0"/>
    <x v="0"/>
    <n v="2779"/>
    <s v="Smart TV"/>
    <s v="55+"/>
    <s v="Morning"/>
    <n v="45.454545454545453"/>
  </r>
  <r>
    <n v="2546"/>
    <s v="Terri"/>
    <d v="2023-05-17T00:00:00"/>
    <d v="2024-12-03T00:00:00"/>
    <n v="15.99"/>
    <x v="1"/>
    <n v="425"/>
    <n v="8.6734693877551017"/>
    <s v="Comedy"/>
    <n v="3"/>
    <n v="6"/>
    <b v="0"/>
    <b v="0"/>
    <n v="236"/>
    <n v="37"/>
    <s v="Australia"/>
    <s v="Debit Card"/>
    <s v="English"/>
    <n v="49"/>
    <n v="4"/>
    <b v="0"/>
    <x v="0"/>
    <n v="1201"/>
    <s v="Smartphone"/>
    <s v="25-34"/>
    <s v="Evening"/>
    <n v="11.529411764705882"/>
  </r>
  <r>
    <n v="6374"/>
    <s v="Terri"/>
    <d v="2023-07-07T00:00:00"/>
    <d v="2024-11-19T00:00:00"/>
    <n v="15.99"/>
    <x v="1"/>
    <n v="30"/>
    <n v="1.5"/>
    <s v="Action"/>
    <n v="1"/>
    <n v="1"/>
    <b v="0"/>
    <b v="0"/>
    <n v="178"/>
    <n v="162"/>
    <s v="India"/>
    <s v="PayPal"/>
    <s v="Mandarin"/>
    <n v="20"/>
    <n v="4.5999999999999996"/>
    <b v="1"/>
    <x v="0"/>
    <n v="3124"/>
    <s v="Smartphone"/>
    <s v="45-54"/>
    <s v="Afternoon"/>
    <n v="66.666666666666657"/>
  </r>
  <r>
    <n v="9028"/>
    <s v="Terry"/>
    <d v="2023-06-12T00:00:00"/>
    <d v="2024-11-28T00:00:00"/>
    <n v="15.99"/>
    <x v="1"/>
    <n v="11"/>
    <n v="1"/>
    <s v="Action"/>
    <n v="1"/>
    <n v="4"/>
    <b v="0"/>
    <b v="0"/>
    <n v="557"/>
    <n v="165"/>
    <s v="USA"/>
    <s v="PayPal"/>
    <s v="French"/>
    <n v="11"/>
    <n v="4"/>
    <b v="1"/>
    <x v="0"/>
    <n v="2941"/>
    <s v="Smartphone"/>
    <s v="25-34"/>
    <s v="Late Night"/>
    <n v="100"/>
  </r>
  <r>
    <n v="2995"/>
    <s v="Theodore"/>
    <d v="2024-08-25T00:00:00"/>
    <d v="2024-12-10T00:00:00"/>
    <n v="7.99"/>
    <x v="0"/>
    <n v="475"/>
    <n v="475"/>
    <s v="Horror"/>
    <n v="5"/>
    <n v="4"/>
    <b v="0"/>
    <b v="1"/>
    <n v="510"/>
    <n v="143"/>
    <s v="USA"/>
    <s v="Credit Card"/>
    <s v="English"/>
    <n v="1"/>
    <n v="4.5"/>
    <b v="0"/>
    <x v="0"/>
    <n v="755"/>
    <s v="Laptop"/>
    <s v="35-44"/>
    <s v="Late Night"/>
    <n v="0.21052631578947367"/>
  </r>
  <r>
    <n v="6345"/>
    <s v="Thomas"/>
    <d v="2023-01-01T00:00:00"/>
    <d v="2024-12-09T00:00:00"/>
    <n v="7.99"/>
    <x v="0"/>
    <n v="410"/>
    <n v="18.636363636363637"/>
    <s v="Documentary"/>
    <n v="1"/>
    <n v="1"/>
    <b v="0"/>
    <b v="1"/>
    <n v="909"/>
    <n v="99"/>
    <s v="Canada"/>
    <s v="PayPal"/>
    <s v="Mandarin"/>
    <n v="22"/>
    <n v="3.2"/>
    <b v="0"/>
    <x v="0"/>
    <n v="754"/>
    <s v="Smart TV"/>
    <s v="25-34"/>
    <s v="Evening"/>
    <n v="5.3658536585365857"/>
  </r>
  <r>
    <n v="4768"/>
    <s v="Thomas"/>
    <d v="2023-04-12T00:00:00"/>
    <d v="2024-11-23T00:00:00"/>
    <n v="15.99"/>
    <x v="1"/>
    <n v="449"/>
    <n v="5.1022727272727275"/>
    <s v="Documentary"/>
    <n v="5"/>
    <n v="4"/>
    <b v="0"/>
    <b v="0"/>
    <n v="61"/>
    <n v="61"/>
    <s v="Germany"/>
    <s v="Debit Card"/>
    <s v="French"/>
    <n v="88"/>
    <n v="3.7"/>
    <b v="1"/>
    <x v="0"/>
    <n v="165"/>
    <s v="Tablet"/>
    <s v="45-54"/>
    <s v="Afternoon"/>
    <n v="19.599109131403118"/>
  </r>
  <r>
    <n v="5254"/>
    <s v="Thomas"/>
    <d v="2024-11-09T00:00:00"/>
    <d v="2024-11-30T00:00:00"/>
    <n v="15.99"/>
    <x v="1"/>
    <n v="59"/>
    <n v="1.3720930232558139"/>
    <s v="Romance"/>
    <n v="4"/>
    <n v="3"/>
    <b v="0"/>
    <b v="0"/>
    <n v="718"/>
    <n v="3"/>
    <s v="Canada"/>
    <s v="Debit Card"/>
    <s v="German"/>
    <n v="43"/>
    <n v="4.2"/>
    <b v="1"/>
    <x v="0"/>
    <n v="4655"/>
    <s v="Desktop"/>
    <s v="18-24"/>
    <s v="Late Night"/>
    <n v="72.881355932203391"/>
  </r>
  <r>
    <n v="1697"/>
    <s v="Tiffany"/>
    <d v="2023-09-21T00:00:00"/>
    <d v="2024-11-27T00:00:00"/>
    <n v="7.99"/>
    <x v="0"/>
    <n v="472"/>
    <n v="78.666666666666671"/>
    <s v="Action"/>
    <n v="5"/>
    <n v="2"/>
    <b v="1"/>
    <b v="1"/>
    <n v="76"/>
    <n v="157"/>
    <s v="USA"/>
    <s v="Debit Card"/>
    <s v="French"/>
    <n v="6"/>
    <n v="3.1"/>
    <b v="1"/>
    <x v="0"/>
    <n v="1351"/>
    <s v="Laptop"/>
    <s v="55+"/>
    <s v="Afternoon"/>
    <n v="1.2711864406779663"/>
  </r>
  <r>
    <n v="6197"/>
    <s v="Tiffany"/>
    <d v="2023-03-07T00:00:00"/>
    <d v="2024-11-28T00:00:00"/>
    <n v="15.99"/>
    <x v="1"/>
    <n v="44"/>
    <n v="0.5641025641025641"/>
    <s v="Action"/>
    <n v="2"/>
    <n v="4"/>
    <b v="0"/>
    <b v="0"/>
    <n v="983"/>
    <n v="145"/>
    <s v="India"/>
    <s v="PayPal"/>
    <s v="French"/>
    <n v="78"/>
    <n v="3"/>
    <b v="0"/>
    <x v="0"/>
    <n v="4200"/>
    <s v="Laptop"/>
    <s v="45-54"/>
    <s v="Evening"/>
    <n v="177.27272727272728"/>
  </r>
  <r>
    <n v="9073"/>
    <s v="Tiffany"/>
    <d v="2023-11-07T00:00:00"/>
    <d v="2024-12-09T00:00:00"/>
    <n v="15.99"/>
    <x v="1"/>
    <n v="322"/>
    <n v="107.33333333333333"/>
    <s v="Documentary"/>
    <n v="3"/>
    <n v="4"/>
    <b v="0"/>
    <b v="1"/>
    <n v="424"/>
    <n v="74"/>
    <s v="Australia"/>
    <s v="Credit Card"/>
    <s v="French"/>
    <n v="3"/>
    <n v="3"/>
    <b v="0"/>
    <x v="0"/>
    <n v="486"/>
    <s v="Tablet"/>
    <s v="45-54"/>
    <s v="Evening"/>
    <n v="0.93167701863354035"/>
  </r>
  <r>
    <n v="3325"/>
    <s v="Tiffany"/>
    <d v="2024-10-10T00:00:00"/>
    <d v="2024-11-30T00:00:00"/>
    <n v="15.99"/>
    <x v="1"/>
    <n v="102"/>
    <n v="3.1875"/>
    <s v="Drama"/>
    <n v="5"/>
    <n v="3"/>
    <b v="0"/>
    <b v="0"/>
    <n v="456"/>
    <n v="52"/>
    <s v="Germany"/>
    <s v="Debit Card"/>
    <s v="French"/>
    <n v="32"/>
    <n v="4.9000000000000004"/>
    <b v="1"/>
    <x v="0"/>
    <n v="1005"/>
    <s v="Tablet"/>
    <s v="25-34"/>
    <s v="Evening"/>
    <n v="31.372549019607842"/>
  </r>
  <r>
    <n v="1922"/>
    <s v="Tiffany"/>
    <d v="2024-01-12T00:00:00"/>
    <d v="2024-12-03T00:00:00"/>
    <n v="11.99"/>
    <x v="2"/>
    <n v="35"/>
    <n v="11.666666666666666"/>
    <s v="Documentary"/>
    <n v="2"/>
    <n v="4"/>
    <b v="0"/>
    <b v="0"/>
    <n v="821"/>
    <n v="7"/>
    <s v="India"/>
    <s v="Debit Card"/>
    <s v="Mandarin"/>
    <n v="3"/>
    <n v="3.3"/>
    <b v="0"/>
    <x v="0"/>
    <n v="2785"/>
    <s v="Smart TV"/>
    <s v="35-44"/>
    <s v="Afternoon"/>
    <n v="8.5714285714285712"/>
  </r>
  <r>
    <n v="1495"/>
    <s v="Timothy"/>
    <d v="2024-08-19T00:00:00"/>
    <d v="2024-11-22T00:00:00"/>
    <n v="15.99"/>
    <x v="1"/>
    <n v="254"/>
    <n v="2.6185567010309279"/>
    <s v="Romance"/>
    <n v="3"/>
    <n v="2"/>
    <b v="0"/>
    <b v="0"/>
    <n v="544"/>
    <n v="89"/>
    <s v="France"/>
    <s v="Debit Card"/>
    <s v="English"/>
    <n v="97"/>
    <n v="3.1"/>
    <b v="0"/>
    <x v="0"/>
    <n v="144"/>
    <s v="Smartphone"/>
    <s v="25-34"/>
    <s v="Late Night"/>
    <n v="38.188976377952756"/>
  </r>
  <r>
    <n v="5650"/>
    <s v="Timothy"/>
    <d v="2023-08-24T00:00:00"/>
    <d v="2024-12-08T00:00:00"/>
    <n v="15.99"/>
    <x v="1"/>
    <n v="355"/>
    <n v="5.916666666666667"/>
    <s v="Horror"/>
    <n v="1"/>
    <n v="1"/>
    <b v="0"/>
    <b v="1"/>
    <n v="358"/>
    <n v="173"/>
    <s v="Canada"/>
    <s v="Cryptocurrency"/>
    <s v="Hindi"/>
    <n v="60"/>
    <n v="4.8"/>
    <b v="0"/>
    <x v="0"/>
    <n v="2448"/>
    <s v="Desktop"/>
    <s v="18-24"/>
    <s v="Afternoon"/>
    <n v="16.901408450704224"/>
  </r>
  <r>
    <n v="9354"/>
    <s v="Timothy"/>
    <d v="2023-07-21T00:00:00"/>
    <d v="2024-11-30T00:00:00"/>
    <n v="11.99"/>
    <x v="2"/>
    <n v="133"/>
    <n v="1.5647058823529412"/>
    <s v="Action"/>
    <n v="4"/>
    <n v="6"/>
    <b v="1"/>
    <b v="0"/>
    <n v="469"/>
    <n v="182"/>
    <s v="Australia"/>
    <s v="PayPal"/>
    <s v="English"/>
    <n v="85"/>
    <n v="4.4000000000000004"/>
    <b v="0"/>
    <x v="0"/>
    <n v="782"/>
    <s v="Tablet"/>
    <s v="35-44"/>
    <s v="Afternoon"/>
    <n v="63.909774436090231"/>
  </r>
  <r>
    <n v="4002"/>
    <s v="Timothy"/>
    <d v="2024-07-04T00:00:00"/>
    <d v="2024-12-11T00:00:00"/>
    <n v="11.99"/>
    <x v="2"/>
    <n v="452"/>
    <n v="5.3809523809523814"/>
    <s v="Horror"/>
    <n v="2"/>
    <n v="6"/>
    <b v="0"/>
    <b v="0"/>
    <n v="196"/>
    <n v="132"/>
    <s v="France"/>
    <s v="Cryptocurrency"/>
    <s v="Spanish"/>
    <n v="84"/>
    <n v="3.7"/>
    <b v="1"/>
    <x v="0"/>
    <n v="340"/>
    <s v="Tablet"/>
    <s v="18-24"/>
    <s v="Evening"/>
    <n v="18.584070796460178"/>
  </r>
  <r>
    <n v="2498"/>
    <s v="Timothy"/>
    <d v="2023-12-10T00:00:00"/>
    <d v="2024-12-07T00:00:00"/>
    <n v="11.99"/>
    <x v="2"/>
    <n v="285"/>
    <n v="3.75"/>
    <s v="Romance"/>
    <n v="1"/>
    <n v="5"/>
    <b v="1"/>
    <b v="0"/>
    <n v="634"/>
    <n v="168"/>
    <s v="USA"/>
    <s v="Cryptocurrency"/>
    <s v="German"/>
    <n v="76"/>
    <n v="3.3"/>
    <b v="1"/>
    <x v="0"/>
    <n v="3151"/>
    <s v="Desktop"/>
    <s v="45-54"/>
    <s v="Afternoon"/>
    <n v="26.666666666666668"/>
  </r>
  <r>
    <n v="7621"/>
    <s v="Tina"/>
    <d v="2023-06-09T00:00:00"/>
    <d v="2024-12-06T00:00:00"/>
    <n v="7.99"/>
    <x v="0"/>
    <n v="381"/>
    <n v="38.1"/>
    <s v="Drama"/>
    <n v="5"/>
    <n v="6"/>
    <b v="0"/>
    <b v="0"/>
    <n v="593"/>
    <n v="46"/>
    <s v="Australia"/>
    <s v="Debit Card"/>
    <s v="English"/>
    <n v="10"/>
    <n v="4.5999999999999996"/>
    <b v="1"/>
    <x v="0"/>
    <n v="4528"/>
    <s v="Tablet"/>
    <s v="55+"/>
    <s v="Evening"/>
    <n v="2.6246719160104988"/>
  </r>
  <r>
    <n v="9520"/>
    <s v="Tina"/>
    <d v="2023-05-08T00:00:00"/>
    <d v="2024-12-01T00:00:00"/>
    <n v="11.99"/>
    <x v="2"/>
    <n v="272"/>
    <n v="2.72"/>
    <s v="Romance"/>
    <n v="1"/>
    <n v="2"/>
    <b v="0"/>
    <b v="0"/>
    <n v="520"/>
    <n v="170"/>
    <s v="Germany"/>
    <s v="PayPal"/>
    <s v="German"/>
    <n v="100"/>
    <n v="5"/>
    <b v="0"/>
    <x v="0"/>
    <n v="260"/>
    <s v="Tablet"/>
    <s v="55+"/>
    <s v="Morning"/>
    <n v="36.764705882352942"/>
  </r>
  <r>
    <n v="4037"/>
    <s v="Tina"/>
    <d v="2023-11-30T00:00:00"/>
    <d v="2024-12-14T00:00:00"/>
    <n v="11.99"/>
    <x v="2"/>
    <n v="103"/>
    <n v="1.0510204081632653"/>
    <s v="Romance"/>
    <n v="4"/>
    <n v="4"/>
    <b v="0"/>
    <b v="0"/>
    <n v="305"/>
    <n v="191"/>
    <s v="Canada"/>
    <s v="PayPal"/>
    <s v="French"/>
    <n v="98"/>
    <n v="4.7"/>
    <b v="1"/>
    <x v="0"/>
    <n v="1824"/>
    <s v="Tablet"/>
    <s v="18-24"/>
    <s v="Afternoon"/>
    <n v="95.145631067961162"/>
  </r>
  <r>
    <n v="9803"/>
    <s v="Tina"/>
    <d v="2024-07-14T00:00:00"/>
    <d v="2024-11-23T00:00:00"/>
    <n v="11.99"/>
    <x v="2"/>
    <n v="318"/>
    <n v="7.5714285714285712"/>
    <s v="Drama"/>
    <n v="2"/>
    <n v="1"/>
    <b v="1"/>
    <b v="0"/>
    <n v="376"/>
    <n v="44"/>
    <s v="USA"/>
    <s v="Cryptocurrency"/>
    <s v="Mandarin"/>
    <n v="42"/>
    <n v="3.9"/>
    <b v="0"/>
    <x v="0"/>
    <n v="3078"/>
    <s v="Tablet"/>
    <s v="25-34"/>
    <s v="Morning"/>
    <n v="13.20754716981132"/>
  </r>
  <r>
    <n v="6319"/>
    <s v="Todd"/>
    <d v="2023-03-03T00:00:00"/>
    <d v="2024-12-16T00:00:00"/>
    <n v="7.99"/>
    <x v="0"/>
    <n v="466"/>
    <n v="5.7530864197530862"/>
    <s v="Romance"/>
    <n v="4"/>
    <n v="1"/>
    <b v="0"/>
    <b v="1"/>
    <n v="592"/>
    <n v="67"/>
    <s v="France"/>
    <s v="Debit Card"/>
    <s v="French"/>
    <n v="81"/>
    <n v="4.8"/>
    <b v="0"/>
    <x v="0"/>
    <n v="423"/>
    <s v="Desktop"/>
    <s v="45-54"/>
    <s v="Morning"/>
    <n v="17.381974248927037"/>
  </r>
  <r>
    <n v="2382"/>
    <s v="Todd"/>
    <d v="2024-10-06T00:00:00"/>
    <d v="2024-12-09T00:00:00"/>
    <n v="15.99"/>
    <x v="1"/>
    <n v="170"/>
    <n v="2.0987654320987654"/>
    <s v="Sci-Fi"/>
    <n v="1"/>
    <n v="3"/>
    <b v="0"/>
    <b v="0"/>
    <n v="144"/>
    <n v="142"/>
    <s v="India"/>
    <s v="Cryptocurrency"/>
    <s v="Hindi"/>
    <n v="81"/>
    <n v="4.7"/>
    <b v="1"/>
    <x v="0"/>
    <n v="421"/>
    <s v="Laptop"/>
    <s v="25-34"/>
    <s v="Afternoon"/>
    <n v="47.647058823529406"/>
  </r>
  <r>
    <n v="1175"/>
    <s v="Todd"/>
    <d v="2024-12-03T00:00:00"/>
    <d v="2024-11-21T00:00:00"/>
    <n v="15.99"/>
    <x v="1"/>
    <n v="325"/>
    <n v="6.770833333333333"/>
    <s v="Comedy"/>
    <n v="3"/>
    <n v="6"/>
    <b v="0"/>
    <b v="1"/>
    <n v="412"/>
    <n v="117"/>
    <s v="Germany"/>
    <s v="Credit Card"/>
    <s v="Hindi"/>
    <n v="48"/>
    <n v="4"/>
    <b v="1"/>
    <x v="0"/>
    <n v="2050"/>
    <s v="Tablet"/>
    <s v="25-34"/>
    <s v="Afternoon"/>
    <n v="14.76923076923077"/>
  </r>
  <r>
    <n v="5339"/>
    <s v="Tommy"/>
    <d v="2024-02-19T00:00:00"/>
    <d v="2024-12-14T00:00:00"/>
    <n v="15.99"/>
    <x v="1"/>
    <n v="53"/>
    <n v="0.81538461538461537"/>
    <s v="Action"/>
    <n v="5"/>
    <n v="5"/>
    <b v="0"/>
    <b v="0"/>
    <n v="524"/>
    <n v="161"/>
    <s v="France"/>
    <s v="Cryptocurrency"/>
    <s v="German"/>
    <n v="65"/>
    <n v="4.9000000000000004"/>
    <b v="0"/>
    <x v="0"/>
    <n v="1016"/>
    <s v="Desktop"/>
    <s v="45-54"/>
    <s v="Afternoon"/>
    <n v="122.64150943396226"/>
  </r>
  <r>
    <n v="5761"/>
    <s v="Tony"/>
    <d v="2024-01-20T00:00:00"/>
    <d v="2024-12-08T00:00:00"/>
    <n v="15.99"/>
    <x v="1"/>
    <n v="452"/>
    <n v="16.142857142857142"/>
    <s v="Drama"/>
    <n v="2"/>
    <n v="5"/>
    <b v="0"/>
    <b v="0"/>
    <n v="315"/>
    <n v="118"/>
    <s v="India"/>
    <s v="Cryptocurrency"/>
    <s v="Spanish"/>
    <n v="28"/>
    <n v="3"/>
    <b v="1"/>
    <x v="0"/>
    <n v="2159"/>
    <s v="Desktop"/>
    <s v="45-54"/>
    <s v="Morning"/>
    <n v="6.1946902654867255"/>
  </r>
  <r>
    <n v="4979"/>
    <s v="Tony"/>
    <d v="2024-11-16T00:00:00"/>
    <d v="2024-11-24T00:00:00"/>
    <n v="15.99"/>
    <x v="1"/>
    <n v="312"/>
    <n v="17.333333333333332"/>
    <s v="Drama"/>
    <n v="4"/>
    <n v="4"/>
    <b v="0"/>
    <b v="0"/>
    <n v="321"/>
    <n v="19"/>
    <s v="Australia"/>
    <s v="PayPal"/>
    <s v="Spanish"/>
    <n v="18"/>
    <n v="4.3"/>
    <b v="1"/>
    <x v="0"/>
    <n v="3980"/>
    <s v="Laptop"/>
    <s v="25-34"/>
    <s v="Evening"/>
    <n v="5.7692307692307692"/>
  </r>
  <r>
    <n v="4586"/>
    <s v="Tracey"/>
    <d v="2023-10-22T00:00:00"/>
    <d v="2024-12-01T00:00:00"/>
    <n v="7.99"/>
    <x v="0"/>
    <n v="448"/>
    <n v="5.6708860759493671"/>
    <s v="Action"/>
    <n v="3"/>
    <n v="4"/>
    <b v="0"/>
    <b v="1"/>
    <n v="506"/>
    <n v="193"/>
    <s v="Germany"/>
    <s v="Debit Card"/>
    <s v="Spanish"/>
    <n v="79"/>
    <n v="4.3"/>
    <b v="0"/>
    <x v="0"/>
    <n v="3589"/>
    <s v="Smart TV"/>
    <s v="25-34"/>
    <s v="Late Night"/>
    <n v="17.633928571428573"/>
  </r>
  <r>
    <n v="4383"/>
    <s v="Tracy"/>
    <d v="2024-08-09T00:00:00"/>
    <d v="2024-11-30T00:00:00"/>
    <n v="15.99"/>
    <x v="1"/>
    <n v="361"/>
    <n v="3.6464646464646466"/>
    <s v="Action"/>
    <n v="4"/>
    <n v="5"/>
    <b v="0"/>
    <b v="1"/>
    <n v="416"/>
    <n v="143"/>
    <s v="Australia"/>
    <s v="Credit Card"/>
    <s v="French"/>
    <n v="99"/>
    <n v="3.7"/>
    <b v="0"/>
    <x v="0"/>
    <n v="527"/>
    <s v="Smart TV"/>
    <s v="18-24"/>
    <s v="Morning"/>
    <n v="27.423822714681439"/>
  </r>
  <r>
    <n v="4590"/>
    <s v="Tracy"/>
    <d v="2023-06-20T00:00:00"/>
    <d v="2024-12-03T00:00:00"/>
    <n v="11.99"/>
    <x v="2"/>
    <n v="366"/>
    <n v="6.5357142857142856"/>
    <s v="Romance"/>
    <n v="4"/>
    <n v="3"/>
    <b v="1"/>
    <b v="0"/>
    <n v="327"/>
    <n v="1"/>
    <s v="UK"/>
    <s v="Debit Card"/>
    <s v="Hindi"/>
    <n v="56"/>
    <n v="3.6"/>
    <b v="1"/>
    <x v="0"/>
    <n v="3290"/>
    <s v="Desktop"/>
    <s v="55+"/>
    <s v="Late Night"/>
    <n v="15.300546448087433"/>
  </r>
  <r>
    <n v="5871"/>
    <s v="Travis"/>
    <d v="2024-07-13T00:00:00"/>
    <d v="2024-12-04T00:00:00"/>
    <n v="7.99"/>
    <x v="0"/>
    <n v="120"/>
    <n v="2.3076923076923075"/>
    <s v="Romance"/>
    <n v="3"/>
    <n v="5"/>
    <b v="0"/>
    <b v="1"/>
    <n v="783"/>
    <n v="81"/>
    <s v="Canada"/>
    <s v="PayPal"/>
    <s v="Mandarin"/>
    <n v="52"/>
    <n v="4.3"/>
    <b v="0"/>
    <x v="0"/>
    <n v="4879"/>
    <s v="Laptop"/>
    <s v="55+"/>
    <s v="Afternoon"/>
    <n v="43.333333333333336"/>
  </r>
  <r>
    <n v="5337"/>
    <s v="Travis"/>
    <d v="2024-08-16T00:00:00"/>
    <d v="2024-11-28T00:00:00"/>
    <n v="7.99"/>
    <x v="0"/>
    <n v="357"/>
    <n v="5.028169014084507"/>
    <s v="Horror"/>
    <n v="2"/>
    <n v="4"/>
    <b v="0"/>
    <b v="1"/>
    <n v="245"/>
    <n v="116"/>
    <s v="France"/>
    <s v="Cryptocurrency"/>
    <s v="Mandarin"/>
    <n v="71"/>
    <n v="4.2"/>
    <b v="1"/>
    <x v="0"/>
    <n v="2209"/>
    <s v="Smartphone"/>
    <s v="18-24"/>
    <s v="Late Night"/>
    <n v="19.88795518207283"/>
  </r>
  <r>
    <n v="3287"/>
    <s v="Travis"/>
    <d v="2023-12-20T00:00:00"/>
    <d v="2024-11-21T00:00:00"/>
    <n v="15.99"/>
    <x v="1"/>
    <n v="90"/>
    <n v="1.2328767123287672"/>
    <s v="Horror"/>
    <n v="3"/>
    <n v="2"/>
    <b v="1"/>
    <b v="0"/>
    <n v="399"/>
    <n v="9"/>
    <s v="France"/>
    <s v="PayPal"/>
    <s v="Mandarin"/>
    <n v="73"/>
    <n v="4.4000000000000004"/>
    <b v="1"/>
    <x v="0"/>
    <n v="4332"/>
    <s v="Smartphone"/>
    <s v="55+"/>
    <s v="Afternoon"/>
    <n v="81.111111111111114"/>
  </r>
  <r>
    <n v="6385"/>
    <s v="Travis"/>
    <d v="2023-07-19T00:00:00"/>
    <d v="2024-11-28T00:00:00"/>
    <n v="11.99"/>
    <x v="2"/>
    <n v="475"/>
    <n v="237.5"/>
    <s v="Documentary"/>
    <n v="1"/>
    <n v="5"/>
    <b v="0"/>
    <b v="0"/>
    <n v="523"/>
    <n v="30"/>
    <s v="Germany"/>
    <s v="Cryptocurrency"/>
    <s v="German"/>
    <n v="2"/>
    <n v="4.8"/>
    <b v="0"/>
    <x v="0"/>
    <n v="2428"/>
    <s v="Smartphone"/>
    <s v="18-24"/>
    <s v="Late Night"/>
    <n v="0.42105263157894735"/>
  </r>
  <r>
    <n v="1612"/>
    <s v="Trevor"/>
    <d v="2023-05-23T00:00:00"/>
    <d v="2024-12-04T00:00:00"/>
    <n v="7.99"/>
    <x v="0"/>
    <n v="197"/>
    <n v="3.078125"/>
    <s v="Action"/>
    <n v="1"/>
    <n v="2"/>
    <b v="1"/>
    <b v="1"/>
    <n v="409"/>
    <n v="22"/>
    <s v="India"/>
    <s v="Debit Card"/>
    <s v="German"/>
    <n v="64"/>
    <n v="4.3"/>
    <b v="1"/>
    <x v="0"/>
    <n v="1925"/>
    <s v="Tablet"/>
    <s v="35-44"/>
    <s v="Morning"/>
    <n v="32.487309644670049"/>
  </r>
  <r>
    <n v="2904"/>
    <s v="Troy"/>
    <d v="2024-02-17T00:00:00"/>
    <d v="2024-12-01T00:00:00"/>
    <n v="7.99"/>
    <x v="0"/>
    <n v="280"/>
    <n v="3.5"/>
    <s v="Romance"/>
    <n v="3"/>
    <n v="1"/>
    <b v="0"/>
    <b v="0"/>
    <n v="188"/>
    <n v="103"/>
    <s v="Germany"/>
    <s v="Cryptocurrency"/>
    <s v="English"/>
    <n v="80"/>
    <n v="4.8"/>
    <b v="0"/>
    <x v="0"/>
    <n v="2346"/>
    <s v="Smart TV"/>
    <s v="55+"/>
    <s v="Morning"/>
    <n v="28.571428571428569"/>
  </r>
  <r>
    <n v="9800"/>
    <s v="Troy"/>
    <d v="2022-12-31T00:00:00"/>
    <d v="2024-12-05T00:00:00"/>
    <n v="15.99"/>
    <x v="1"/>
    <n v="123"/>
    <n v="1.618421052631579"/>
    <s v="Horror"/>
    <n v="1"/>
    <n v="1"/>
    <b v="0"/>
    <b v="1"/>
    <n v="841"/>
    <n v="45"/>
    <s v="UK"/>
    <s v="PayPal"/>
    <s v="Hindi"/>
    <n v="76"/>
    <n v="4.3"/>
    <b v="1"/>
    <x v="0"/>
    <n v="3983"/>
    <s v="Smartphone"/>
    <s v="35-44"/>
    <s v="Late Night"/>
    <n v="61.788617886178862"/>
  </r>
  <r>
    <n v="3822"/>
    <s v="Tyler"/>
    <d v="2023-03-08T00:00:00"/>
    <d v="2024-12-04T00:00:00"/>
    <n v="15.99"/>
    <x v="1"/>
    <n v="180"/>
    <n v="2.278481012658228"/>
    <s v="Action"/>
    <n v="3"/>
    <n v="4"/>
    <b v="0"/>
    <b v="0"/>
    <n v="132"/>
    <n v="127"/>
    <s v="USA"/>
    <s v="Credit Card"/>
    <s v="English"/>
    <n v="79"/>
    <n v="4.8"/>
    <b v="1"/>
    <x v="0"/>
    <n v="2938"/>
    <s v="Smartphone"/>
    <s v="35-44"/>
    <s v="Afternoon"/>
    <n v="43.888888888888886"/>
  </r>
  <r>
    <n v="4111"/>
    <s v="Tyler"/>
    <d v="2024-04-23T00:00:00"/>
    <d v="2024-11-27T00:00:00"/>
    <n v="11.99"/>
    <x v="2"/>
    <n v="301"/>
    <n v="3.6265060240963853"/>
    <s v="Sci-Fi"/>
    <n v="2"/>
    <n v="2"/>
    <b v="0"/>
    <b v="1"/>
    <n v="939"/>
    <n v="21"/>
    <s v="Germany"/>
    <s v="Credit Card"/>
    <s v="Mandarin"/>
    <n v="83"/>
    <n v="4.9000000000000004"/>
    <b v="0"/>
    <x v="0"/>
    <n v="1058"/>
    <s v="Smart TV"/>
    <s v="55+"/>
    <s v="Morning"/>
    <n v="27.574750830564781"/>
  </r>
  <r>
    <n v="8264"/>
    <s v="Valerie"/>
    <d v="2024-05-25T00:00:00"/>
    <d v="2024-11-22T00:00:00"/>
    <n v="15.99"/>
    <x v="1"/>
    <n v="449"/>
    <n v="17.96"/>
    <s v="Horror"/>
    <n v="5"/>
    <n v="6"/>
    <b v="0"/>
    <b v="0"/>
    <n v="683"/>
    <n v="85"/>
    <s v="Germany"/>
    <s v="Debit Card"/>
    <s v="Mandarin"/>
    <n v="25"/>
    <n v="4.2"/>
    <b v="1"/>
    <x v="0"/>
    <n v="249"/>
    <s v="Laptop"/>
    <s v="25-34"/>
    <s v="Afternoon"/>
    <n v="5.56792873051225"/>
  </r>
  <r>
    <n v="4118"/>
    <s v="Valerie"/>
    <d v="2023-05-16T00:00:00"/>
    <d v="2024-11-19T00:00:00"/>
    <n v="11.99"/>
    <x v="2"/>
    <n v="447"/>
    <n v="7.7068965517241379"/>
    <s v="Documentary"/>
    <n v="3"/>
    <n v="4"/>
    <b v="0"/>
    <b v="0"/>
    <n v="264"/>
    <n v="55"/>
    <s v="Australia"/>
    <s v="PayPal"/>
    <s v="Mandarin"/>
    <n v="58"/>
    <n v="3.6"/>
    <b v="0"/>
    <x v="0"/>
    <n v="1486"/>
    <s v="Smartphone"/>
    <s v="55+"/>
    <s v="Afternoon"/>
    <n v="12.975391498881431"/>
  </r>
  <r>
    <n v="7398"/>
    <s v="Valerie"/>
    <d v="2023-12-15T00:00:00"/>
    <d v="2024-12-15T00:00:00"/>
    <n v="11.99"/>
    <x v="2"/>
    <n v="82"/>
    <n v="2"/>
    <s v="Drama"/>
    <n v="5"/>
    <n v="1"/>
    <b v="0"/>
    <b v="1"/>
    <n v="93"/>
    <n v="46"/>
    <s v="Canada"/>
    <s v="PayPal"/>
    <s v="German"/>
    <n v="41"/>
    <n v="4.7"/>
    <b v="1"/>
    <x v="0"/>
    <n v="3152"/>
    <s v="Smartphone"/>
    <s v="25-34"/>
    <s v="Evening"/>
    <n v="50"/>
  </r>
  <r>
    <n v="9514"/>
    <s v="Veronica"/>
    <d v="2023-06-06T00:00:00"/>
    <d v="2024-12-10T00:00:00"/>
    <n v="7.99"/>
    <x v="0"/>
    <n v="120"/>
    <n v="7.5"/>
    <s v="Horror"/>
    <n v="3"/>
    <n v="3"/>
    <b v="0"/>
    <b v="1"/>
    <n v="802"/>
    <n v="31"/>
    <s v="UK"/>
    <s v="Debit Card"/>
    <s v="Hindi"/>
    <n v="16"/>
    <n v="4"/>
    <b v="1"/>
    <x v="0"/>
    <n v="1522"/>
    <s v="Laptop"/>
    <s v="25-34"/>
    <s v="Evening"/>
    <n v="13.333333333333334"/>
  </r>
  <r>
    <n v="6001"/>
    <s v="Vickie"/>
    <d v="2024-02-09T00:00:00"/>
    <d v="2024-11-28T00:00:00"/>
    <n v="15.99"/>
    <x v="1"/>
    <n v="420"/>
    <n v="210"/>
    <s v="Documentary"/>
    <n v="3"/>
    <n v="3"/>
    <b v="0"/>
    <b v="1"/>
    <n v="562"/>
    <n v="67"/>
    <s v="USA"/>
    <s v="Debit Card"/>
    <s v="English"/>
    <n v="2"/>
    <n v="3.2"/>
    <b v="1"/>
    <x v="0"/>
    <n v="4159"/>
    <s v="Smart TV"/>
    <s v="45-54"/>
    <s v="Evening"/>
    <n v="0.47619047619047622"/>
  </r>
  <r>
    <n v="1003"/>
    <s v="Vickie"/>
    <d v="2024-12-12T00:00:00"/>
    <d v="2024-11-22T00:00:00"/>
    <n v="11.99"/>
    <x v="2"/>
    <n v="433"/>
    <n v="10.560975609756097"/>
    <s v="Horror"/>
    <n v="5"/>
    <n v="4"/>
    <b v="0"/>
    <b v="0"/>
    <n v="350"/>
    <n v="2"/>
    <s v="Germany"/>
    <s v="Cryptocurrency"/>
    <s v="Spanish"/>
    <n v="41"/>
    <n v="3.1"/>
    <b v="1"/>
    <x v="0"/>
    <n v="2043"/>
    <s v="Smartphone"/>
    <s v="35-44"/>
    <s v="Late Night"/>
    <n v="9.4688221709006921"/>
  </r>
  <r>
    <n v="3078"/>
    <s v="Victor"/>
    <d v="2023-06-24T00:00:00"/>
    <d v="2024-12-14T00:00:00"/>
    <n v="7.99"/>
    <x v="0"/>
    <n v="246"/>
    <n v="13.666666666666666"/>
    <s v="Action"/>
    <n v="3"/>
    <n v="3"/>
    <b v="0"/>
    <b v="0"/>
    <n v="358"/>
    <n v="158"/>
    <s v="Germany"/>
    <s v="Credit Card"/>
    <s v="Hindi"/>
    <n v="18"/>
    <n v="3.8"/>
    <b v="0"/>
    <x v="0"/>
    <n v="2234"/>
    <s v="Smart TV"/>
    <s v="18-24"/>
    <s v="Afternoon"/>
    <n v="7.3170731707317067"/>
  </r>
  <r>
    <n v="4364"/>
    <s v="Victor"/>
    <d v="2024-10-27T00:00:00"/>
    <d v="2024-12-01T00:00:00"/>
    <n v="7.99"/>
    <x v="0"/>
    <n v="241"/>
    <n v="2.5913978494623655"/>
    <s v="Romance"/>
    <n v="3"/>
    <n v="6"/>
    <b v="1"/>
    <b v="0"/>
    <n v="905"/>
    <n v="127"/>
    <s v="India"/>
    <s v="PayPal"/>
    <s v="Spanish"/>
    <n v="93"/>
    <n v="4"/>
    <b v="0"/>
    <x v="0"/>
    <n v="2102"/>
    <s v="Desktop"/>
    <s v="35-44"/>
    <s v="Morning"/>
    <n v="38.589211618257266"/>
  </r>
  <r>
    <n v="1185"/>
    <s v="Victor"/>
    <d v="2023-01-30T00:00:00"/>
    <d v="2024-12-15T00:00:00"/>
    <n v="15.99"/>
    <x v="1"/>
    <n v="247"/>
    <n v="2.9058823529411764"/>
    <s v="Romance"/>
    <n v="2"/>
    <n v="2"/>
    <b v="0"/>
    <b v="0"/>
    <n v="943"/>
    <n v="42"/>
    <s v="UK"/>
    <s v="PayPal"/>
    <s v="Spanish"/>
    <n v="85"/>
    <n v="3.5"/>
    <b v="1"/>
    <x v="0"/>
    <n v="4517"/>
    <s v="Smartphone"/>
    <s v="35-44"/>
    <s v="Evening"/>
    <n v="34.412955465587039"/>
  </r>
  <r>
    <n v="2701"/>
    <s v="Victor"/>
    <d v="2024-05-05T00:00:00"/>
    <d v="2024-12-01T00:00:00"/>
    <n v="11.99"/>
    <x v="2"/>
    <n v="13"/>
    <n v="0.76470588235294112"/>
    <s v="Drama"/>
    <n v="4"/>
    <n v="6"/>
    <b v="0"/>
    <b v="1"/>
    <n v="537"/>
    <n v="121"/>
    <s v="Australia"/>
    <s v="Cryptocurrency"/>
    <s v="Spanish"/>
    <n v="17"/>
    <n v="3.1"/>
    <b v="1"/>
    <x v="0"/>
    <n v="2124"/>
    <s v="Desktop"/>
    <s v="55+"/>
    <s v="Morning"/>
    <n v="130.76923076923077"/>
  </r>
  <r>
    <n v="5943"/>
    <s v="Victoria"/>
    <d v="2023-12-18T00:00:00"/>
    <d v="2024-12-07T00:00:00"/>
    <n v="7.99"/>
    <x v="0"/>
    <n v="200"/>
    <n v="6.8965517241379306"/>
    <s v="Romance"/>
    <n v="1"/>
    <n v="2"/>
    <b v="0"/>
    <b v="0"/>
    <n v="465"/>
    <n v="35"/>
    <s v="India"/>
    <s v="Cryptocurrency"/>
    <s v="Mandarin"/>
    <n v="29"/>
    <n v="4.7"/>
    <b v="1"/>
    <x v="0"/>
    <n v="3040"/>
    <s v="Desktop"/>
    <s v="55+"/>
    <s v="Evening"/>
    <n v="14.499999999999998"/>
  </r>
  <r>
    <n v="6639"/>
    <s v="Victoria"/>
    <d v="2023-12-18T00:00:00"/>
    <d v="2024-12-18T00:00:00"/>
    <n v="7.99"/>
    <x v="0"/>
    <n v="304"/>
    <n v="4.903225806451613"/>
    <s v="Action"/>
    <n v="1"/>
    <n v="6"/>
    <b v="0"/>
    <b v="1"/>
    <n v="902"/>
    <n v="20"/>
    <s v="Germany"/>
    <s v="PayPal"/>
    <s v="Mandarin"/>
    <n v="62"/>
    <n v="3.9"/>
    <b v="1"/>
    <x v="0"/>
    <n v="249"/>
    <s v="Desktop"/>
    <s v="35-44"/>
    <s v="Evening"/>
    <n v="20.394736842105264"/>
  </r>
  <r>
    <n v="1081"/>
    <s v="Vincent"/>
    <d v="2024-07-28T00:00:00"/>
    <d v="2024-11-29T00:00:00"/>
    <n v="15.99"/>
    <x v="1"/>
    <n v="144"/>
    <n v="1.4693877551020409"/>
    <s v="Drama"/>
    <n v="3"/>
    <n v="4"/>
    <b v="0"/>
    <b v="0"/>
    <n v="501"/>
    <n v="64"/>
    <s v="Canada"/>
    <s v="Debit Card"/>
    <s v="English"/>
    <n v="98"/>
    <n v="3.3"/>
    <b v="0"/>
    <x v="0"/>
    <n v="1544"/>
    <s v="Tablet"/>
    <s v="35-44"/>
    <s v="Late Night"/>
    <n v="68.055555555555557"/>
  </r>
  <r>
    <n v="4427"/>
    <s v="Walter"/>
    <d v="2023-06-17T00:00:00"/>
    <d v="2024-11-28T00:00:00"/>
    <n v="7.99"/>
    <x v="0"/>
    <n v="474"/>
    <n v="15.8"/>
    <s v="Horror"/>
    <n v="3"/>
    <n v="5"/>
    <b v="0"/>
    <b v="1"/>
    <n v="341"/>
    <n v="165"/>
    <s v="Australia"/>
    <s v="Cryptocurrency"/>
    <s v="Mandarin"/>
    <n v="30"/>
    <n v="4.8"/>
    <b v="0"/>
    <x v="0"/>
    <n v="1285"/>
    <s v="Smartphone"/>
    <s v="45-54"/>
    <s v="Evening"/>
    <n v="6.3291139240506329"/>
  </r>
  <r>
    <n v="7661"/>
    <s v="Wayne"/>
    <d v="2023-08-20T00:00:00"/>
    <d v="2024-12-14T00:00:00"/>
    <n v="11.99"/>
    <x v="2"/>
    <n v="162"/>
    <n v="3.306122448979592"/>
    <s v="Action"/>
    <n v="1"/>
    <n v="1"/>
    <b v="0"/>
    <b v="0"/>
    <n v="370"/>
    <n v="130"/>
    <s v="USA"/>
    <s v="Debit Card"/>
    <s v="Hindi"/>
    <n v="49"/>
    <n v="4.0999999999999996"/>
    <b v="1"/>
    <x v="0"/>
    <n v="1121"/>
    <s v="Smart TV"/>
    <s v="45-54"/>
    <s v="Afternoon"/>
    <n v="30.246913580246915"/>
  </r>
  <r>
    <n v="9916"/>
    <s v="Wendy"/>
    <d v="2024-02-28T00:00:00"/>
    <d v="2024-11-21T00:00:00"/>
    <n v="7.99"/>
    <x v="0"/>
    <n v="227"/>
    <n v="20.636363636363637"/>
    <s v="Comedy"/>
    <n v="5"/>
    <n v="2"/>
    <b v="0"/>
    <b v="1"/>
    <n v="969"/>
    <n v="175"/>
    <s v="UK"/>
    <s v="Credit Card"/>
    <s v="Spanish"/>
    <n v="11"/>
    <n v="5"/>
    <b v="0"/>
    <x v="0"/>
    <n v="4510"/>
    <s v="Smart TV"/>
    <s v="35-44"/>
    <s v="Evening"/>
    <n v="4.8458149779735686"/>
  </r>
  <r>
    <n v="5375"/>
    <s v="Wendy"/>
    <d v="2022-12-31T00:00:00"/>
    <d v="2024-11-30T00:00:00"/>
    <n v="15.99"/>
    <x v="1"/>
    <n v="423"/>
    <n v="9.6136363636363633"/>
    <s v="Sci-Fi"/>
    <n v="5"/>
    <n v="2"/>
    <b v="0"/>
    <b v="1"/>
    <n v="435"/>
    <n v="108"/>
    <s v="UK"/>
    <s v="Debit Card"/>
    <s v="English"/>
    <n v="44"/>
    <n v="4.5999999999999996"/>
    <b v="0"/>
    <x v="0"/>
    <n v="3763"/>
    <s v="Laptop"/>
    <s v="45-54"/>
    <s v="Morning"/>
    <n v="10.401891252955082"/>
  </r>
  <r>
    <n v="5719"/>
    <s v="Wendy"/>
    <d v="2023-08-23T00:00:00"/>
    <d v="2024-12-16T00:00:00"/>
    <n v="11.99"/>
    <x v="2"/>
    <n v="479"/>
    <n v="8.8703703703703702"/>
    <s v="Documentary"/>
    <n v="5"/>
    <n v="2"/>
    <b v="0"/>
    <b v="0"/>
    <n v="710"/>
    <n v="68"/>
    <s v="Germany"/>
    <s v="Cryptocurrency"/>
    <s v="French"/>
    <n v="54"/>
    <n v="4.5999999999999996"/>
    <b v="0"/>
    <x v="0"/>
    <n v="105"/>
    <s v="Tablet"/>
    <s v="45-54"/>
    <s v="Afternoon"/>
    <n v="11.273486430062631"/>
  </r>
  <r>
    <n v="3440"/>
    <s v="William"/>
    <d v="2023-02-25T00:00:00"/>
    <d v="2024-11-22T00:00:00"/>
    <n v="7.99"/>
    <x v="0"/>
    <n v="16"/>
    <n v="0.30769230769230771"/>
    <s v="Documentary"/>
    <n v="3"/>
    <n v="4"/>
    <b v="0"/>
    <b v="0"/>
    <n v="964"/>
    <n v="111"/>
    <s v="France"/>
    <s v="PayPal"/>
    <s v="Mandarin"/>
    <n v="52"/>
    <n v="3.1"/>
    <b v="1"/>
    <x v="0"/>
    <n v="3059"/>
    <s v="Tablet"/>
    <s v="18-24"/>
    <s v="Morning"/>
    <n v="325"/>
  </r>
  <r>
    <n v="9630"/>
    <s v="William"/>
    <d v="2023-01-06T00:00:00"/>
    <d v="2024-11-26T00:00:00"/>
    <n v="7.99"/>
    <x v="0"/>
    <n v="264"/>
    <n v="3"/>
    <s v="Drama"/>
    <n v="5"/>
    <n v="6"/>
    <b v="1"/>
    <b v="0"/>
    <n v="367"/>
    <n v="163"/>
    <s v="Germany"/>
    <s v="Cryptocurrency"/>
    <s v="French"/>
    <n v="88"/>
    <n v="3.5"/>
    <b v="1"/>
    <x v="0"/>
    <n v="2156"/>
    <s v="Laptop"/>
    <s v="45-54"/>
    <s v="Late Night"/>
    <n v="33.333333333333329"/>
  </r>
  <r>
    <n v="5407"/>
    <s v="William"/>
    <d v="2023-10-13T00:00:00"/>
    <d v="2024-12-04T00:00:00"/>
    <n v="7.99"/>
    <x v="0"/>
    <n v="429"/>
    <n v="22.578947368421051"/>
    <s v="Horror"/>
    <n v="3"/>
    <n v="5"/>
    <b v="0"/>
    <b v="0"/>
    <n v="988"/>
    <n v="115"/>
    <s v="USA"/>
    <s v="Credit Card"/>
    <s v="Spanish"/>
    <n v="19"/>
    <n v="4.3"/>
    <b v="1"/>
    <x v="0"/>
    <n v="3773"/>
    <s v="Laptop"/>
    <s v="25-34"/>
    <s v="Late Night"/>
    <n v="4.4289044289044286"/>
  </r>
  <r>
    <n v="3393"/>
    <s v="William"/>
    <d v="2024-01-26T00:00:00"/>
    <d v="2024-11-28T00:00:00"/>
    <n v="7.99"/>
    <x v="0"/>
    <n v="383"/>
    <n v="29.46153846153846"/>
    <s v="Horror"/>
    <n v="3"/>
    <n v="2"/>
    <b v="0"/>
    <b v="1"/>
    <n v="699"/>
    <n v="174"/>
    <s v="France"/>
    <s v="Credit Card"/>
    <s v="French"/>
    <n v="13"/>
    <n v="3.8"/>
    <b v="1"/>
    <x v="0"/>
    <n v="3254"/>
    <s v="Smartphone"/>
    <s v="18-24"/>
    <s v="Afternoon"/>
    <n v="3.3942558746736298"/>
  </r>
  <r>
    <n v="5785"/>
    <s v="William"/>
    <d v="2024-10-03T00:00:00"/>
    <d v="2024-11-19T00:00:00"/>
    <n v="7.99"/>
    <x v="0"/>
    <n v="220"/>
    <n v="12.941176470588236"/>
    <s v="Action"/>
    <n v="2"/>
    <n v="1"/>
    <b v="1"/>
    <b v="0"/>
    <n v="998"/>
    <n v="187"/>
    <s v="India"/>
    <s v="Debit Card"/>
    <s v="English"/>
    <n v="17"/>
    <n v="4.4000000000000004"/>
    <b v="0"/>
    <x v="0"/>
    <n v="1786"/>
    <s v="Smart TV"/>
    <s v="55+"/>
    <s v="Morning"/>
    <n v="7.7272727272727266"/>
  </r>
  <r>
    <n v="9034"/>
    <s v="William"/>
    <d v="2023-09-20T00:00:00"/>
    <d v="2024-12-18T00:00:00"/>
    <n v="15.99"/>
    <x v="1"/>
    <n v="224"/>
    <n v="20.363636363636363"/>
    <s v="Comedy"/>
    <n v="1"/>
    <n v="5"/>
    <b v="0"/>
    <b v="1"/>
    <n v="827"/>
    <n v="138"/>
    <s v="Canada"/>
    <s v="Debit Card"/>
    <s v="Mandarin"/>
    <n v="11"/>
    <n v="4.5"/>
    <b v="1"/>
    <x v="0"/>
    <n v="4673"/>
    <s v="Tablet"/>
    <s v="18-24"/>
    <s v="Afternoon"/>
    <n v="4.9107142857142856"/>
  </r>
  <r>
    <n v="9183"/>
    <s v="William"/>
    <d v="2023-04-26T00:00:00"/>
    <d v="2024-12-09T00:00:00"/>
    <n v="15.99"/>
    <x v="1"/>
    <n v="11"/>
    <n v="0.1134020618556701"/>
    <s v="Sci-Fi"/>
    <n v="1"/>
    <n v="1"/>
    <b v="1"/>
    <b v="0"/>
    <n v="818"/>
    <n v="45"/>
    <s v="Germany"/>
    <s v="PayPal"/>
    <s v="Spanish"/>
    <n v="97"/>
    <n v="4.9000000000000004"/>
    <b v="0"/>
    <x v="0"/>
    <n v="1429"/>
    <s v="Desktop"/>
    <s v="18-24"/>
    <s v="Afternoon"/>
    <n v="881.81818181818187"/>
  </r>
  <r>
    <n v="1235"/>
    <s v="William"/>
    <d v="2023-10-31T00:00:00"/>
    <d v="2024-11-27T00:00:00"/>
    <n v="15.99"/>
    <x v="1"/>
    <n v="100"/>
    <n v="1.4705882352941178"/>
    <s v="Documentary"/>
    <n v="2"/>
    <n v="6"/>
    <b v="1"/>
    <b v="1"/>
    <n v="103"/>
    <n v="36"/>
    <s v="India"/>
    <s v="Debit Card"/>
    <s v="Mandarin"/>
    <n v="68"/>
    <n v="3.7"/>
    <b v="0"/>
    <x v="0"/>
    <n v="3003"/>
    <s v="Tablet"/>
    <s v="55+"/>
    <s v="Late Night"/>
    <n v="68"/>
  </r>
  <r>
    <n v="9469"/>
    <s v="William"/>
    <d v="2023-10-06T00:00:00"/>
    <d v="2024-11-25T00:00:00"/>
    <n v="11.99"/>
    <x v="2"/>
    <n v="451"/>
    <n v="4.7978723404255321"/>
    <s v="Sci-Fi"/>
    <n v="2"/>
    <n v="3"/>
    <b v="0"/>
    <b v="0"/>
    <n v="59"/>
    <n v="38"/>
    <s v="Germany"/>
    <s v="Credit Card"/>
    <s v="German"/>
    <n v="94"/>
    <n v="3"/>
    <b v="1"/>
    <x v="0"/>
    <n v="2841"/>
    <s v="Laptop"/>
    <s v="45-54"/>
    <s v="Evening"/>
    <n v="20.842572062084258"/>
  </r>
  <r>
    <n v="1390"/>
    <s v="Xavier"/>
    <d v="2024-07-28T00:00:00"/>
    <d v="2024-11-29T00:00:00"/>
    <n v="11.99"/>
    <x v="2"/>
    <n v="326"/>
    <n v="108.66666666666667"/>
    <s v="Horror"/>
    <n v="4"/>
    <n v="1"/>
    <b v="0"/>
    <b v="0"/>
    <n v="439"/>
    <n v="88"/>
    <s v="France"/>
    <s v="Debit Card"/>
    <s v="English"/>
    <n v="3"/>
    <n v="3.3"/>
    <b v="1"/>
    <x v="0"/>
    <n v="3499"/>
    <s v="Smart TV"/>
    <s v="25-34"/>
    <s v="Afternoon"/>
    <n v="0.92024539877300615"/>
  </r>
  <r>
    <n v="1425"/>
    <s v="Yolanda"/>
    <d v="2024-02-09T00:00:00"/>
    <d v="2024-11-25T00:00:00"/>
    <n v="7.99"/>
    <x v="0"/>
    <n v="50"/>
    <n v="0.52083333333333337"/>
    <s v="Action"/>
    <n v="2"/>
    <n v="3"/>
    <b v="0"/>
    <b v="1"/>
    <n v="502"/>
    <n v="5"/>
    <s v="India"/>
    <s v="Debit Card"/>
    <s v="Hindi"/>
    <n v="96"/>
    <n v="4.4000000000000004"/>
    <b v="1"/>
    <x v="0"/>
    <n v="1917"/>
    <s v="Tablet"/>
    <s v="55+"/>
    <s v="Afternoon"/>
    <n v="192"/>
  </r>
  <r>
    <n v="2180"/>
    <s v="Yvonne"/>
    <d v="2023-04-16T00:00:00"/>
    <d v="2024-11-24T00:00:00"/>
    <n v="7.99"/>
    <x v="0"/>
    <n v="17"/>
    <n v="0.2537313432835821"/>
    <s v="Horror"/>
    <n v="5"/>
    <n v="5"/>
    <b v="0"/>
    <b v="0"/>
    <n v="498"/>
    <n v="67"/>
    <s v="UK"/>
    <s v="PayPal"/>
    <s v="Mandarin"/>
    <n v="67"/>
    <n v="3"/>
    <b v="1"/>
    <x v="0"/>
    <n v="1835"/>
    <s v="Smart TV"/>
    <s v="35-44"/>
    <s v="Late Night"/>
    <n v="394.11764705882354"/>
  </r>
  <r>
    <n v="2324"/>
    <s v="Zachary"/>
    <d v="2024-11-24T00:00:00"/>
    <d v="2024-12-11T00:00:00"/>
    <n v="7.99"/>
    <x v="0"/>
    <n v="175"/>
    <n v="1.8421052631578947"/>
    <s v="Comedy"/>
    <n v="5"/>
    <n v="6"/>
    <b v="0"/>
    <b v="1"/>
    <n v="606"/>
    <n v="195"/>
    <s v="USA"/>
    <s v="Credit Card"/>
    <s v="English"/>
    <n v="95"/>
    <n v="4"/>
    <b v="0"/>
    <x v="0"/>
    <n v="1155"/>
    <s v="Tablet"/>
    <s v="35-44"/>
    <s v="Late Night"/>
    <n v="54.285714285714285"/>
  </r>
  <r>
    <n v="7235"/>
    <s v="Zachary"/>
    <d v="2023-03-01T00:00:00"/>
    <d v="2024-11-29T00:00:00"/>
    <n v="7.99"/>
    <x v="0"/>
    <n v="235"/>
    <n v="3.051948051948052"/>
    <s v="Horror"/>
    <n v="1"/>
    <n v="2"/>
    <b v="0"/>
    <b v="0"/>
    <n v="765"/>
    <n v="159"/>
    <s v="UK"/>
    <s v="Credit Card"/>
    <s v="Hindi"/>
    <n v="77"/>
    <n v="4.2"/>
    <b v="0"/>
    <x v="0"/>
    <n v="3689"/>
    <s v="Smart TV"/>
    <s v="45-54"/>
    <s v="Evening"/>
    <n v="32.76595744680850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aron"/>
    <x v="0"/>
    <x v="0"/>
    <x v="0"/>
    <x v="0"/>
    <x v="0"/>
    <n v="7.1746031746031749"/>
    <x v="0"/>
    <n v="4"/>
    <n v="4"/>
    <b v="0"/>
    <b v="0"/>
    <n v="338"/>
    <n v="132"/>
    <x v="0"/>
    <x v="0"/>
    <x v="0"/>
    <x v="0"/>
    <n v="3.3"/>
    <b v="0"/>
    <s v="Active"/>
    <n v="2523"/>
    <x v="0"/>
    <x v="0"/>
    <x v="0"/>
    <n v="13.938053097345133"/>
  </r>
  <r>
    <x v="1"/>
    <s v="Aaron"/>
    <x v="1"/>
    <x v="1"/>
    <x v="0"/>
    <x v="0"/>
    <x v="1"/>
    <n v="0.92982456140350878"/>
    <x v="1"/>
    <n v="2"/>
    <n v="4"/>
    <b v="1"/>
    <b v="1"/>
    <n v="304"/>
    <n v="49"/>
    <x v="1"/>
    <x v="1"/>
    <x v="1"/>
    <x v="1"/>
    <n v="4.3"/>
    <b v="0"/>
    <s v="Active"/>
    <n v="3836"/>
    <x v="1"/>
    <x v="1"/>
    <x v="1"/>
    <n v="107.54716981132076"/>
  </r>
  <r>
    <x v="2"/>
    <s v="Aaron"/>
    <x v="2"/>
    <x v="2"/>
    <x v="0"/>
    <x v="0"/>
    <x v="2"/>
    <n v="4.957446808510638"/>
    <x v="2"/>
    <n v="4"/>
    <n v="4"/>
    <b v="0"/>
    <b v="0"/>
    <n v="785"/>
    <n v="12"/>
    <x v="2"/>
    <x v="2"/>
    <x v="0"/>
    <x v="2"/>
    <n v="4.9000000000000004"/>
    <b v="0"/>
    <s v="Active"/>
    <n v="17"/>
    <x v="1"/>
    <x v="2"/>
    <x v="1"/>
    <n v="20.171673819742487"/>
  </r>
  <r>
    <x v="3"/>
    <s v="Aaron"/>
    <x v="3"/>
    <x v="3"/>
    <x v="0"/>
    <x v="0"/>
    <x v="3"/>
    <n v="3.6923076923076925"/>
    <x v="3"/>
    <n v="4"/>
    <n v="2"/>
    <b v="0"/>
    <b v="0"/>
    <n v="33"/>
    <n v="7"/>
    <x v="3"/>
    <x v="0"/>
    <x v="2"/>
    <x v="3"/>
    <n v="4.8"/>
    <b v="1"/>
    <s v="Active"/>
    <n v="1327"/>
    <x v="2"/>
    <x v="3"/>
    <x v="2"/>
    <n v="27.083333333333332"/>
  </r>
  <r>
    <x v="4"/>
    <s v="Aaron"/>
    <x v="4"/>
    <x v="4"/>
    <x v="1"/>
    <x v="1"/>
    <x v="4"/>
    <n v="14.666666666666666"/>
    <x v="4"/>
    <n v="1"/>
    <n v="2"/>
    <b v="0"/>
    <b v="1"/>
    <n v="202"/>
    <n v="12"/>
    <x v="4"/>
    <x v="1"/>
    <x v="0"/>
    <x v="4"/>
    <n v="4.5"/>
    <b v="0"/>
    <s v="Active"/>
    <n v="2097"/>
    <x v="1"/>
    <x v="1"/>
    <x v="2"/>
    <n v="6.8181818181818175"/>
  </r>
  <r>
    <x v="5"/>
    <s v="Abigail"/>
    <x v="5"/>
    <x v="5"/>
    <x v="0"/>
    <x v="0"/>
    <x v="1"/>
    <n v="0.60227272727272729"/>
    <x v="3"/>
    <n v="2"/>
    <n v="1"/>
    <b v="0"/>
    <b v="0"/>
    <n v="647"/>
    <n v="165"/>
    <x v="3"/>
    <x v="0"/>
    <x v="0"/>
    <x v="5"/>
    <n v="4"/>
    <b v="0"/>
    <s v="Active"/>
    <n v="4867"/>
    <x v="3"/>
    <x v="3"/>
    <x v="0"/>
    <n v="166.03773584905662"/>
  </r>
  <r>
    <x v="6"/>
    <s v="Adam"/>
    <x v="6"/>
    <x v="6"/>
    <x v="1"/>
    <x v="1"/>
    <x v="5"/>
    <n v="4.8860759493670889"/>
    <x v="5"/>
    <n v="2"/>
    <n v="6"/>
    <b v="0"/>
    <b v="1"/>
    <n v="461"/>
    <n v="178"/>
    <x v="3"/>
    <x v="1"/>
    <x v="3"/>
    <x v="6"/>
    <n v="3.7"/>
    <b v="0"/>
    <s v="Active"/>
    <n v="1587"/>
    <x v="3"/>
    <x v="4"/>
    <x v="3"/>
    <n v="20.466321243523318"/>
  </r>
  <r>
    <x v="7"/>
    <s v="Adam"/>
    <x v="7"/>
    <x v="7"/>
    <x v="2"/>
    <x v="2"/>
    <x v="6"/>
    <n v="4.7755102040816331"/>
    <x v="0"/>
    <n v="5"/>
    <n v="6"/>
    <b v="0"/>
    <b v="1"/>
    <n v="799"/>
    <n v="44"/>
    <x v="4"/>
    <x v="0"/>
    <x v="0"/>
    <x v="7"/>
    <n v="4.9000000000000004"/>
    <b v="0"/>
    <s v="Active"/>
    <n v="4963"/>
    <x v="3"/>
    <x v="0"/>
    <x v="1"/>
    <n v="20.94017094017094"/>
  </r>
  <r>
    <x v="8"/>
    <s v="Adam"/>
    <x v="8"/>
    <x v="8"/>
    <x v="2"/>
    <x v="2"/>
    <x v="7"/>
    <n v="4.458333333333333"/>
    <x v="2"/>
    <n v="1"/>
    <n v="6"/>
    <b v="1"/>
    <b v="1"/>
    <n v="361"/>
    <n v="12"/>
    <x v="4"/>
    <x v="1"/>
    <x v="2"/>
    <x v="8"/>
    <n v="4.9000000000000004"/>
    <b v="1"/>
    <s v="Active"/>
    <n v="1303"/>
    <x v="3"/>
    <x v="0"/>
    <x v="0"/>
    <n v="22.429906542056074"/>
  </r>
  <r>
    <x v="9"/>
    <s v="Alexander"/>
    <x v="9"/>
    <x v="9"/>
    <x v="1"/>
    <x v="1"/>
    <x v="3"/>
    <n v="0.72727272727272729"/>
    <x v="5"/>
    <n v="5"/>
    <n v="2"/>
    <b v="1"/>
    <b v="0"/>
    <n v="331"/>
    <n v="93"/>
    <x v="3"/>
    <x v="1"/>
    <x v="4"/>
    <x v="9"/>
    <n v="3.7"/>
    <b v="0"/>
    <s v="Active"/>
    <n v="1050"/>
    <x v="4"/>
    <x v="1"/>
    <x v="0"/>
    <n v="137.5"/>
  </r>
  <r>
    <x v="10"/>
    <s v="Alexander"/>
    <x v="10"/>
    <x v="6"/>
    <x v="1"/>
    <x v="1"/>
    <x v="8"/>
    <n v="10.838709677419354"/>
    <x v="6"/>
    <n v="5"/>
    <n v="2"/>
    <b v="0"/>
    <b v="0"/>
    <n v="546"/>
    <n v="16"/>
    <x v="4"/>
    <x v="0"/>
    <x v="1"/>
    <x v="10"/>
    <n v="3.6"/>
    <b v="1"/>
    <s v="Active"/>
    <n v="2824"/>
    <x v="0"/>
    <x v="2"/>
    <x v="3"/>
    <n v="9.2261904761904763"/>
  </r>
  <r>
    <x v="11"/>
    <s v="Alexander"/>
    <x v="11"/>
    <x v="5"/>
    <x v="2"/>
    <x v="2"/>
    <x v="9"/>
    <n v="5.8433734939759034"/>
    <x v="4"/>
    <n v="1"/>
    <n v="1"/>
    <b v="0"/>
    <b v="1"/>
    <n v="230"/>
    <n v="21"/>
    <x v="5"/>
    <x v="0"/>
    <x v="0"/>
    <x v="11"/>
    <n v="4.0999999999999996"/>
    <b v="0"/>
    <s v="Active"/>
    <n v="2284"/>
    <x v="0"/>
    <x v="3"/>
    <x v="3"/>
    <n v="17.11340206185567"/>
  </r>
  <r>
    <x v="12"/>
    <s v="Alexandra"/>
    <x v="12"/>
    <x v="10"/>
    <x v="0"/>
    <x v="0"/>
    <x v="10"/>
    <n v="4.4631578947368418"/>
    <x v="6"/>
    <n v="2"/>
    <n v="3"/>
    <b v="0"/>
    <b v="0"/>
    <n v="942"/>
    <n v="127"/>
    <x v="6"/>
    <x v="0"/>
    <x v="1"/>
    <x v="12"/>
    <n v="4.8"/>
    <b v="1"/>
    <s v="Active"/>
    <n v="670"/>
    <x v="2"/>
    <x v="3"/>
    <x v="3"/>
    <n v="22.40566037735849"/>
  </r>
  <r>
    <x v="13"/>
    <s v="Alexandra"/>
    <x v="13"/>
    <x v="11"/>
    <x v="1"/>
    <x v="1"/>
    <x v="11"/>
    <n v="2.4141414141414139"/>
    <x v="1"/>
    <n v="4"/>
    <n v="6"/>
    <b v="0"/>
    <b v="0"/>
    <n v="832"/>
    <n v="134"/>
    <x v="0"/>
    <x v="1"/>
    <x v="0"/>
    <x v="13"/>
    <n v="4.5999999999999996"/>
    <b v="1"/>
    <s v="Active"/>
    <n v="3596"/>
    <x v="1"/>
    <x v="0"/>
    <x v="2"/>
    <n v="41.422594142259413"/>
  </r>
  <r>
    <x v="14"/>
    <s v="Alexandria"/>
    <x v="14"/>
    <x v="8"/>
    <x v="2"/>
    <x v="2"/>
    <x v="12"/>
    <n v="5.9729729729729728"/>
    <x v="4"/>
    <n v="5"/>
    <n v="5"/>
    <b v="1"/>
    <b v="1"/>
    <n v="749"/>
    <n v="66"/>
    <x v="3"/>
    <x v="1"/>
    <x v="2"/>
    <x v="14"/>
    <n v="3.3"/>
    <b v="1"/>
    <s v="Active"/>
    <n v="4505"/>
    <x v="2"/>
    <x v="4"/>
    <x v="3"/>
    <n v="16.742081447963798"/>
  </r>
  <r>
    <x v="15"/>
    <s v="Alicia"/>
    <x v="15"/>
    <x v="6"/>
    <x v="0"/>
    <x v="0"/>
    <x v="13"/>
    <n v="3.4456521739130435"/>
    <x v="2"/>
    <n v="5"/>
    <n v="1"/>
    <b v="0"/>
    <b v="0"/>
    <n v="559"/>
    <n v="113"/>
    <x v="4"/>
    <x v="3"/>
    <x v="1"/>
    <x v="15"/>
    <n v="4.5999999999999996"/>
    <b v="0"/>
    <s v="Active"/>
    <n v="1000"/>
    <x v="4"/>
    <x v="2"/>
    <x v="1"/>
    <n v="29.022082018927449"/>
  </r>
  <r>
    <x v="16"/>
    <s v="Alicia"/>
    <x v="16"/>
    <x v="7"/>
    <x v="0"/>
    <x v="0"/>
    <x v="14"/>
    <n v="5.6545454545454543"/>
    <x v="4"/>
    <n v="3"/>
    <n v="5"/>
    <b v="0"/>
    <b v="1"/>
    <n v="724"/>
    <n v="191"/>
    <x v="3"/>
    <x v="0"/>
    <x v="3"/>
    <x v="16"/>
    <n v="4.7"/>
    <b v="1"/>
    <s v="Active"/>
    <n v="4062"/>
    <x v="2"/>
    <x v="4"/>
    <x v="2"/>
    <n v="17.684887459807076"/>
  </r>
  <r>
    <x v="17"/>
    <s v="Alicia"/>
    <x v="17"/>
    <x v="12"/>
    <x v="0"/>
    <x v="0"/>
    <x v="15"/>
    <n v="29"/>
    <x v="5"/>
    <n v="2"/>
    <n v="2"/>
    <b v="0"/>
    <b v="1"/>
    <n v="797"/>
    <n v="81"/>
    <x v="0"/>
    <x v="0"/>
    <x v="0"/>
    <x v="17"/>
    <n v="5"/>
    <b v="1"/>
    <s v="Active"/>
    <n v="2657"/>
    <x v="2"/>
    <x v="3"/>
    <x v="2"/>
    <n v="3.4482758620689653"/>
  </r>
  <r>
    <x v="18"/>
    <s v="Alicia"/>
    <x v="18"/>
    <x v="13"/>
    <x v="1"/>
    <x v="1"/>
    <x v="16"/>
    <n v="0.54347826086956519"/>
    <x v="1"/>
    <n v="4"/>
    <n v="2"/>
    <b v="0"/>
    <b v="1"/>
    <n v="155"/>
    <n v="115"/>
    <x v="3"/>
    <x v="2"/>
    <x v="2"/>
    <x v="15"/>
    <n v="4.3"/>
    <b v="0"/>
    <s v="Active"/>
    <n v="2583"/>
    <x v="1"/>
    <x v="3"/>
    <x v="3"/>
    <n v="184"/>
  </r>
  <r>
    <x v="19"/>
    <s v="Alison"/>
    <x v="19"/>
    <x v="14"/>
    <x v="1"/>
    <x v="1"/>
    <x v="17"/>
    <n v="6.661290322580645"/>
    <x v="1"/>
    <n v="5"/>
    <n v="2"/>
    <b v="0"/>
    <b v="0"/>
    <n v="708"/>
    <n v="4"/>
    <x v="2"/>
    <x v="3"/>
    <x v="4"/>
    <x v="18"/>
    <n v="4.3"/>
    <b v="1"/>
    <s v="Active"/>
    <n v="4056"/>
    <x v="0"/>
    <x v="2"/>
    <x v="1"/>
    <n v="15.012106537530268"/>
  </r>
  <r>
    <x v="20"/>
    <s v="Allen"/>
    <x v="20"/>
    <x v="7"/>
    <x v="2"/>
    <x v="2"/>
    <x v="18"/>
    <n v="50.8"/>
    <x v="5"/>
    <n v="4"/>
    <n v="1"/>
    <b v="0"/>
    <b v="1"/>
    <n v="406"/>
    <n v="47"/>
    <x v="0"/>
    <x v="2"/>
    <x v="5"/>
    <x v="19"/>
    <n v="3.6"/>
    <b v="0"/>
    <s v="Active"/>
    <n v="3281"/>
    <x v="1"/>
    <x v="3"/>
    <x v="0"/>
    <n v="1.9685039370078741"/>
  </r>
  <r>
    <x v="21"/>
    <s v="Allison"/>
    <x v="21"/>
    <x v="14"/>
    <x v="1"/>
    <x v="1"/>
    <x v="19"/>
    <n v="2.9622641509433962"/>
    <x v="0"/>
    <n v="2"/>
    <n v="2"/>
    <b v="0"/>
    <b v="0"/>
    <n v="542"/>
    <n v="80"/>
    <x v="0"/>
    <x v="0"/>
    <x v="1"/>
    <x v="20"/>
    <n v="4.2"/>
    <b v="0"/>
    <s v="Active"/>
    <n v="164"/>
    <x v="2"/>
    <x v="4"/>
    <x v="1"/>
    <n v="33.757961783439491"/>
  </r>
  <r>
    <x v="22"/>
    <s v="Allison"/>
    <x v="22"/>
    <x v="7"/>
    <x v="1"/>
    <x v="1"/>
    <x v="20"/>
    <n v="35.307692307692307"/>
    <x v="2"/>
    <n v="2"/>
    <n v="1"/>
    <b v="0"/>
    <b v="0"/>
    <n v="445"/>
    <n v="153"/>
    <x v="1"/>
    <x v="0"/>
    <x v="3"/>
    <x v="3"/>
    <n v="4.2"/>
    <b v="0"/>
    <s v="Active"/>
    <n v="3433"/>
    <x v="1"/>
    <x v="3"/>
    <x v="1"/>
    <n v="2.8322440087145968"/>
  </r>
  <r>
    <x v="23"/>
    <s v="Alvin"/>
    <x v="23"/>
    <x v="15"/>
    <x v="1"/>
    <x v="1"/>
    <x v="21"/>
    <n v="2.0222222222222221"/>
    <x v="1"/>
    <n v="4"/>
    <n v="5"/>
    <b v="0"/>
    <b v="0"/>
    <n v="247"/>
    <n v="197"/>
    <x v="3"/>
    <x v="1"/>
    <x v="4"/>
    <x v="21"/>
    <n v="4.7"/>
    <b v="0"/>
    <s v="Active"/>
    <n v="4726"/>
    <x v="4"/>
    <x v="4"/>
    <x v="1"/>
    <n v="49.450549450549453"/>
  </r>
  <r>
    <x v="24"/>
    <s v="Alyssa"/>
    <x v="24"/>
    <x v="16"/>
    <x v="0"/>
    <x v="0"/>
    <x v="22"/>
    <n v="2.6382978723404253"/>
    <x v="3"/>
    <n v="5"/>
    <n v="2"/>
    <b v="0"/>
    <b v="0"/>
    <n v="142"/>
    <n v="22"/>
    <x v="3"/>
    <x v="2"/>
    <x v="5"/>
    <x v="2"/>
    <n v="4.2"/>
    <b v="0"/>
    <s v="Active"/>
    <n v="1758"/>
    <x v="3"/>
    <x v="2"/>
    <x v="0"/>
    <n v="37.903225806451616"/>
  </r>
  <r>
    <x v="25"/>
    <s v="Amanda"/>
    <x v="25"/>
    <x v="17"/>
    <x v="0"/>
    <x v="0"/>
    <x v="23"/>
    <n v="8.52"/>
    <x v="3"/>
    <n v="4"/>
    <n v="1"/>
    <b v="0"/>
    <b v="0"/>
    <n v="606"/>
    <n v="135"/>
    <x v="3"/>
    <x v="0"/>
    <x v="2"/>
    <x v="22"/>
    <n v="3.8"/>
    <b v="1"/>
    <s v="Active"/>
    <n v="1982"/>
    <x v="1"/>
    <x v="2"/>
    <x v="0"/>
    <n v="11.737089201877934"/>
  </r>
  <r>
    <x v="26"/>
    <s v="Amanda"/>
    <x v="26"/>
    <x v="18"/>
    <x v="0"/>
    <x v="0"/>
    <x v="24"/>
    <n v="10.305555555555555"/>
    <x v="4"/>
    <n v="1"/>
    <n v="1"/>
    <b v="0"/>
    <b v="1"/>
    <n v="819"/>
    <n v="71"/>
    <x v="5"/>
    <x v="0"/>
    <x v="0"/>
    <x v="23"/>
    <n v="4.0999999999999996"/>
    <b v="1"/>
    <s v="Active"/>
    <n v="2328"/>
    <x v="1"/>
    <x v="3"/>
    <x v="0"/>
    <n v="9.703504043126685"/>
  </r>
  <r>
    <x v="27"/>
    <s v="Amanda"/>
    <x v="27"/>
    <x v="19"/>
    <x v="0"/>
    <x v="0"/>
    <x v="25"/>
    <n v="4.604166666666667"/>
    <x v="5"/>
    <n v="3"/>
    <n v="6"/>
    <b v="0"/>
    <b v="1"/>
    <n v="875"/>
    <n v="70"/>
    <x v="5"/>
    <x v="0"/>
    <x v="2"/>
    <x v="24"/>
    <n v="3.7"/>
    <b v="0"/>
    <s v="Active"/>
    <n v="1628"/>
    <x v="1"/>
    <x v="4"/>
    <x v="1"/>
    <n v="21.719457013574662"/>
  </r>
  <r>
    <x v="28"/>
    <s v="Amanda"/>
    <x v="28"/>
    <x v="13"/>
    <x v="0"/>
    <x v="0"/>
    <x v="26"/>
    <n v="12.3"/>
    <x v="6"/>
    <n v="3"/>
    <n v="1"/>
    <b v="0"/>
    <b v="0"/>
    <n v="759"/>
    <n v="56"/>
    <x v="0"/>
    <x v="0"/>
    <x v="3"/>
    <x v="25"/>
    <n v="4"/>
    <b v="0"/>
    <s v="Active"/>
    <n v="3354"/>
    <x v="3"/>
    <x v="0"/>
    <x v="0"/>
    <n v="8.1300813008130071"/>
  </r>
  <r>
    <x v="29"/>
    <s v="Amanda"/>
    <x v="29"/>
    <x v="2"/>
    <x v="1"/>
    <x v="1"/>
    <x v="27"/>
    <n v="43.5"/>
    <x v="3"/>
    <n v="4"/>
    <n v="3"/>
    <b v="1"/>
    <b v="0"/>
    <n v="30"/>
    <n v="136"/>
    <x v="3"/>
    <x v="1"/>
    <x v="5"/>
    <x v="26"/>
    <n v="3.1"/>
    <b v="1"/>
    <s v="Active"/>
    <n v="4503"/>
    <x v="0"/>
    <x v="4"/>
    <x v="2"/>
    <n v="2.2988505747126435"/>
  </r>
  <r>
    <x v="30"/>
    <s v="Amanda"/>
    <x v="30"/>
    <x v="3"/>
    <x v="1"/>
    <x v="1"/>
    <x v="28"/>
    <n v="98.333333333333329"/>
    <x v="6"/>
    <n v="2"/>
    <n v="5"/>
    <b v="0"/>
    <b v="0"/>
    <n v="514"/>
    <n v="102"/>
    <x v="6"/>
    <x v="0"/>
    <x v="2"/>
    <x v="27"/>
    <n v="4.8"/>
    <b v="0"/>
    <s v="Active"/>
    <n v="105"/>
    <x v="0"/>
    <x v="3"/>
    <x v="3"/>
    <n v="1.0169491525423728"/>
  </r>
  <r>
    <x v="31"/>
    <s v="Amanda"/>
    <x v="31"/>
    <x v="8"/>
    <x v="1"/>
    <x v="1"/>
    <x v="29"/>
    <n v="3.4"/>
    <x v="6"/>
    <n v="3"/>
    <n v="5"/>
    <b v="0"/>
    <b v="0"/>
    <n v="597"/>
    <n v="118"/>
    <x v="6"/>
    <x v="2"/>
    <x v="1"/>
    <x v="28"/>
    <n v="3.1"/>
    <b v="1"/>
    <s v="Active"/>
    <n v="4575"/>
    <x v="0"/>
    <x v="4"/>
    <x v="1"/>
    <n v="29.411764705882355"/>
  </r>
  <r>
    <x v="32"/>
    <s v="Amanda"/>
    <x v="32"/>
    <x v="20"/>
    <x v="2"/>
    <x v="2"/>
    <x v="30"/>
    <n v="6.666666666666667"/>
    <x v="4"/>
    <n v="4"/>
    <n v="5"/>
    <b v="0"/>
    <b v="0"/>
    <n v="65"/>
    <n v="11"/>
    <x v="0"/>
    <x v="1"/>
    <x v="4"/>
    <x v="25"/>
    <n v="3.2"/>
    <b v="1"/>
    <s v="Active"/>
    <n v="959"/>
    <x v="1"/>
    <x v="1"/>
    <x v="3"/>
    <n v="15"/>
  </r>
  <r>
    <x v="33"/>
    <s v="Amanda"/>
    <x v="33"/>
    <x v="4"/>
    <x v="2"/>
    <x v="2"/>
    <x v="31"/>
    <n v="8.3684210526315788"/>
    <x v="1"/>
    <n v="1"/>
    <n v="5"/>
    <b v="0"/>
    <b v="0"/>
    <n v="925"/>
    <n v="191"/>
    <x v="0"/>
    <x v="0"/>
    <x v="5"/>
    <x v="29"/>
    <n v="4.5999999999999996"/>
    <b v="1"/>
    <s v="Active"/>
    <n v="167"/>
    <x v="3"/>
    <x v="1"/>
    <x v="3"/>
    <n v="11.949685534591195"/>
  </r>
  <r>
    <x v="34"/>
    <s v="Amanda"/>
    <x v="34"/>
    <x v="21"/>
    <x v="2"/>
    <x v="2"/>
    <x v="32"/>
    <n v="1.617283950617284"/>
    <x v="1"/>
    <n v="5"/>
    <n v="2"/>
    <b v="0"/>
    <b v="0"/>
    <n v="374"/>
    <n v="154"/>
    <x v="1"/>
    <x v="2"/>
    <x v="2"/>
    <x v="30"/>
    <n v="4.4000000000000004"/>
    <b v="0"/>
    <s v="Active"/>
    <n v="1155"/>
    <x v="4"/>
    <x v="4"/>
    <x v="2"/>
    <n v="61.832061068702295"/>
  </r>
  <r>
    <x v="35"/>
    <s v="Amber"/>
    <x v="35"/>
    <x v="22"/>
    <x v="0"/>
    <x v="0"/>
    <x v="33"/>
    <n v="0.58333333333333337"/>
    <x v="5"/>
    <n v="3"/>
    <n v="6"/>
    <b v="0"/>
    <b v="1"/>
    <n v="641"/>
    <n v="117"/>
    <x v="3"/>
    <x v="0"/>
    <x v="3"/>
    <x v="31"/>
    <n v="3.3"/>
    <b v="0"/>
    <s v="Active"/>
    <n v="2878"/>
    <x v="0"/>
    <x v="4"/>
    <x v="0"/>
    <n v="171.42857142857142"/>
  </r>
  <r>
    <x v="36"/>
    <s v="Amber"/>
    <x v="36"/>
    <x v="3"/>
    <x v="0"/>
    <x v="0"/>
    <x v="34"/>
    <n v="35.166666666666664"/>
    <x v="1"/>
    <n v="3"/>
    <n v="5"/>
    <b v="0"/>
    <b v="0"/>
    <n v="399"/>
    <n v="27"/>
    <x v="1"/>
    <x v="3"/>
    <x v="1"/>
    <x v="17"/>
    <n v="4.4000000000000004"/>
    <b v="1"/>
    <s v="Active"/>
    <n v="1330"/>
    <x v="0"/>
    <x v="0"/>
    <x v="3"/>
    <n v="2.8436018957345972"/>
  </r>
  <r>
    <x v="37"/>
    <s v="Amber"/>
    <x v="37"/>
    <x v="13"/>
    <x v="0"/>
    <x v="0"/>
    <x v="35"/>
    <n v="52.285714285714285"/>
    <x v="3"/>
    <n v="1"/>
    <n v="1"/>
    <b v="1"/>
    <b v="1"/>
    <n v="257"/>
    <n v="46"/>
    <x v="6"/>
    <x v="2"/>
    <x v="4"/>
    <x v="32"/>
    <n v="4.5"/>
    <b v="1"/>
    <s v="Active"/>
    <n v="2535"/>
    <x v="3"/>
    <x v="1"/>
    <x v="1"/>
    <n v="1.9125683060109291"/>
  </r>
  <r>
    <x v="38"/>
    <s v="Amber"/>
    <x v="38"/>
    <x v="23"/>
    <x v="1"/>
    <x v="1"/>
    <x v="36"/>
    <n v="2.5104166666666665"/>
    <x v="4"/>
    <n v="3"/>
    <n v="2"/>
    <b v="0"/>
    <b v="1"/>
    <n v="549"/>
    <n v="158"/>
    <x v="4"/>
    <x v="2"/>
    <x v="5"/>
    <x v="24"/>
    <n v="3.1"/>
    <b v="1"/>
    <s v="Active"/>
    <n v="1986"/>
    <x v="0"/>
    <x v="1"/>
    <x v="2"/>
    <n v="39.834024896265561"/>
  </r>
  <r>
    <x v="39"/>
    <s v="Amber"/>
    <x v="39"/>
    <x v="18"/>
    <x v="1"/>
    <x v="1"/>
    <x v="37"/>
    <n v="6.09375"/>
    <x v="5"/>
    <n v="2"/>
    <n v="4"/>
    <b v="0"/>
    <b v="0"/>
    <n v="537"/>
    <n v="101"/>
    <x v="2"/>
    <x v="2"/>
    <x v="0"/>
    <x v="33"/>
    <n v="3"/>
    <b v="1"/>
    <s v="Active"/>
    <n v="3726"/>
    <x v="1"/>
    <x v="2"/>
    <x v="2"/>
    <n v="16.410256410256409"/>
  </r>
  <r>
    <x v="40"/>
    <s v="Amy"/>
    <x v="40"/>
    <x v="4"/>
    <x v="0"/>
    <x v="0"/>
    <x v="38"/>
    <n v="10.571428571428571"/>
    <x v="3"/>
    <n v="1"/>
    <n v="6"/>
    <b v="0"/>
    <b v="0"/>
    <n v="391"/>
    <n v="17"/>
    <x v="3"/>
    <x v="1"/>
    <x v="3"/>
    <x v="4"/>
    <n v="3.4"/>
    <b v="1"/>
    <s v="Active"/>
    <n v="2835"/>
    <x v="3"/>
    <x v="3"/>
    <x v="1"/>
    <n v="9.4594594594594597"/>
  </r>
  <r>
    <x v="41"/>
    <s v="Amy"/>
    <x v="41"/>
    <x v="18"/>
    <x v="1"/>
    <x v="1"/>
    <x v="39"/>
    <n v="4.6956521739130439"/>
    <x v="6"/>
    <n v="4"/>
    <n v="3"/>
    <b v="0"/>
    <b v="1"/>
    <n v="666"/>
    <n v="76"/>
    <x v="0"/>
    <x v="1"/>
    <x v="4"/>
    <x v="15"/>
    <n v="4.5999999999999996"/>
    <b v="0"/>
    <s v="Active"/>
    <n v="4020"/>
    <x v="3"/>
    <x v="3"/>
    <x v="0"/>
    <n v="21.296296296296298"/>
  </r>
  <r>
    <x v="42"/>
    <s v="Amy"/>
    <x v="32"/>
    <x v="24"/>
    <x v="2"/>
    <x v="2"/>
    <x v="40"/>
    <n v="0.37647058823529411"/>
    <x v="6"/>
    <n v="1"/>
    <n v="4"/>
    <b v="0"/>
    <b v="1"/>
    <n v="588"/>
    <n v="137"/>
    <x v="1"/>
    <x v="3"/>
    <x v="1"/>
    <x v="34"/>
    <n v="3.7"/>
    <b v="1"/>
    <s v="Active"/>
    <n v="3433"/>
    <x v="4"/>
    <x v="4"/>
    <x v="3"/>
    <n v="265.625"/>
  </r>
  <r>
    <x v="43"/>
    <s v="Amy"/>
    <x v="42"/>
    <x v="18"/>
    <x v="2"/>
    <x v="2"/>
    <x v="10"/>
    <n v="8.48"/>
    <x v="6"/>
    <n v="5"/>
    <n v="2"/>
    <b v="0"/>
    <b v="0"/>
    <n v="406"/>
    <n v="150"/>
    <x v="5"/>
    <x v="2"/>
    <x v="0"/>
    <x v="22"/>
    <n v="3.5"/>
    <b v="0"/>
    <s v="Active"/>
    <n v="494"/>
    <x v="2"/>
    <x v="1"/>
    <x v="0"/>
    <n v="11.79245283018868"/>
  </r>
  <r>
    <x v="44"/>
    <s v="Amy"/>
    <x v="43"/>
    <x v="4"/>
    <x v="2"/>
    <x v="2"/>
    <x v="41"/>
    <n v="6.5"/>
    <x v="5"/>
    <n v="3"/>
    <n v="4"/>
    <b v="0"/>
    <b v="1"/>
    <n v="253"/>
    <n v="70"/>
    <x v="6"/>
    <x v="0"/>
    <x v="1"/>
    <x v="35"/>
    <n v="4.9000000000000004"/>
    <b v="0"/>
    <s v="Active"/>
    <n v="837"/>
    <x v="0"/>
    <x v="1"/>
    <x v="1"/>
    <n v="15.384615384615385"/>
  </r>
  <r>
    <x v="45"/>
    <s v="Amy"/>
    <x v="44"/>
    <x v="14"/>
    <x v="2"/>
    <x v="2"/>
    <x v="42"/>
    <n v="4.5466666666666669"/>
    <x v="4"/>
    <n v="4"/>
    <n v="1"/>
    <b v="0"/>
    <b v="1"/>
    <n v="744"/>
    <n v="146"/>
    <x v="0"/>
    <x v="0"/>
    <x v="1"/>
    <x v="36"/>
    <n v="4.4000000000000004"/>
    <b v="0"/>
    <s v="Active"/>
    <n v="4935"/>
    <x v="2"/>
    <x v="4"/>
    <x v="2"/>
    <n v="21.994134897360702"/>
  </r>
  <r>
    <x v="46"/>
    <s v="Amy"/>
    <x v="45"/>
    <x v="10"/>
    <x v="2"/>
    <x v="2"/>
    <x v="43"/>
    <n v="3.5977011494252875"/>
    <x v="1"/>
    <n v="5"/>
    <n v="6"/>
    <b v="0"/>
    <b v="1"/>
    <n v="900"/>
    <n v="135"/>
    <x v="5"/>
    <x v="2"/>
    <x v="4"/>
    <x v="37"/>
    <n v="4.8"/>
    <b v="0"/>
    <s v="Active"/>
    <n v="1243"/>
    <x v="0"/>
    <x v="2"/>
    <x v="3"/>
    <n v="27.795527156549522"/>
  </r>
  <r>
    <x v="47"/>
    <s v="Amy"/>
    <x v="46"/>
    <x v="12"/>
    <x v="2"/>
    <x v="2"/>
    <x v="44"/>
    <n v="3.1428571428571428"/>
    <x v="0"/>
    <n v="5"/>
    <n v="5"/>
    <b v="0"/>
    <b v="1"/>
    <n v="276"/>
    <n v="138"/>
    <x v="0"/>
    <x v="0"/>
    <x v="0"/>
    <x v="38"/>
    <n v="4.7"/>
    <b v="0"/>
    <s v="Active"/>
    <n v="2891"/>
    <x v="0"/>
    <x v="0"/>
    <x v="2"/>
    <n v="31.818181818181817"/>
  </r>
  <r>
    <x v="48"/>
    <s v="Andre"/>
    <x v="47"/>
    <x v="3"/>
    <x v="2"/>
    <x v="2"/>
    <x v="45"/>
    <n v="5.5333333333333332"/>
    <x v="1"/>
    <n v="5"/>
    <n v="2"/>
    <b v="1"/>
    <b v="1"/>
    <n v="178"/>
    <n v="61"/>
    <x v="1"/>
    <x v="2"/>
    <x v="4"/>
    <x v="25"/>
    <n v="3.1"/>
    <b v="0"/>
    <s v="Active"/>
    <n v="2964"/>
    <x v="0"/>
    <x v="0"/>
    <x v="0"/>
    <n v="18.072289156626507"/>
  </r>
  <r>
    <x v="49"/>
    <s v="Andrea"/>
    <x v="48"/>
    <x v="22"/>
    <x v="0"/>
    <x v="0"/>
    <x v="46"/>
    <n v="1.85"/>
    <x v="3"/>
    <n v="2"/>
    <n v="1"/>
    <b v="1"/>
    <b v="0"/>
    <n v="657"/>
    <n v="88"/>
    <x v="5"/>
    <x v="2"/>
    <x v="5"/>
    <x v="39"/>
    <n v="3.8"/>
    <b v="0"/>
    <s v="Active"/>
    <n v="130"/>
    <x v="1"/>
    <x v="0"/>
    <x v="2"/>
    <n v="54.054054054054056"/>
  </r>
  <r>
    <x v="50"/>
    <s v="Andrea"/>
    <x v="49"/>
    <x v="25"/>
    <x v="1"/>
    <x v="1"/>
    <x v="47"/>
    <n v="2.2526315789473683"/>
    <x v="1"/>
    <n v="1"/>
    <n v="3"/>
    <b v="1"/>
    <b v="0"/>
    <n v="61"/>
    <n v="148"/>
    <x v="2"/>
    <x v="1"/>
    <x v="2"/>
    <x v="12"/>
    <n v="4.0999999999999996"/>
    <b v="1"/>
    <s v="Active"/>
    <n v="2029"/>
    <x v="0"/>
    <x v="3"/>
    <x v="0"/>
    <n v="44.392523364485982"/>
  </r>
  <r>
    <x v="51"/>
    <s v="Andrew"/>
    <x v="50"/>
    <x v="0"/>
    <x v="0"/>
    <x v="0"/>
    <x v="44"/>
    <n v="2.6666666666666665"/>
    <x v="0"/>
    <n v="4"/>
    <n v="6"/>
    <b v="0"/>
    <b v="1"/>
    <n v="830"/>
    <n v="74"/>
    <x v="2"/>
    <x v="0"/>
    <x v="2"/>
    <x v="9"/>
    <n v="3.5"/>
    <b v="1"/>
    <s v="Active"/>
    <n v="2600"/>
    <x v="3"/>
    <x v="4"/>
    <x v="1"/>
    <n v="37.5"/>
  </r>
  <r>
    <x v="52"/>
    <s v="Andrew"/>
    <x v="51"/>
    <x v="14"/>
    <x v="1"/>
    <x v="1"/>
    <x v="48"/>
    <n v="6.6842105263157894"/>
    <x v="6"/>
    <n v="5"/>
    <n v="1"/>
    <b v="0"/>
    <b v="1"/>
    <n v="286"/>
    <n v="121"/>
    <x v="5"/>
    <x v="1"/>
    <x v="4"/>
    <x v="1"/>
    <n v="4.0999999999999996"/>
    <b v="1"/>
    <s v="Active"/>
    <n v="967"/>
    <x v="0"/>
    <x v="0"/>
    <x v="3"/>
    <n v="14.960629921259844"/>
  </r>
  <r>
    <x v="53"/>
    <s v="Andrew"/>
    <x v="52"/>
    <x v="11"/>
    <x v="1"/>
    <x v="1"/>
    <x v="49"/>
    <n v="453"/>
    <x v="3"/>
    <n v="5"/>
    <n v="3"/>
    <b v="1"/>
    <b v="1"/>
    <n v="236"/>
    <n v="121"/>
    <x v="3"/>
    <x v="1"/>
    <x v="5"/>
    <x v="40"/>
    <n v="3.7"/>
    <b v="0"/>
    <s v="Active"/>
    <n v="3028"/>
    <x v="1"/>
    <x v="2"/>
    <x v="2"/>
    <n v="0.22075055187637968"/>
  </r>
  <r>
    <x v="54"/>
    <s v="Andrew"/>
    <x v="53"/>
    <x v="11"/>
    <x v="1"/>
    <x v="1"/>
    <x v="50"/>
    <n v="4.5250000000000004"/>
    <x v="3"/>
    <n v="4"/>
    <n v="1"/>
    <b v="0"/>
    <b v="0"/>
    <n v="709"/>
    <n v="52"/>
    <x v="3"/>
    <x v="3"/>
    <x v="0"/>
    <x v="41"/>
    <n v="4.5"/>
    <b v="1"/>
    <s v="Active"/>
    <n v="4127"/>
    <x v="2"/>
    <x v="2"/>
    <x v="0"/>
    <n v="22.099447513812155"/>
  </r>
  <r>
    <x v="55"/>
    <s v="Andrew"/>
    <x v="54"/>
    <x v="26"/>
    <x v="1"/>
    <x v="1"/>
    <x v="51"/>
    <n v="5.1351351351351351"/>
    <x v="6"/>
    <n v="5"/>
    <n v="5"/>
    <b v="0"/>
    <b v="1"/>
    <n v="112"/>
    <n v="149"/>
    <x v="0"/>
    <x v="1"/>
    <x v="5"/>
    <x v="42"/>
    <n v="3.4"/>
    <b v="1"/>
    <s v="Active"/>
    <n v="1910"/>
    <x v="3"/>
    <x v="3"/>
    <x v="2"/>
    <n v="19.473684210526315"/>
  </r>
  <r>
    <x v="56"/>
    <s v="Andrew"/>
    <x v="55"/>
    <x v="21"/>
    <x v="1"/>
    <x v="1"/>
    <x v="52"/>
    <n v="0.42253521126760563"/>
    <x v="0"/>
    <n v="4"/>
    <n v="6"/>
    <b v="0"/>
    <b v="0"/>
    <n v="233"/>
    <n v="10"/>
    <x v="6"/>
    <x v="1"/>
    <x v="0"/>
    <x v="43"/>
    <n v="4.5999999999999996"/>
    <b v="0"/>
    <s v="Active"/>
    <n v="3610"/>
    <x v="0"/>
    <x v="3"/>
    <x v="0"/>
    <n v="236.66666666666666"/>
  </r>
  <r>
    <x v="57"/>
    <s v="Angel"/>
    <x v="56"/>
    <x v="3"/>
    <x v="0"/>
    <x v="0"/>
    <x v="53"/>
    <n v="12.891891891891891"/>
    <x v="6"/>
    <n v="5"/>
    <n v="5"/>
    <b v="0"/>
    <b v="0"/>
    <n v="969"/>
    <n v="12"/>
    <x v="1"/>
    <x v="2"/>
    <x v="1"/>
    <x v="14"/>
    <n v="4.7"/>
    <b v="0"/>
    <s v="Active"/>
    <n v="877"/>
    <x v="3"/>
    <x v="1"/>
    <x v="0"/>
    <n v="7.7568134171907763"/>
  </r>
  <r>
    <x v="58"/>
    <s v="Angela"/>
    <x v="57"/>
    <x v="26"/>
    <x v="0"/>
    <x v="0"/>
    <x v="54"/>
    <n v="0.74390243902439024"/>
    <x v="2"/>
    <n v="3"/>
    <n v="4"/>
    <b v="0"/>
    <b v="0"/>
    <n v="860"/>
    <n v="145"/>
    <x v="4"/>
    <x v="2"/>
    <x v="0"/>
    <x v="44"/>
    <n v="4.7"/>
    <b v="1"/>
    <s v="Active"/>
    <n v="428"/>
    <x v="3"/>
    <x v="2"/>
    <x v="0"/>
    <n v="134.42622950819671"/>
  </r>
  <r>
    <x v="59"/>
    <s v="Angela"/>
    <x v="58"/>
    <x v="4"/>
    <x v="0"/>
    <x v="0"/>
    <x v="55"/>
    <n v="3.7938144329896906"/>
    <x v="6"/>
    <n v="5"/>
    <n v="1"/>
    <b v="0"/>
    <b v="0"/>
    <n v="481"/>
    <n v="58"/>
    <x v="1"/>
    <x v="1"/>
    <x v="2"/>
    <x v="45"/>
    <n v="4"/>
    <b v="0"/>
    <s v="Active"/>
    <n v="1108"/>
    <x v="1"/>
    <x v="1"/>
    <x v="1"/>
    <n v="26.358695652173914"/>
  </r>
  <r>
    <x v="60"/>
    <s v="Angela"/>
    <x v="59"/>
    <x v="19"/>
    <x v="1"/>
    <x v="1"/>
    <x v="56"/>
    <n v="4.5125000000000002"/>
    <x v="4"/>
    <n v="3"/>
    <n v="6"/>
    <b v="0"/>
    <b v="0"/>
    <n v="407"/>
    <n v="126"/>
    <x v="6"/>
    <x v="2"/>
    <x v="0"/>
    <x v="41"/>
    <n v="4.3"/>
    <b v="0"/>
    <s v="Active"/>
    <n v="728"/>
    <x v="4"/>
    <x v="4"/>
    <x v="0"/>
    <n v="22.160664819944596"/>
  </r>
  <r>
    <x v="61"/>
    <s v="Angela"/>
    <x v="60"/>
    <x v="22"/>
    <x v="1"/>
    <x v="1"/>
    <x v="24"/>
    <n v="5.0821917808219181"/>
    <x v="2"/>
    <n v="1"/>
    <n v="5"/>
    <b v="0"/>
    <b v="1"/>
    <n v="466"/>
    <n v="176"/>
    <x v="5"/>
    <x v="1"/>
    <x v="3"/>
    <x v="46"/>
    <n v="4.9000000000000004"/>
    <b v="0"/>
    <s v="Active"/>
    <n v="292"/>
    <x v="1"/>
    <x v="1"/>
    <x v="2"/>
    <n v="19.676549865229109"/>
  </r>
  <r>
    <x v="62"/>
    <s v="Angela"/>
    <x v="61"/>
    <x v="15"/>
    <x v="2"/>
    <x v="2"/>
    <x v="57"/>
    <n v="0.17777777777777778"/>
    <x v="4"/>
    <n v="1"/>
    <n v="5"/>
    <b v="0"/>
    <b v="1"/>
    <n v="803"/>
    <n v="196"/>
    <x v="0"/>
    <x v="1"/>
    <x v="3"/>
    <x v="21"/>
    <n v="4.3"/>
    <b v="1"/>
    <s v="Active"/>
    <n v="1946"/>
    <x v="2"/>
    <x v="3"/>
    <x v="0"/>
    <n v="562.5"/>
  </r>
  <r>
    <x v="63"/>
    <s v="Angela"/>
    <x v="62"/>
    <x v="13"/>
    <x v="2"/>
    <x v="2"/>
    <x v="58"/>
    <n v="7.3636363636363633"/>
    <x v="4"/>
    <n v="2"/>
    <n v="4"/>
    <b v="0"/>
    <b v="0"/>
    <n v="451"/>
    <n v="49"/>
    <x v="5"/>
    <x v="2"/>
    <x v="1"/>
    <x v="47"/>
    <n v="4.7"/>
    <b v="1"/>
    <s v="Active"/>
    <n v="3282"/>
    <x v="3"/>
    <x v="4"/>
    <x v="0"/>
    <n v="13.580246913580247"/>
  </r>
  <r>
    <x v="64"/>
    <s v="Angela"/>
    <x v="63"/>
    <x v="7"/>
    <x v="2"/>
    <x v="2"/>
    <x v="59"/>
    <n v="4.166666666666667"/>
    <x v="6"/>
    <n v="3"/>
    <n v="3"/>
    <b v="0"/>
    <b v="0"/>
    <n v="324"/>
    <n v="175"/>
    <x v="3"/>
    <x v="2"/>
    <x v="2"/>
    <x v="48"/>
    <n v="3.3"/>
    <b v="0"/>
    <s v="Active"/>
    <n v="4976"/>
    <x v="3"/>
    <x v="3"/>
    <x v="1"/>
    <n v="24"/>
  </r>
  <r>
    <x v="65"/>
    <s v="Angelica"/>
    <x v="64"/>
    <x v="10"/>
    <x v="1"/>
    <x v="1"/>
    <x v="15"/>
    <n v="38.666666666666664"/>
    <x v="0"/>
    <n v="2"/>
    <n v="6"/>
    <b v="0"/>
    <b v="1"/>
    <n v="378"/>
    <n v="56"/>
    <x v="0"/>
    <x v="2"/>
    <x v="0"/>
    <x v="49"/>
    <n v="4.5"/>
    <b v="1"/>
    <s v="Active"/>
    <n v="595"/>
    <x v="2"/>
    <x v="0"/>
    <x v="3"/>
    <n v="2.5862068965517242"/>
  </r>
  <r>
    <x v="66"/>
    <s v="Anita"/>
    <x v="65"/>
    <x v="27"/>
    <x v="0"/>
    <x v="0"/>
    <x v="60"/>
    <n v="4.967741935483871"/>
    <x v="5"/>
    <n v="5"/>
    <n v="4"/>
    <b v="1"/>
    <b v="1"/>
    <n v="340"/>
    <n v="53"/>
    <x v="6"/>
    <x v="3"/>
    <x v="1"/>
    <x v="10"/>
    <n v="4.4000000000000004"/>
    <b v="0"/>
    <s v="Active"/>
    <n v="1850"/>
    <x v="1"/>
    <x v="2"/>
    <x v="0"/>
    <n v="20.129870129870131"/>
  </r>
  <r>
    <x v="67"/>
    <s v="Ann"/>
    <x v="5"/>
    <x v="1"/>
    <x v="0"/>
    <x v="0"/>
    <x v="61"/>
    <n v="6.354166666666667"/>
    <x v="3"/>
    <n v="2"/>
    <n v="3"/>
    <b v="0"/>
    <b v="1"/>
    <n v="49"/>
    <n v="146"/>
    <x v="3"/>
    <x v="2"/>
    <x v="5"/>
    <x v="50"/>
    <n v="4.5999999999999996"/>
    <b v="0"/>
    <s v="Active"/>
    <n v="4626"/>
    <x v="2"/>
    <x v="2"/>
    <x v="2"/>
    <n v="15.737704918032788"/>
  </r>
  <r>
    <x v="68"/>
    <s v="Ann"/>
    <x v="66"/>
    <x v="6"/>
    <x v="0"/>
    <x v="0"/>
    <x v="62"/>
    <n v="3.2307692307692308"/>
    <x v="0"/>
    <n v="3"/>
    <n v="1"/>
    <b v="0"/>
    <b v="0"/>
    <n v="113"/>
    <n v="85"/>
    <x v="2"/>
    <x v="1"/>
    <x v="0"/>
    <x v="51"/>
    <n v="4.7"/>
    <b v="0"/>
    <s v="Active"/>
    <n v="1094"/>
    <x v="0"/>
    <x v="0"/>
    <x v="1"/>
    <n v="30.952380952380953"/>
  </r>
  <r>
    <x v="69"/>
    <s v="Ann"/>
    <x v="67"/>
    <x v="18"/>
    <x v="0"/>
    <x v="0"/>
    <x v="63"/>
    <n v="83.4"/>
    <x v="6"/>
    <n v="4"/>
    <n v="5"/>
    <b v="1"/>
    <b v="0"/>
    <n v="792"/>
    <n v="187"/>
    <x v="1"/>
    <x v="1"/>
    <x v="1"/>
    <x v="19"/>
    <n v="4.5999999999999996"/>
    <b v="1"/>
    <s v="Active"/>
    <n v="444"/>
    <x v="2"/>
    <x v="1"/>
    <x v="3"/>
    <n v="1.1990407673860912"/>
  </r>
  <r>
    <x v="70"/>
    <s v="Ann"/>
    <x v="68"/>
    <x v="4"/>
    <x v="2"/>
    <x v="2"/>
    <x v="64"/>
    <n v="5.0978260869565215"/>
    <x v="5"/>
    <n v="4"/>
    <n v="6"/>
    <b v="0"/>
    <b v="1"/>
    <n v="866"/>
    <n v="120"/>
    <x v="5"/>
    <x v="3"/>
    <x v="1"/>
    <x v="15"/>
    <n v="3.6"/>
    <b v="1"/>
    <s v="Active"/>
    <n v="1764"/>
    <x v="2"/>
    <x v="0"/>
    <x v="0"/>
    <n v="19.616204690831555"/>
  </r>
  <r>
    <x v="71"/>
    <s v="Anna"/>
    <x v="69"/>
    <x v="18"/>
    <x v="1"/>
    <x v="1"/>
    <x v="65"/>
    <n v="2.0625"/>
    <x v="0"/>
    <n v="1"/>
    <n v="4"/>
    <b v="1"/>
    <b v="1"/>
    <n v="475"/>
    <n v="151"/>
    <x v="5"/>
    <x v="3"/>
    <x v="4"/>
    <x v="52"/>
    <n v="4.7"/>
    <b v="1"/>
    <s v="Active"/>
    <n v="1634"/>
    <x v="2"/>
    <x v="3"/>
    <x v="0"/>
    <n v="48.484848484848484"/>
  </r>
  <r>
    <x v="72"/>
    <s v="Anne"/>
    <x v="70"/>
    <x v="26"/>
    <x v="1"/>
    <x v="1"/>
    <x v="66"/>
    <n v="2.5"/>
    <x v="1"/>
    <n v="3"/>
    <n v="3"/>
    <b v="0"/>
    <b v="1"/>
    <n v="40"/>
    <n v="196"/>
    <x v="5"/>
    <x v="2"/>
    <x v="2"/>
    <x v="28"/>
    <n v="3.7"/>
    <b v="0"/>
    <s v="Active"/>
    <n v="2406"/>
    <x v="4"/>
    <x v="2"/>
    <x v="1"/>
    <n v="40"/>
  </r>
  <r>
    <x v="73"/>
    <s v="Anthony"/>
    <x v="71"/>
    <x v="0"/>
    <x v="0"/>
    <x v="0"/>
    <x v="67"/>
    <n v="18.125"/>
    <x v="2"/>
    <n v="2"/>
    <n v="1"/>
    <b v="0"/>
    <b v="0"/>
    <n v="163"/>
    <n v="69"/>
    <x v="4"/>
    <x v="0"/>
    <x v="2"/>
    <x v="53"/>
    <n v="4.8"/>
    <b v="1"/>
    <s v="Active"/>
    <n v="3815"/>
    <x v="4"/>
    <x v="4"/>
    <x v="3"/>
    <n v="5.5172413793103452"/>
  </r>
  <r>
    <x v="74"/>
    <s v="Anthony"/>
    <x v="72"/>
    <x v="3"/>
    <x v="1"/>
    <x v="1"/>
    <x v="68"/>
    <n v="5.2659574468085104"/>
    <x v="0"/>
    <n v="1"/>
    <n v="3"/>
    <b v="0"/>
    <b v="0"/>
    <n v="704"/>
    <n v="53"/>
    <x v="2"/>
    <x v="3"/>
    <x v="1"/>
    <x v="2"/>
    <n v="3.4"/>
    <b v="0"/>
    <s v="Active"/>
    <n v="944"/>
    <x v="3"/>
    <x v="2"/>
    <x v="1"/>
    <n v="18.98989898989899"/>
  </r>
  <r>
    <x v="75"/>
    <s v="Anthony"/>
    <x v="73"/>
    <x v="5"/>
    <x v="2"/>
    <x v="2"/>
    <x v="69"/>
    <n v="0.9887640449438202"/>
    <x v="1"/>
    <n v="4"/>
    <n v="2"/>
    <b v="0"/>
    <b v="1"/>
    <n v="343"/>
    <n v="163"/>
    <x v="1"/>
    <x v="1"/>
    <x v="2"/>
    <x v="54"/>
    <n v="5"/>
    <b v="1"/>
    <s v="Active"/>
    <n v="2914"/>
    <x v="2"/>
    <x v="2"/>
    <x v="1"/>
    <n v="101.13636363636364"/>
  </r>
  <r>
    <x v="76"/>
    <s v="Antonio"/>
    <x v="74"/>
    <x v="6"/>
    <x v="0"/>
    <x v="0"/>
    <x v="70"/>
    <n v="75.2"/>
    <x v="1"/>
    <n v="3"/>
    <n v="6"/>
    <b v="0"/>
    <b v="0"/>
    <n v="727"/>
    <n v="13"/>
    <x v="2"/>
    <x v="1"/>
    <x v="2"/>
    <x v="19"/>
    <n v="3.4"/>
    <b v="0"/>
    <s v="Active"/>
    <n v="4378"/>
    <x v="1"/>
    <x v="1"/>
    <x v="2"/>
    <n v="1.3297872340425532"/>
  </r>
  <r>
    <x v="77"/>
    <s v="April"/>
    <x v="75"/>
    <x v="3"/>
    <x v="0"/>
    <x v="0"/>
    <x v="71"/>
    <n v="1.8354430379746836"/>
    <x v="5"/>
    <n v="2"/>
    <n v="5"/>
    <b v="0"/>
    <b v="0"/>
    <n v="882"/>
    <n v="23"/>
    <x v="6"/>
    <x v="1"/>
    <x v="4"/>
    <x v="6"/>
    <n v="5"/>
    <b v="1"/>
    <s v="Active"/>
    <n v="905"/>
    <x v="2"/>
    <x v="3"/>
    <x v="2"/>
    <n v="54.482758620689651"/>
  </r>
  <r>
    <x v="78"/>
    <s v="April"/>
    <x v="76"/>
    <x v="6"/>
    <x v="2"/>
    <x v="2"/>
    <x v="72"/>
    <n v="16.571428571428573"/>
    <x v="3"/>
    <n v="2"/>
    <n v="3"/>
    <b v="0"/>
    <b v="1"/>
    <n v="909"/>
    <n v="165"/>
    <x v="6"/>
    <x v="1"/>
    <x v="0"/>
    <x v="55"/>
    <n v="3.6"/>
    <b v="1"/>
    <s v="Active"/>
    <n v="3607"/>
    <x v="1"/>
    <x v="0"/>
    <x v="1"/>
    <n v="6.0344827586206895"/>
  </r>
  <r>
    <x v="79"/>
    <s v="April"/>
    <x v="77"/>
    <x v="9"/>
    <x v="2"/>
    <x v="2"/>
    <x v="73"/>
    <n v="0.40697674418604651"/>
    <x v="5"/>
    <n v="2"/>
    <n v="3"/>
    <b v="1"/>
    <b v="1"/>
    <n v="908"/>
    <n v="128"/>
    <x v="3"/>
    <x v="0"/>
    <x v="0"/>
    <x v="56"/>
    <n v="3.2"/>
    <b v="1"/>
    <s v="Active"/>
    <n v="1068"/>
    <x v="3"/>
    <x v="4"/>
    <x v="1"/>
    <n v="245.71428571428572"/>
  </r>
  <r>
    <x v="80"/>
    <s v="Ariel"/>
    <x v="78"/>
    <x v="15"/>
    <x v="0"/>
    <x v="0"/>
    <x v="74"/>
    <n v="0.53608247422680411"/>
    <x v="0"/>
    <n v="5"/>
    <n v="5"/>
    <b v="0"/>
    <b v="0"/>
    <n v="467"/>
    <n v="23"/>
    <x v="3"/>
    <x v="0"/>
    <x v="0"/>
    <x v="45"/>
    <n v="3.3"/>
    <b v="1"/>
    <s v="Active"/>
    <n v="4185"/>
    <x v="1"/>
    <x v="2"/>
    <x v="1"/>
    <n v="186.53846153846155"/>
  </r>
  <r>
    <x v="81"/>
    <s v="Ashley"/>
    <x v="79"/>
    <x v="2"/>
    <x v="0"/>
    <x v="0"/>
    <x v="75"/>
    <n v="3.9384615384615387"/>
    <x v="3"/>
    <n v="3"/>
    <n v="3"/>
    <b v="0"/>
    <b v="0"/>
    <n v="322"/>
    <n v="199"/>
    <x v="5"/>
    <x v="3"/>
    <x v="1"/>
    <x v="57"/>
    <n v="4.5"/>
    <b v="0"/>
    <s v="Active"/>
    <n v="147"/>
    <x v="0"/>
    <x v="3"/>
    <x v="2"/>
    <n v="25.390625"/>
  </r>
  <r>
    <x v="82"/>
    <s v="Ashley"/>
    <x v="80"/>
    <x v="16"/>
    <x v="0"/>
    <x v="0"/>
    <x v="76"/>
    <n v="1.0975609756097562"/>
    <x v="6"/>
    <n v="4"/>
    <n v="3"/>
    <b v="0"/>
    <b v="0"/>
    <n v="420"/>
    <n v="87"/>
    <x v="2"/>
    <x v="1"/>
    <x v="5"/>
    <x v="58"/>
    <n v="3.3"/>
    <b v="1"/>
    <s v="Active"/>
    <n v="2965"/>
    <x v="4"/>
    <x v="2"/>
    <x v="1"/>
    <n v="91.111111111111114"/>
  </r>
  <r>
    <x v="83"/>
    <s v="Ashley"/>
    <x v="81"/>
    <x v="14"/>
    <x v="0"/>
    <x v="0"/>
    <x v="77"/>
    <n v="10.414634146341463"/>
    <x v="4"/>
    <n v="1"/>
    <n v="1"/>
    <b v="0"/>
    <b v="1"/>
    <n v="886"/>
    <n v="17"/>
    <x v="2"/>
    <x v="2"/>
    <x v="5"/>
    <x v="58"/>
    <n v="4.0999999999999996"/>
    <b v="0"/>
    <s v="Active"/>
    <n v="342"/>
    <x v="2"/>
    <x v="3"/>
    <x v="3"/>
    <n v="9.6018735362997649"/>
  </r>
  <r>
    <x v="84"/>
    <s v="Ashley"/>
    <x v="82"/>
    <x v="11"/>
    <x v="0"/>
    <x v="0"/>
    <x v="78"/>
    <n v="2.8289473684210527"/>
    <x v="2"/>
    <n v="5"/>
    <n v="4"/>
    <b v="0"/>
    <b v="1"/>
    <n v="150"/>
    <n v="57"/>
    <x v="2"/>
    <x v="0"/>
    <x v="3"/>
    <x v="59"/>
    <n v="4.5"/>
    <b v="0"/>
    <s v="Active"/>
    <n v="1529"/>
    <x v="0"/>
    <x v="4"/>
    <x v="0"/>
    <n v="35.348837209302324"/>
  </r>
  <r>
    <x v="85"/>
    <s v="Ashley"/>
    <x v="83"/>
    <x v="10"/>
    <x v="0"/>
    <x v="0"/>
    <x v="79"/>
    <n v="3.4333333333333331"/>
    <x v="5"/>
    <n v="2"/>
    <n v="6"/>
    <b v="0"/>
    <b v="0"/>
    <n v="284"/>
    <n v="84"/>
    <x v="1"/>
    <x v="0"/>
    <x v="1"/>
    <x v="25"/>
    <n v="4"/>
    <b v="0"/>
    <s v="Active"/>
    <n v="3452"/>
    <x v="0"/>
    <x v="2"/>
    <x v="3"/>
    <n v="29.126213592233007"/>
  </r>
  <r>
    <x v="86"/>
    <s v="Ashley"/>
    <x v="84"/>
    <x v="0"/>
    <x v="0"/>
    <x v="0"/>
    <x v="80"/>
    <n v="1.1864406779661016"/>
    <x v="1"/>
    <n v="3"/>
    <n v="6"/>
    <b v="0"/>
    <b v="1"/>
    <n v="226"/>
    <n v="104"/>
    <x v="3"/>
    <x v="2"/>
    <x v="2"/>
    <x v="60"/>
    <n v="3.3"/>
    <b v="1"/>
    <s v="Active"/>
    <n v="615"/>
    <x v="4"/>
    <x v="3"/>
    <x v="0"/>
    <n v="84.285714285714292"/>
  </r>
  <r>
    <x v="87"/>
    <s v="Ashley"/>
    <x v="85"/>
    <x v="28"/>
    <x v="1"/>
    <x v="1"/>
    <x v="81"/>
    <n v="28.142857142857142"/>
    <x v="4"/>
    <n v="4"/>
    <n v="2"/>
    <b v="0"/>
    <b v="0"/>
    <n v="309"/>
    <n v="178"/>
    <x v="0"/>
    <x v="1"/>
    <x v="5"/>
    <x v="32"/>
    <n v="4.3"/>
    <b v="0"/>
    <s v="Active"/>
    <n v="1577"/>
    <x v="2"/>
    <x v="4"/>
    <x v="1"/>
    <n v="3.5532994923857872"/>
  </r>
  <r>
    <x v="88"/>
    <s v="Ashley"/>
    <x v="86"/>
    <x v="8"/>
    <x v="1"/>
    <x v="1"/>
    <x v="82"/>
    <n v="15.538461538461538"/>
    <x v="2"/>
    <n v="1"/>
    <n v="2"/>
    <b v="0"/>
    <b v="1"/>
    <n v="260"/>
    <n v="53"/>
    <x v="0"/>
    <x v="1"/>
    <x v="1"/>
    <x v="3"/>
    <n v="3.9"/>
    <b v="1"/>
    <s v="Active"/>
    <n v="1423"/>
    <x v="4"/>
    <x v="2"/>
    <x v="1"/>
    <n v="6.435643564356436"/>
  </r>
  <r>
    <x v="89"/>
    <s v="Ashley"/>
    <x v="87"/>
    <x v="13"/>
    <x v="1"/>
    <x v="1"/>
    <x v="83"/>
    <n v="5.609375"/>
    <x v="2"/>
    <n v="3"/>
    <n v="1"/>
    <b v="0"/>
    <b v="0"/>
    <n v="265"/>
    <n v="34"/>
    <x v="0"/>
    <x v="3"/>
    <x v="1"/>
    <x v="33"/>
    <n v="4.9000000000000004"/>
    <b v="1"/>
    <s v="Active"/>
    <n v="3308"/>
    <x v="0"/>
    <x v="1"/>
    <x v="2"/>
    <n v="17.827298050139277"/>
  </r>
  <r>
    <x v="90"/>
    <s v="Ashley"/>
    <x v="88"/>
    <x v="13"/>
    <x v="1"/>
    <x v="1"/>
    <x v="84"/>
    <n v="8.25"/>
    <x v="2"/>
    <n v="5"/>
    <n v="3"/>
    <b v="0"/>
    <b v="0"/>
    <n v="796"/>
    <n v="200"/>
    <x v="1"/>
    <x v="1"/>
    <x v="4"/>
    <x v="23"/>
    <n v="3.1"/>
    <b v="1"/>
    <s v="Active"/>
    <n v="2132"/>
    <x v="0"/>
    <x v="2"/>
    <x v="1"/>
    <n v="12.121212121212121"/>
  </r>
  <r>
    <x v="91"/>
    <s v="Ashley"/>
    <x v="89"/>
    <x v="12"/>
    <x v="2"/>
    <x v="2"/>
    <x v="85"/>
    <n v="1.8867924528301887"/>
    <x v="2"/>
    <n v="4"/>
    <n v="1"/>
    <b v="0"/>
    <b v="1"/>
    <n v="983"/>
    <n v="191"/>
    <x v="1"/>
    <x v="0"/>
    <x v="5"/>
    <x v="20"/>
    <n v="4.5"/>
    <b v="0"/>
    <s v="Active"/>
    <n v="2575"/>
    <x v="3"/>
    <x v="0"/>
    <x v="3"/>
    <n v="53"/>
  </r>
  <r>
    <x v="92"/>
    <s v="Ashley"/>
    <x v="90"/>
    <x v="9"/>
    <x v="2"/>
    <x v="2"/>
    <x v="86"/>
    <n v="9.1034482758620694"/>
    <x v="4"/>
    <n v="2"/>
    <n v="1"/>
    <b v="1"/>
    <b v="1"/>
    <n v="744"/>
    <n v="33"/>
    <x v="0"/>
    <x v="1"/>
    <x v="1"/>
    <x v="61"/>
    <n v="4.9000000000000004"/>
    <b v="1"/>
    <s v="Active"/>
    <n v="804"/>
    <x v="1"/>
    <x v="1"/>
    <x v="1"/>
    <n v="10.984848484848484"/>
  </r>
  <r>
    <x v="93"/>
    <s v="Ashley"/>
    <x v="91"/>
    <x v="28"/>
    <x v="2"/>
    <x v="2"/>
    <x v="87"/>
    <n v="5"/>
    <x v="6"/>
    <n v="2"/>
    <n v="1"/>
    <b v="0"/>
    <b v="0"/>
    <n v="359"/>
    <n v="192"/>
    <x v="6"/>
    <x v="0"/>
    <x v="1"/>
    <x v="29"/>
    <n v="4.4000000000000004"/>
    <b v="1"/>
    <s v="Active"/>
    <n v="92"/>
    <x v="0"/>
    <x v="3"/>
    <x v="3"/>
    <n v="20"/>
  </r>
  <r>
    <x v="94"/>
    <s v="Ashley"/>
    <x v="22"/>
    <x v="23"/>
    <x v="2"/>
    <x v="2"/>
    <x v="88"/>
    <n v="5.5714285714285712"/>
    <x v="2"/>
    <n v="4"/>
    <n v="5"/>
    <b v="0"/>
    <b v="0"/>
    <n v="914"/>
    <n v="22"/>
    <x v="1"/>
    <x v="2"/>
    <x v="2"/>
    <x v="62"/>
    <n v="4.5"/>
    <b v="0"/>
    <s v="Active"/>
    <n v="4934"/>
    <x v="0"/>
    <x v="4"/>
    <x v="0"/>
    <n v="17.948717948717949"/>
  </r>
  <r>
    <x v="95"/>
    <s v="Audrey"/>
    <x v="65"/>
    <x v="14"/>
    <x v="0"/>
    <x v="0"/>
    <x v="50"/>
    <n v="9.526315789473685"/>
    <x v="4"/>
    <n v="2"/>
    <n v="4"/>
    <b v="0"/>
    <b v="1"/>
    <n v="923"/>
    <n v="57"/>
    <x v="1"/>
    <x v="0"/>
    <x v="2"/>
    <x v="29"/>
    <n v="4.8"/>
    <b v="0"/>
    <s v="Active"/>
    <n v="2922"/>
    <x v="4"/>
    <x v="4"/>
    <x v="3"/>
    <n v="10.497237569060774"/>
  </r>
  <r>
    <x v="96"/>
    <s v="Autumn"/>
    <x v="92"/>
    <x v="16"/>
    <x v="1"/>
    <x v="1"/>
    <x v="89"/>
    <n v="6.0634920634920633"/>
    <x v="4"/>
    <n v="2"/>
    <n v="2"/>
    <b v="0"/>
    <b v="0"/>
    <n v="49"/>
    <n v="45"/>
    <x v="5"/>
    <x v="0"/>
    <x v="3"/>
    <x v="0"/>
    <n v="4"/>
    <b v="1"/>
    <s v="Active"/>
    <n v="1581"/>
    <x v="2"/>
    <x v="4"/>
    <x v="2"/>
    <n v="16.492146596858639"/>
  </r>
  <r>
    <x v="97"/>
    <s v="Autumn"/>
    <x v="51"/>
    <x v="6"/>
    <x v="2"/>
    <x v="2"/>
    <x v="90"/>
    <n v="3.5176470588235293"/>
    <x v="2"/>
    <n v="4"/>
    <n v="6"/>
    <b v="0"/>
    <b v="0"/>
    <n v="77"/>
    <n v="191"/>
    <x v="0"/>
    <x v="1"/>
    <x v="1"/>
    <x v="34"/>
    <n v="3.4"/>
    <b v="1"/>
    <s v="Active"/>
    <n v="4348"/>
    <x v="1"/>
    <x v="3"/>
    <x v="3"/>
    <n v="28.428093645484946"/>
  </r>
  <r>
    <x v="98"/>
    <s v="Barbara"/>
    <x v="93"/>
    <x v="19"/>
    <x v="0"/>
    <x v="0"/>
    <x v="91"/>
    <n v="0.59740259740259738"/>
    <x v="6"/>
    <n v="2"/>
    <n v="4"/>
    <b v="0"/>
    <b v="0"/>
    <n v="33"/>
    <n v="120"/>
    <x v="6"/>
    <x v="1"/>
    <x v="3"/>
    <x v="63"/>
    <n v="3.9"/>
    <b v="1"/>
    <s v="Active"/>
    <n v="4269"/>
    <x v="3"/>
    <x v="4"/>
    <x v="1"/>
    <n v="167.39130434782609"/>
  </r>
  <r>
    <x v="99"/>
    <s v="Barbara"/>
    <x v="94"/>
    <x v="8"/>
    <x v="1"/>
    <x v="1"/>
    <x v="32"/>
    <n v="2.3818181818181818"/>
    <x v="2"/>
    <n v="5"/>
    <n v="3"/>
    <b v="0"/>
    <b v="1"/>
    <n v="808"/>
    <n v="48"/>
    <x v="2"/>
    <x v="0"/>
    <x v="3"/>
    <x v="16"/>
    <n v="3.3"/>
    <b v="1"/>
    <s v="Active"/>
    <n v="3053"/>
    <x v="2"/>
    <x v="2"/>
    <x v="3"/>
    <n v="41.984732824427482"/>
  </r>
  <r>
    <x v="100"/>
    <s v="Benjamin"/>
    <x v="34"/>
    <x v="13"/>
    <x v="0"/>
    <x v="0"/>
    <x v="92"/>
    <n v="11.727272727272727"/>
    <x v="0"/>
    <n v="4"/>
    <n v="5"/>
    <b v="0"/>
    <b v="0"/>
    <n v="439"/>
    <n v="10"/>
    <x v="2"/>
    <x v="3"/>
    <x v="4"/>
    <x v="47"/>
    <n v="3.7"/>
    <b v="0"/>
    <s v="Active"/>
    <n v="3741"/>
    <x v="3"/>
    <x v="4"/>
    <x v="2"/>
    <n v="8.5271317829457356"/>
  </r>
  <r>
    <x v="101"/>
    <s v="Benjamin"/>
    <x v="95"/>
    <x v="24"/>
    <x v="1"/>
    <x v="1"/>
    <x v="93"/>
    <n v="16.115384615384617"/>
    <x v="3"/>
    <n v="2"/>
    <n v="1"/>
    <b v="0"/>
    <b v="0"/>
    <n v="591"/>
    <n v="166"/>
    <x v="0"/>
    <x v="0"/>
    <x v="2"/>
    <x v="64"/>
    <n v="3.5"/>
    <b v="1"/>
    <s v="Active"/>
    <n v="3264"/>
    <x v="1"/>
    <x v="2"/>
    <x v="0"/>
    <n v="6.2052505966587113"/>
  </r>
  <r>
    <x v="102"/>
    <s v="Benjamin"/>
    <x v="96"/>
    <x v="5"/>
    <x v="2"/>
    <x v="2"/>
    <x v="94"/>
    <n v="73.25"/>
    <x v="5"/>
    <n v="2"/>
    <n v="3"/>
    <b v="0"/>
    <b v="0"/>
    <n v="514"/>
    <n v="68"/>
    <x v="4"/>
    <x v="3"/>
    <x v="5"/>
    <x v="26"/>
    <n v="4.7"/>
    <b v="0"/>
    <s v="Active"/>
    <n v="1872"/>
    <x v="3"/>
    <x v="1"/>
    <x v="0"/>
    <n v="1.3651877133105803"/>
  </r>
  <r>
    <x v="103"/>
    <s v="Beth"/>
    <x v="97"/>
    <x v="17"/>
    <x v="2"/>
    <x v="2"/>
    <x v="95"/>
    <n v="4.4821428571428568"/>
    <x v="5"/>
    <n v="3"/>
    <n v="3"/>
    <b v="0"/>
    <b v="0"/>
    <n v="922"/>
    <n v="106"/>
    <x v="0"/>
    <x v="2"/>
    <x v="3"/>
    <x v="38"/>
    <n v="4.3"/>
    <b v="1"/>
    <s v="Active"/>
    <n v="585"/>
    <x v="0"/>
    <x v="1"/>
    <x v="0"/>
    <n v="22.310756972111552"/>
  </r>
  <r>
    <x v="104"/>
    <s v="Beth"/>
    <x v="98"/>
    <x v="8"/>
    <x v="2"/>
    <x v="2"/>
    <x v="96"/>
    <n v="5.7142857142857144"/>
    <x v="2"/>
    <n v="4"/>
    <n v="3"/>
    <b v="0"/>
    <b v="0"/>
    <n v="633"/>
    <n v="83"/>
    <x v="3"/>
    <x v="0"/>
    <x v="5"/>
    <x v="65"/>
    <n v="3.3"/>
    <b v="0"/>
    <s v="Active"/>
    <n v="2657"/>
    <x v="2"/>
    <x v="2"/>
    <x v="3"/>
    <n v="17.5"/>
  </r>
  <r>
    <x v="105"/>
    <s v="Bethany"/>
    <x v="99"/>
    <x v="18"/>
    <x v="0"/>
    <x v="0"/>
    <x v="97"/>
    <n v="7.7254901960784315"/>
    <x v="5"/>
    <n v="2"/>
    <n v="6"/>
    <b v="0"/>
    <b v="1"/>
    <n v="60"/>
    <n v="159"/>
    <x v="2"/>
    <x v="0"/>
    <x v="2"/>
    <x v="66"/>
    <n v="3"/>
    <b v="1"/>
    <s v="Active"/>
    <n v="3197"/>
    <x v="1"/>
    <x v="0"/>
    <x v="0"/>
    <n v="12.944162436548224"/>
  </r>
  <r>
    <x v="106"/>
    <s v="Betty"/>
    <x v="100"/>
    <x v="27"/>
    <x v="0"/>
    <x v="0"/>
    <x v="98"/>
    <n v="11.794871794871796"/>
    <x v="2"/>
    <n v="3"/>
    <n v="5"/>
    <b v="1"/>
    <b v="0"/>
    <n v="26"/>
    <n v="2"/>
    <x v="1"/>
    <x v="0"/>
    <x v="2"/>
    <x v="67"/>
    <n v="4.8"/>
    <b v="0"/>
    <s v="Active"/>
    <n v="882"/>
    <x v="0"/>
    <x v="3"/>
    <x v="0"/>
    <n v="8.4782608695652169"/>
  </r>
  <r>
    <x v="107"/>
    <s v="Bianca"/>
    <x v="101"/>
    <x v="23"/>
    <x v="1"/>
    <x v="1"/>
    <x v="99"/>
    <n v="6.1351351351351351"/>
    <x v="0"/>
    <n v="2"/>
    <n v="1"/>
    <b v="0"/>
    <b v="0"/>
    <n v="581"/>
    <n v="146"/>
    <x v="6"/>
    <x v="0"/>
    <x v="0"/>
    <x v="14"/>
    <n v="4.4000000000000004"/>
    <b v="0"/>
    <s v="Active"/>
    <n v="2488"/>
    <x v="0"/>
    <x v="0"/>
    <x v="1"/>
    <n v="16.299559471365637"/>
  </r>
  <r>
    <x v="108"/>
    <s v="Bianca"/>
    <x v="102"/>
    <x v="12"/>
    <x v="1"/>
    <x v="1"/>
    <x v="100"/>
    <n v="3.421875"/>
    <x v="1"/>
    <n v="1"/>
    <n v="5"/>
    <b v="1"/>
    <b v="1"/>
    <n v="347"/>
    <n v="55"/>
    <x v="1"/>
    <x v="1"/>
    <x v="5"/>
    <x v="33"/>
    <n v="4.5999999999999996"/>
    <b v="1"/>
    <s v="Active"/>
    <n v="4817"/>
    <x v="2"/>
    <x v="4"/>
    <x v="1"/>
    <n v="29.223744292237441"/>
  </r>
  <r>
    <x v="109"/>
    <s v="Billy"/>
    <x v="103"/>
    <x v="10"/>
    <x v="1"/>
    <x v="1"/>
    <x v="40"/>
    <n v="0.42666666666666669"/>
    <x v="2"/>
    <n v="3"/>
    <n v="4"/>
    <b v="0"/>
    <b v="0"/>
    <n v="385"/>
    <n v="106"/>
    <x v="2"/>
    <x v="3"/>
    <x v="0"/>
    <x v="36"/>
    <n v="3.7"/>
    <b v="0"/>
    <s v="Active"/>
    <n v="1610"/>
    <x v="4"/>
    <x v="4"/>
    <x v="0"/>
    <n v="234.375"/>
  </r>
  <r>
    <x v="110"/>
    <s v="Bradley"/>
    <x v="104"/>
    <x v="27"/>
    <x v="1"/>
    <x v="1"/>
    <x v="101"/>
    <n v="6.1785714285714288"/>
    <x v="1"/>
    <n v="1"/>
    <n v="6"/>
    <b v="0"/>
    <b v="1"/>
    <n v="346"/>
    <n v="76"/>
    <x v="5"/>
    <x v="0"/>
    <x v="0"/>
    <x v="55"/>
    <n v="3.3"/>
    <b v="0"/>
    <s v="Active"/>
    <n v="1610"/>
    <x v="0"/>
    <x v="3"/>
    <x v="3"/>
    <n v="16.184971098265898"/>
  </r>
  <r>
    <x v="111"/>
    <s v="Bradley"/>
    <x v="45"/>
    <x v="12"/>
    <x v="2"/>
    <x v="2"/>
    <x v="102"/>
    <n v="1.7078651685393258"/>
    <x v="4"/>
    <n v="5"/>
    <n v="1"/>
    <b v="0"/>
    <b v="0"/>
    <n v="623"/>
    <n v="180"/>
    <x v="5"/>
    <x v="1"/>
    <x v="4"/>
    <x v="54"/>
    <n v="4.5"/>
    <b v="1"/>
    <s v="Active"/>
    <n v="1594"/>
    <x v="0"/>
    <x v="1"/>
    <x v="0"/>
    <n v="58.55263157894737"/>
  </r>
  <r>
    <x v="112"/>
    <s v="Brandon"/>
    <x v="105"/>
    <x v="0"/>
    <x v="0"/>
    <x v="0"/>
    <x v="103"/>
    <e v="#DIV/0!"/>
    <x v="2"/>
    <n v="1"/>
    <n v="4"/>
    <b v="0"/>
    <b v="1"/>
    <n v="770"/>
    <n v="129"/>
    <x v="5"/>
    <x v="0"/>
    <x v="5"/>
    <x v="68"/>
    <n v="3.7"/>
    <b v="1"/>
    <s v="Active"/>
    <n v="3247"/>
    <x v="4"/>
    <x v="1"/>
    <x v="2"/>
    <n v="0"/>
  </r>
  <r>
    <x v="113"/>
    <s v="Brandon"/>
    <x v="25"/>
    <x v="6"/>
    <x v="0"/>
    <x v="0"/>
    <x v="104"/>
    <n v="0.17142857142857143"/>
    <x v="2"/>
    <n v="2"/>
    <n v="3"/>
    <b v="0"/>
    <b v="1"/>
    <n v="396"/>
    <n v="22"/>
    <x v="0"/>
    <x v="1"/>
    <x v="3"/>
    <x v="69"/>
    <n v="3.5"/>
    <b v="1"/>
    <s v="Active"/>
    <n v="4808"/>
    <x v="3"/>
    <x v="3"/>
    <x v="0"/>
    <n v="583.33333333333326"/>
  </r>
  <r>
    <x v="114"/>
    <s v="Brandon"/>
    <x v="106"/>
    <x v="4"/>
    <x v="1"/>
    <x v="1"/>
    <x v="105"/>
    <n v="2.2954545454545454"/>
    <x v="1"/>
    <n v="5"/>
    <n v="1"/>
    <b v="0"/>
    <b v="1"/>
    <n v="175"/>
    <n v="125"/>
    <x v="4"/>
    <x v="2"/>
    <x v="5"/>
    <x v="70"/>
    <n v="3.6"/>
    <b v="1"/>
    <s v="Active"/>
    <n v="2517"/>
    <x v="4"/>
    <x v="2"/>
    <x v="1"/>
    <n v="43.564356435643568"/>
  </r>
  <r>
    <x v="115"/>
    <s v="Brandon"/>
    <x v="107"/>
    <x v="7"/>
    <x v="2"/>
    <x v="2"/>
    <x v="40"/>
    <n v="0.36363636363636365"/>
    <x v="3"/>
    <n v="2"/>
    <n v="4"/>
    <b v="0"/>
    <b v="0"/>
    <n v="334"/>
    <n v="151"/>
    <x v="2"/>
    <x v="1"/>
    <x v="0"/>
    <x v="5"/>
    <n v="3.4"/>
    <b v="0"/>
    <s v="Active"/>
    <n v="3696"/>
    <x v="3"/>
    <x v="1"/>
    <x v="1"/>
    <n v="275"/>
  </r>
  <r>
    <x v="116"/>
    <s v="Breanna"/>
    <x v="108"/>
    <x v="21"/>
    <x v="2"/>
    <x v="2"/>
    <x v="106"/>
    <n v="60.333333333333336"/>
    <x v="5"/>
    <n v="5"/>
    <n v="5"/>
    <b v="0"/>
    <b v="0"/>
    <n v="860"/>
    <n v="148"/>
    <x v="3"/>
    <x v="2"/>
    <x v="5"/>
    <x v="27"/>
    <n v="4.3"/>
    <b v="1"/>
    <s v="Active"/>
    <n v="433"/>
    <x v="3"/>
    <x v="0"/>
    <x v="3"/>
    <n v="1.6574585635359116"/>
  </r>
  <r>
    <x v="117"/>
    <s v="Brett"/>
    <x v="109"/>
    <x v="13"/>
    <x v="0"/>
    <x v="0"/>
    <x v="107"/>
    <n v="8.6666666666666661"/>
    <x v="3"/>
    <n v="5"/>
    <n v="4"/>
    <b v="1"/>
    <b v="0"/>
    <n v="751"/>
    <n v="103"/>
    <x v="2"/>
    <x v="1"/>
    <x v="4"/>
    <x v="71"/>
    <n v="3.6"/>
    <b v="0"/>
    <s v="Active"/>
    <n v="2757"/>
    <x v="2"/>
    <x v="2"/>
    <x v="0"/>
    <n v="11.538461538461538"/>
  </r>
  <r>
    <x v="118"/>
    <s v="Brett"/>
    <x v="110"/>
    <x v="13"/>
    <x v="2"/>
    <x v="2"/>
    <x v="69"/>
    <n v="1.9130434782608696"/>
    <x v="1"/>
    <n v="3"/>
    <n v="1"/>
    <b v="0"/>
    <b v="0"/>
    <n v="247"/>
    <n v="30"/>
    <x v="2"/>
    <x v="2"/>
    <x v="5"/>
    <x v="72"/>
    <n v="4.7"/>
    <b v="1"/>
    <s v="Active"/>
    <n v="172"/>
    <x v="3"/>
    <x v="1"/>
    <x v="2"/>
    <n v="52.272727272727273"/>
  </r>
  <r>
    <x v="119"/>
    <s v="Brian"/>
    <x v="111"/>
    <x v="12"/>
    <x v="0"/>
    <x v="0"/>
    <x v="108"/>
    <n v="2.1428571428571428"/>
    <x v="2"/>
    <n v="2"/>
    <n v="4"/>
    <b v="0"/>
    <b v="1"/>
    <n v="297"/>
    <n v="19"/>
    <x v="1"/>
    <x v="3"/>
    <x v="3"/>
    <x v="31"/>
    <n v="4.9000000000000004"/>
    <b v="0"/>
    <s v="Active"/>
    <n v="1960"/>
    <x v="0"/>
    <x v="0"/>
    <x v="3"/>
    <n v="46.666666666666664"/>
  </r>
  <r>
    <x v="120"/>
    <s v="Brian"/>
    <x v="112"/>
    <x v="25"/>
    <x v="0"/>
    <x v="0"/>
    <x v="109"/>
    <n v="18.5"/>
    <x v="0"/>
    <n v="1"/>
    <n v="1"/>
    <b v="1"/>
    <b v="1"/>
    <n v="579"/>
    <n v="121"/>
    <x v="1"/>
    <x v="1"/>
    <x v="0"/>
    <x v="73"/>
    <n v="3.6"/>
    <b v="0"/>
    <s v="Active"/>
    <n v="3448"/>
    <x v="2"/>
    <x v="3"/>
    <x v="1"/>
    <n v="5.4054054054054053"/>
  </r>
  <r>
    <x v="121"/>
    <s v="Brian"/>
    <x v="113"/>
    <x v="7"/>
    <x v="1"/>
    <x v="1"/>
    <x v="103"/>
    <n v="12.358974358974359"/>
    <x v="5"/>
    <n v="2"/>
    <n v="5"/>
    <b v="0"/>
    <b v="1"/>
    <n v="838"/>
    <n v="159"/>
    <x v="5"/>
    <x v="2"/>
    <x v="4"/>
    <x v="67"/>
    <n v="4.8"/>
    <b v="0"/>
    <s v="Active"/>
    <n v="2978"/>
    <x v="3"/>
    <x v="3"/>
    <x v="2"/>
    <n v="8.0912863070539416"/>
  </r>
  <r>
    <x v="122"/>
    <s v="Brian"/>
    <x v="114"/>
    <x v="1"/>
    <x v="1"/>
    <x v="1"/>
    <x v="110"/>
    <n v="2.4722222222222223"/>
    <x v="2"/>
    <n v="5"/>
    <n v="5"/>
    <b v="0"/>
    <b v="0"/>
    <n v="489"/>
    <n v="6"/>
    <x v="4"/>
    <x v="0"/>
    <x v="0"/>
    <x v="8"/>
    <n v="4.5"/>
    <b v="0"/>
    <s v="Active"/>
    <n v="3356"/>
    <x v="3"/>
    <x v="2"/>
    <x v="0"/>
    <n v="40.449438202247187"/>
  </r>
  <r>
    <x v="123"/>
    <s v="Brian"/>
    <x v="115"/>
    <x v="5"/>
    <x v="2"/>
    <x v="2"/>
    <x v="111"/>
    <n v="4.2650602409638552"/>
    <x v="0"/>
    <n v="1"/>
    <n v="1"/>
    <b v="0"/>
    <b v="1"/>
    <n v="225"/>
    <n v="1"/>
    <x v="2"/>
    <x v="1"/>
    <x v="3"/>
    <x v="11"/>
    <n v="4.3"/>
    <b v="1"/>
    <s v="Active"/>
    <n v="548"/>
    <x v="3"/>
    <x v="2"/>
    <x v="1"/>
    <n v="23.44632768361582"/>
  </r>
  <r>
    <x v="124"/>
    <s v="Brian"/>
    <x v="116"/>
    <x v="20"/>
    <x v="2"/>
    <x v="2"/>
    <x v="112"/>
    <n v="5.48"/>
    <x v="5"/>
    <n v="3"/>
    <n v="6"/>
    <b v="0"/>
    <b v="1"/>
    <n v="699"/>
    <n v="70"/>
    <x v="6"/>
    <x v="0"/>
    <x v="0"/>
    <x v="74"/>
    <n v="3.9"/>
    <b v="1"/>
    <s v="Active"/>
    <n v="2418"/>
    <x v="4"/>
    <x v="4"/>
    <x v="1"/>
    <n v="18.248175182481752"/>
  </r>
  <r>
    <x v="125"/>
    <s v="Briana"/>
    <x v="92"/>
    <x v="4"/>
    <x v="1"/>
    <x v="1"/>
    <x v="113"/>
    <n v="20.8"/>
    <x v="5"/>
    <n v="1"/>
    <n v="2"/>
    <b v="0"/>
    <b v="1"/>
    <n v="920"/>
    <n v="79"/>
    <x v="4"/>
    <x v="2"/>
    <x v="4"/>
    <x v="75"/>
    <n v="4.4000000000000004"/>
    <b v="0"/>
    <s v="Active"/>
    <n v="3834"/>
    <x v="0"/>
    <x v="2"/>
    <x v="1"/>
    <n v="4.8076923076923084"/>
  </r>
  <r>
    <x v="126"/>
    <s v="Brittany"/>
    <x v="117"/>
    <x v="3"/>
    <x v="0"/>
    <x v="0"/>
    <x v="114"/>
    <n v="5.03125"/>
    <x v="4"/>
    <n v="3"/>
    <n v="5"/>
    <b v="0"/>
    <b v="0"/>
    <n v="698"/>
    <n v="77"/>
    <x v="5"/>
    <x v="0"/>
    <x v="0"/>
    <x v="76"/>
    <n v="3.7"/>
    <b v="0"/>
    <s v="Active"/>
    <n v="3445"/>
    <x v="4"/>
    <x v="3"/>
    <x v="3"/>
    <n v="19.875776397515526"/>
  </r>
  <r>
    <x v="127"/>
    <s v="Brittany"/>
    <x v="118"/>
    <x v="28"/>
    <x v="1"/>
    <x v="1"/>
    <x v="115"/>
    <n v="4.2346938775510203"/>
    <x v="4"/>
    <n v="3"/>
    <n v="5"/>
    <b v="0"/>
    <b v="1"/>
    <n v="769"/>
    <n v="144"/>
    <x v="0"/>
    <x v="1"/>
    <x v="0"/>
    <x v="7"/>
    <n v="3.9"/>
    <b v="0"/>
    <s v="Active"/>
    <n v="2759"/>
    <x v="3"/>
    <x v="4"/>
    <x v="1"/>
    <n v="23.6144578313253"/>
  </r>
  <r>
    <x v="128"/>
    <s v="Brittany"/>
    <x v="119"/>
    <x v="18"/>
    <x v="1"/>
    <x v="1"/>
    <x v="116"/>
    <n v="9.0256410256410255"/>
    <x v="1"/>
    <n v="3"/>
    <n v="3"/>
    <b v="0"/>
    <b v="0"/>
    <n v="154"/>
    <n v="148"/>
    <x v="1"/>
    <x v="2"/>
    <x v="1"/>
    <x v="67"/>
    <n v="4.7"/>
    <b v="1"/>
    <s v="Active"/>
    <n v="4588"/>
    <x v="4"/>
    <x v="4"/>
    <x v="2"/>
    <n v="11.079545454545455"/>
  </r>
  <r>
    <x v="129"/>
    <s v="Brittany"/>
    <x v="120"/>
    <x v="8"/>
    <x v="2"/>
    <x v="2"/>
    <x v="117"/>
    <n v="1.8846153846153846"/>
    <x v="4"/>
    <n v="5"/>
    <n v="4"/>
    <b v="0"/>
    <b v="0"/>
    <n v="27"/>
    <n v="175"/>
    <x v="6"/>
    <x v="0"/>
    <x v="3"/>
    <x v="77"/>
    <n v="4"/>
    <b v="1"/>
    <s v="Active"/>
    <n v="2218"/>
    <x v="1"/>
    <x v="3"/>
    <x v="3"/>
    <n v="53.061224489795919"/>
  </r>
  <r>
    <x v="130"/>
    <s v="Brittany"/>
    <x v="37"/>
    <x v="1"/>
    <x v="2"/>
    <x v="2"/>
    <x v="118"/>
    <n v="10.363636363636363"/>
    <x v="2"/>
    <n v="1"/>
    <n v="6"/>
    <b v="0"/>
    <b v="1"/>
    <n v="945"/>
    <n v="114"/>
    <x v="2"/>
    <x v="3"/>
    <x v="2"/>
    <x v="70"/>
    <n v="3"/>
    <b v="0"/>
    <s v="Active"/>
    <n v="96"/>
    <x v="0"/>
    <x v="2"/>
    <x v="0"/>
    <n v="9.6491228070175428"/>
  </r>
  <r>
    <x v="131"/>
    <s v="Brittney"/>
    <x v="121"/>
    <x v="28"/>
    <x v="1"/>
    <x v="1"/>
    <x v="70"/>
    <n v="4.4761904761904763"/>
    <x v="4"/>
    <n v="2"/>
    <n v="2"/>
    <b v="0"/>
    <b v="0"/>
    <n v="326"/>
    <n v="89"/>
    <x v="4"/>
    <x v="1"/>
    <x v="0"/>
    <x v="31"/>
    <n v="4.5999999999999996"/>
    <b v="1"/>
    <s v="Active"/>
    <n v="424"/>
    <x v="4"/>
    <x v="2"/>
    <x v="0"/>
    <n v="22.340425531914892"/>
  </r>
  <r>
    <x v="132"/>
    <s v="Brittney"/>
    <x v="122"/>
    <x v="0"/>
    <x v="2"/>
    <x v="2"/>
    <x v="119"/>
    <n v="1.703125"/>
    <x v="0"/>
    <n v="2"/>
    <n v="3"/>
    <b v="0"/>
    <b v="0"/>
    <n v="701"/>
    <n v="4"/>
    <x v="5"/>
    <x v="0"/>
    <x v="3"/>
    <x v="33"/>
    <n v="3.5"/>
    <b v="0"/>
    <s v="Active"/>
    <n v="4662"/>
    <x v="4"/>
    <x v="4"/>
    <x v="3"/>
    <n v="58.715596330275233"/>
  </r>
  <r>
    <x v="133"/>
    <s v="Brooke"/>
    <x v="123"/>
    <x v="22"/>
    <x v="1"/>
    <x v="1"/>
    <x v="120"/>
    <n v="2.7244897959183674"/>
    <x v="4"/>
    <n v="5"/>
    <n v="5"/>
    <b v="0"/>
    <b v="1"/>
    <n v="890"/>
    <n v="187"/>
    <x v="2"/>
    <x v="0"/>
    <x v="4"/>
    <x v="7"/>
    <n v="3"/>
    <b v="1"/>
    <s v="Active"/>
    <n v="3510"/>
    <x v="4"/>
    <x v="3"/>
    <x v="2"/>
    <n v="36.704119850187269"/>
  </r>
  <r>
    <x v="134"/>
    <s v="Bruce"/>
    <x v="124"/>
    <x v="9"/>
    <x v="2"/>
    <x v="2"/>
    <x v="121"/>
    <n v="6.5"/>
    <x v="6"/>
    <n v="1"/>
    <n v="1"/>
    <b v="0"/>
    <b v="1"/>
    <n v="80"/>
    <n v="70"/>
    <x v="3"/>
    <x v="3"/>
    <x v="2"/>
    <x v="78"/>
    <n v="4.5"/>
    <b v="1"/>
    <s v="Active"/>
    <n v="732"/>
    <x v="3"/>
    <x v="4"/>
    <x v="1"/>
    <n v="15.384615384615385"/>
  </r>
  <r>
    <x v="135"/>
    <s v="Bruce"/>
    <x v="125"/>
    <x v="25"/>
    <x v="2"/>
    <x v="2"/>
    <x v="122"/>
    <n v="2.4528301886792452"/>
    <x v="0"/>
    <n v="1"/>
    <n v="1"/>
    <b v="0"/>
    <b v="1"/>
    <n v="428"/>
    <n v="119"/>
    <x v="1"/>
    <x v="3"/>
    <x v="4"/>
    <x v="20"/>
    <n v="4.5"/>
    <b v="1"/>
    <s v="Active"/>
    <n v="4922"/>
    <x v="3"/>
    <x v="4"/>
    <x v="3"/>
    <n v="40.769230769230766"/>
  </r>
  <r>
    <x v="136"/>
    <s v="Bryan"/>
    <x v="126"/>
    <x v="18"/>
    <x v="2"/>
    <x v="2"/>
    <x v="123"/>
    <n v="0.50666666666666671"/>
    <x v="2"/>
    <n v="1"/>
    <n v="4"/>
    <b v="0"/>
    <b v="1"/>
    <n v="875"/>
    <n v="115"/>
    <x v="5"/>
    <x v="1"/>
    <x v="2"/>
    <x v="36"/>
    <n v="4.7"/>
    <b v="1"/>
    <s v="Active"/>
    <n v="4972"/>
    <x v="2"/>
    <x v="0"/>
    <x v="0"/>
    <n v="197.36842105263156"/>
  </r>
  <r>
    <x v="137"/>
    <s v="Caitlin"/>
    <x v="83"/>
    <x v="27"/>
    <x v="0"/>
    <x v="0"/>
    <x v="114"/>
    <n v="5.9629629629629628"/>
    <x v="2"/>
    <n v="2"/>
    <n v="5"/>
    <b v="1"/>
    <b v="0"/>
    <n v="151"/>
    <n v="109"/>
    <x v="2"/>
    <x v="1"/>
    <x v="1"/>
    <x v="79"/>
    <n v="3.3"/>
    <b v="0"/>
    <s v="Active"/>
    <n v="944"/>
    <x v="2"/>
    <x v="4"/>
    <x v="3"/>
    <n v="16.770186335403729"/>
  </r>
  <r>
    <x v="138"/>
    <s v="Caitlin"/>
    <x v="127"/>
    <x v="7"/>
    <x v="1"/>
    <x v="1"/>
    <x v="124"/>
    <n v="1.9759036144578312"/>
    <x v="0"/>
    <n v="3"/>
    <n v="5"/>
    <b v="0"/>
    <b v="1"/>
    <n v="89"/>
    <n v="32"/>
    <x v="6"/>
    <x v="1"/>
    <x v="2"/>
    <x v="11"/>
    <n v="3"/>
    <b v="1"/>
    <s v="Active"/>
    <n v="2088"/>
    <x v="3"/>
    <x v="2"/>
    <x v="1"/>
    <n v="50.609756097560975"/>
  </r>
  <r>
    <x v="139"/>
    <s v="Caitlin"/>
    <x v="128"/>
    <x v="0"/>
    <x v="2"/>
    <x v="2"/>
    <x v="125"/>
    <n v="1.0357142857142858"/>
    <x v="5"/>
    <n v="3"/>
    <n v="6"/>
    <b v="0"/>
    <b v="1"/>
    <n v="213"/>
    <n v="98"/>
    <x v="5"/>
    <x v="2"/>
    <x v="5"/>
    <x v="31"/>
    <n v="4.7"/>
    <b v="0"/>
    <s v="Active"/>
    <n v="2089"/>
    <x v="3"/>
    <x v="1"/>
    <x v="3"/>
    <n v="96.551724137931032"/>
  </r>
  <r>
    <x v="140"/>
    <s v="Calvin"/>
    <x v="129"/>
    <x v="7"/>
    <x v="2"/>
    <x v="2"/>
    <x v="126"/>
    <n v="4.3733333333333331"/>
    <x v="2"/>
    <n v="4"/>
    <n v="6"/>
    <b v="0"/>
    <b v="1"/>
    <n v="858"/>
    <n v="159"/>
    <x v="2"/>
    <x v="0"/>
    <x v="2"/>
    <x v="36"/>
    <n v="4.5999999999999996"/>
    <b v="1"/>
    <s v="Active"/>
    <n v="68"/>
    <x v="0"/>
    <x v="3"/>
    <x v="3"/>
    <n v="22.865853658536587"/>
  </r>
  <r>
    <x v="141"/>
    <s v="Cameron"/>
    <x v="130"/>
    <x v="28"/>
    <x v="1"/>
    <x v="1"/>
    <x v="127"/>
    <n v="4.6818181818181817"/>
    <x v="4"/>
    <n v="5"/>
    <n v="5"/>
    <b v="0"/>
    <b v="0"/>
    <n v="851"/>
    <n v="166"/>
    <x v="1"/>
    <x v="1"/>
    <x v="0"/>
    <x v="9"/>
    <n v="4"/>
    <b v="1"/>
    <s v="Active"/>
    <n v="4783"/>
    <x v="4"/>
    <x v="3"/>
    <x v="3"/>
    <n v="21.359223300970871"/>
  </r>
  <r>
    <x v="142"/>
    <s v="Carla"/>
    <x v="131"/>
    <x v="14"/>
    <x v="1"/>
    <x v="1"/>
    <x v="128"/>
    <n v="2.0746268656716418"/>
    <x v="4"/>
    <n v="1"/>
    <n v="4"/>
    <b v="0"/>
    <b v="1"/>
    <n v="357"/>
    <n v="44"/>
    <x v="4"/>
    <x v="2"/>
    <x v="0"/>
    <x v="80"/>
    <n v="4.0999999999999996"/>
    <b v="0"/>
    <s v="Active"/>
    <n v="1271"/>
    <x v="1"/>
    <x v="3"/>
    <x v="1"/>
    <n v="48.201438848920866"/>
  </r>
  <r>
    <x v="143"/>
    <s v="Carlos"/>
    <x v="132"/>
    <x v="4"/>
    <x v="0"/>
    <x v="0"/>
    <x v="129"/>
    <e v="#DIV/0!"/>
    <x v="3"/>
    <n v="5"/>
    <n v="1"/>
    <b v="0"/>
    <b v="0"/>
    <n v="743"/>
    <n v="180"/>
    <x v="3"/>
    <x v="1"/>
    <x v="3"/>
    <x v="68"/>
    <n v="4.3"/>
    <b v="1"/>
    <s v="Active"/>
    <n v="2568"/>
    <x v="1"/>
    <x v="3"/>
    <x v="2"/>
    <n v="0"/>
  </r>
  <r>
    <x v="144"/>
    <s v="Carly"/>
    <x v="133"/>
    <x v="1"/>
    <x v="2"/>
    <x v="2"/>
    <x v="130"/>
    <n v="6"/>
    <x v="1"/>
    <n v="5"/>
    <n v="5"/>
    <b v="0"/>
    <b v="1"/>
    <n v="549"/>
    <n v="35"/>
    <x v="5"/>
    <x v="0"/>
    <x v="2"/>
    <x v="9"/>
    <n v="3.6"/>
    <b v="1"/>
    <s v="Active"/>
    <n v="4293"/>
    <x v="4"/>
    <x v="2"/>
    <x v="2"/>
    <n v="16.666666666666664"/>
  </r>
  <r>
    <x v="145"/>
    <s v="Carmen"/>
    <x v="134"/>
    <x v="23"/>
    <x v="0"/>
    <x v="0"/>
    <x v="131"/>
    <e v="#DIV/0!"/>
    <x v="6"/>
    <n v="5"/>
    <n v="3"/>
    <b v="0"/>
    <b v="1"/>
    <n v="583"/>
    <n v="131"/>
    <x v="5"/>
    <x v="2"/>
    <x v="5"/>
    <x v="68"/>
    <n v="4"/>
    <b v="0"/>
    <s v="Active"/>
    <n v="4789"/>
    <x v="3"/>
    <x v="4"/>
    <x v="2"/>
    <n v="0"/>
  </r>
  <r>
    <x v="146"/>
    <s v="Carmen"/>
    <x v="135"/>
    <x v="27"/>
    <x v="1"/>
    <x v="1"/>
    <x v="30"/>
    <n v="11.764705882352942"/>
    <x v="6"/>
    <n v="4"/>
    <n v="1"/>
    <b v="0"/>
    <b v="0"/>
    <n v="52"/>
    <n v="8"/>
    <x v="1"/>
    <x v="3"/>
    <x v="4"/>
    <x v="81"/>
    <n v="3.2"/>
    <b v="1"/>
    <s v="Active"/>
    <n v="3161"/>
    <x v="2"/>
    <x v="3"/>
    <x v="2"/>
    <n v="8.5"/>
  </r>
  <r>
    <x v="147"/>
    <s v="Carol"/>
    <x v="136"/>
    <x v="12"/>
    <x v="0"/>
    <x v="0"/>
    <x v="132"/>
    <n v="3.8333333333333335"/>
    <x v="3"/>
    <n v="1"/>
    <n v="5"/>
    <b v="0"/>
    <b v="1"/>
    <n v="446"/>
    <n v="114"/>
    <x v="0"/>
    <x v="3"/>
    <x v="1"/>
    <x v="31"/>
    <n v="4.5"/>
    <b v="1"/>
    <s v="Active"/>
    <n v="1539"/>
    <x v="3"/>
    <x v="1"/>
    <x v="0"/>
    <n v="26.086956521739129"/>
  </r>
  <r>
    <x v="148"/>
    <s v="Carol"/>
    <x v="60"/>
    <x v="28"/>
    <x v="2"/>
    <x v="2"/>
    <x v="133"/>
    <n v="5.4505494505494507"/>
    <x v="4"/>
    <n v="3"/>
    <n v="1"/>
    <b v="0"/>
    <b v="1"/>
    <n v="431"/>
    <n v="41"/>
    <x v="4"/>
    <x v="3"/>
    <x v="1"/>
    <x v="82"/>
    <n v="4"/>
    <b v="1"/>
    <s v="Active"/>
    <n v="1394"/>
    <x v="2"/>
    <x v="2"/>
    <x v="3"/>
    <n v="18.346774193548388"/>
  </r>
  <r>
    <x v="149"/>
    <s v="Caroline"/>
    <x v="63"/>
    <x v="3"/>
    <x v="1"/>
    <x v="1"/>
    <x v="134"/>
    <n v="4.333333333333333"/>
    <x v="4"/>
    <n v="3"/>
    <n v="5"/>
    <b v="0"/>
    <b v="0"/>
    <n v="378"/>
    <n v="123"/>
    <x v="4"/>
    <x v="3"/>
    <x v="2"/>
    <x v="27"/>
    <n v="4.2"/>
    <b v="0"/>
    <s v="Active"/>
    <n v="4134"/>
    <x v="1"/>
    <x v="1"/>
    <x v="0"/>
    <n v="23.076923076923077"/>
  </r>
  <r>
    <x v="150"/>
    <s v="Carolyn"/>
    <x v="137"/>
    <x v="18"/>
    <x v="0"/>
    <x v="0"/>
    <x v="135"/>
    <n v="6.833333333333333"/>
    <x v="3"/>
    <n v="1"/>
    <n v="2"/>
    <b v="0"/>
    <b v="0"/>
    <n v="670"/>
    <n v="147"/>
    <x v="3"/>
    <x v="2"/>
    <x v="3"/>
    <x v="35"/>
    <n v="4.3"/>
    <b v="1"/>
    <s v="Active"/>
    <n v="4672"/>
    <x v="0"/>
    <x v="0"/>
    <x v="1"/>
    <n v="14.634146341463413"/>
  </r>
  <r>
    <x v="151"/>
    <s v="Carolyn"/>
    <x v="138"/>
    <x v="28"/>
    <x v="1"/>
    <x v="1"/>
    <x v="136"/>
    <n v="1.1666666666666667"/>
    <x v="3"/>
    <n v="5"/>
    <n v="3"/>
    <b v="1"/>
    <b v="0"/>
    <n v="780"/>
    <n v="138"/>
    <x v="4"/>
    <x v="1"/>
    <x v="4"/>
    <x v="9"/>
    <n v="3.4"/>
    <b v="0"/>
    <s v="Active"/>
    <n v="1752"/>
    <x v="3"/>
    <x v="0"/>
    <x v="3"/>
    <n v="85.714285714285708"/>
  </r>
  <r>
    <x v="152"/>
    <s v="Carolyn"/>
    <x v="139"/>
    <x v="22"/>
    <x v="1"/>
    <x v="1"/>
    <x v="65"/>
    <n v="1.9411764705882353"/>
    <x v="0"/>
    <n v="1"/>
    <n v="4"/>
    <b v="1"/>
    <b v="0"/>
    <n v="623"/>
    <n v="53"/>
    <x v="5"/>
    <x v="3"/>
    <x v="1"/>
    <x v="81"/>
    <n v="3.5"/>
    <b v="0"/>
    <s v="Active"/>
    <n v="2113"/>
    <x v="1"/>
    <x v="2"/>
    <x v="3"/>
    <n v="51.515151515151516"/>
  </r>
  <r>
    <x v="153"/>
    <s v="Carolyn"/>
    <x v="140"/>
    <x v="16"/>
    <x v="2"/>
    <x v="2"/>
    <x v="137"/>
    <n v="6.0181818181818185"/>
    <x v="4"/>
    <n v="1"/>
    <n v="2"/>
    <b v="0"/>
    <b v="0"/>
    <n v="667"/>
    <n v="43"/>
    <x v="0"/>
    <x v="2"/>
    <x v="5"/>
    <x v="16"/>
    <n v="3.5"/>
    <b v="0"/>
    <s v="Active"/>
    <n v="670"/>
    <x v="3"/>
    <x v="0"/>
    <x v="3"/>
    <n v="16.61631419939577"/>
  </r>
  <r>
    <x v="154"/>
    <s v="Carrie"/>
    <x v="141"/>
    <x v="11"/>
    <x v="1"/>
    <x v="1"/>
    <x v="115"/>
    <n v="4.5604395604395602"/>
    <x v="1"/>
    <n v="1"/>
    <n v="3"/>
    <b v="1"/>
    <b v="1"/>
    <n v="44"/>
    <n v="10"/>
    <x v="1"/>
    <x v="2"/>
    <x v="4"/>
    <x v="82"/>
    <n v="3.3"/>
    <b v="0"/>
    <s v="Active"/>
    <n v="223"/>
    <x v="2"/>
    <x v="2"/>
    <x v="3"/>
    <n v="21.927710843373493"/>
  </r>
  <r>
    <x v="155"/>
    <s v="Cassandra"/>
    <x v="142"/>
    <x v="11"/>
    <x v="0"/>
    <x v="0"/>
    <x v="90"/>
    <n v="2.99"/>
    <x v="6"/>
    <n v="3"/>
    <n v="1"/>
    <b v="0"/>
    <b v="0"/>
    <n v="488"/>
    <n v="135"/>
    <x v="6"/>
    <x v="2"/>
    <x v="2"/>
    <x v="83"/>
    <n v="4.8"/>
    <b v="0"/>
    <s v="Active"/>
    <n v="2385"/>
    <x v="1"/>
    <x v="3"/>
    <x v="3"/>
    <n v="33.444816053511708"/>
  </r>
  <r>
    <x v="156"/>
    <s v="Cassandra"/>
    <x v="143"/>
    <x v="4"/>
    <x v="2"/>
    <x v="2"/>
    <x v="4"/>
    <n v="11.407407407407407"/>
    <x v="3"/>
    <n v="2"/>
    <n v="3"/>
    <b v="0"/>
    <b v="0"/>
    <n v="392"/>
    <n v="151"/>
    <x v="5"/>
    <x v="2"/>
    <x v="2"/>
    <x v="79"/>
    <n v="4.2"/>
    <b v="1"/>
    <s v="Active"/>
    <n v="1176"/>
    <x v="0"/>
    <x v="0"/>
    <x v="1"/>
    <n v="8.7662337662337659"/>
  </r>
  <r>
    <x v="157"/>
    <s v="Cassie"/>
    <x v="144"/>
    <x v="10"/>
    <x v="0"/>
    <x v="0"/>
    <x v="138"/>
    <n v="6.907692307692308"/>
    <x v="6"/>
    <n v="2"/>
    <n v="4"/>
    <b v="1"/>
    <b v="1"/>
    <n v="369"/>
    <n v="25"/>
    <x v="6"/>
    <x v="2"/>
    <x v="0"/>
    <x v="57"/>
    <n v="4.5999999999999996"/>
    <b v="0"/>
    <s v="Active"/>
    <n v="4133"/>
    <x v="0"/>
    <x v="1"/>
    <x v="1"/>
    <n v="14.476614699331849"/>
  </r>
  <r>
    <x v="158"/>
    <s v="Cassie"/>
    <x v="145"/>
    <x v="29"/>
    <x v="0"/>
    <x v="0"/>
    <x v="139"/>
    <n v="12.611111111111111"/>
    <x v="3"/>
    <n v="5"/>
    <n v="1"/>
    <b v="0"/>
    <b v="1"/>
    <n v="722"/>
    <n v="98"/>
    <x v="2"/>
    <x v="3"/>
    <x v="5"/>
    <x v="23"/>
    <n v="3.4"/>
    <b v="0"/>
    <s v="Active"/>
    <n v="4651"/>
    <x v="3"/>
    <x v="4"/>
    <x v="1"/>
    <n v="7.929515418502203"/>
  </r>
  <r>
    <x v="159"/>
    <s v="Catherine"/>
    <x v="146"/>
    <x v="19"/>
    <x v="0"/>
    <x v="0"/>
    <x v="140"/>
    <n v="6.0153846153846153"/>
    <x v="1"/>
    <n v="4"/>
    <n v="6"/>
    <b v="0"/>
    <b v="0"/>
    <n v="726"/>
    <n v="176"/>
    <x v="5"/>
    <x v="2"/>
    <x v="4"/>
    <x v="57"/>
    <n v="3.8"/>
    <b v="0"/>
    <s v="Active"/>
    <n v="1926"/>
    <x v="4"/>
    <x v="3"/>
    <x v="3"/>
    <n v="16.624040920716112"/>
  </r>
  <r>
    <x v="160"/>
    <s v="Catherine"/>
    <x v="147"/>
    <x v="27"/>
    <x v="1"/>
    <x v="1"/>
    <x v="126"/>
    <n v="109.33333333333333"/>
    <x v="1"/>
    <n v="2"/>
    <n v="2"/>
    <b v="0"/>
    <b v="0"/>
    <n v="268"/>
    <n v="50"/>
    <x v="6"/>
    <x v="2"/>
    <x v="5"/>
    <x v="27"/>
    <n v="4.4000000000000004"/>
    <b v="1"/>
    <s v="Active"/>
    <n v="3015"/>
    <x v="4"/>
    <x v="0"/>
    <x v="1"/>
    <n v="0.91463414634146334"/>
  </r>
  <r>
    <x v="161"/>
    <s v="Cathy"/>
    <x v="148"/>
    <x v="13"/>
    <x v="2"/>
    <x v="2"/>
    <x v="141"/>
    <n v="1.2124999999999999"/>
    <x v="6"/>
    <n v="5"/>
    <n v="5"/>
    <b v="1"/>
    <b v="1"/>
    <n v="737"/>
    <n v="85"/>
    <x v="4"/>
    <x v="0"/>
    <x v="4"/>
    <x v="41"/>
    <n v="3.6"/>
    <b v="1"/>
    <s v="Active"/>
    <n v="188"/>
    <x v="0"/>
    <x v="2"/>
    <x v="3"/>
    <n v="82.474226804123703"/>
  </r>
  <r>
    <x v="162"/>
    <s v="Chad"/>
    <x v="149"/>
    <x v="9"/>
    <x v="1"/>
    <x v="1"/>
    <x v="142"/>
    <n v="1.3333333333333333"/>
    <x v="0"/>
    <n v="2"/>
    <n v="1"/>
    <b v="0"/>
    <b v="1"/>
    <n v="666"/>
    <n v="65"/>
    <x v="1"/>
    <x v="0"/>
    <x v="2"/>
    <x v="4"/>
    <n v="4.3"/>
    <b v="0"/>
    <s v="Active"/>
    <n v="2538"/>
    <x v="1"/>
    <x v="0"/>
    <x v="0"/>
    <n v="75"/>
  </r>
  <r>
    <x v="163"/>
    <s v="Chad"/>
    <x v="150"/>
    <x v="3"/>
    <x v="2"/>
    <x v="2"/>
    <x v="60"/>
    <n v="1.6382978723404256"/>
    <x v="4"/>
    <n v="1"/>
    <n v="5"/>
    <b v="1"/>
    <b v="1"/>
    <n v="52"/>
    <n v="108"/>
    <x v="6"/>
    <x v="3"/>
    <x v="2"/>
    <x v="2"/>
    <n v="4.0999999999999996"/>
    <b v="0"/>
    <s v="Active"/>
    <n v="4176"/>
    <x v="3"/>
    <x v="0"/>
    <x v="0"/>
    <n v="61.038961038961034"/>
  </r>
  <r>
    <x v="164"/>
    <s v="Charles"/>
    <x v="151"/>
    <x v="18"/>
    <x v="0"/>
    <x v="0"/>
    <x v="143"/>
    <n v="8.82"/>
    <x v="4"/>
    <n v="1"/>
    <n v="5"/>
    <b v="1"/>
    <b v="0"/>
    <n v="228"/>
    <n v="39"/>
    <x v="6"/>
    <x v="0"/>
    <x v="5"/>
    <x v="22"/>
    <n v="3.1"/>
    <b v="1"/>
    <s v="Active"/>
    <n v="1159"/>
    <x v="1"/>
    <x v="4"/>
    <x v="2"/>
    <n v="11.337868480725625"/>
  </r>
  <r>
    <x v="165"/>
    <s v="Charles"/>
    <x v="152"/>
    <x v="27"/>
    <x v="0"/>
    <x v="0"/>
    <x v="144"/>
    <n v="12.194444444444445"/>
    <x v="1"/>
    <n v="1"/>
    <n v="5"/>
    <b v="0"/>
    <b v="1"/>
    <n v="434"/>
    <n v="104"/>
    <x v="1"/>
    <x v="0"/>
    <x v="3"/>
    <x v="23"/>
    <n v="4.5"/>
    <b v="1"/>
    <s v="Active"/>
    <n v="4883"/>
    <x v="0"/>
    <x v="2"/>
    <x v="2"/>
    <n v="8.2004555808656043"/>
  </r>
  <r>
    <x v="166"/>
    <s v="Charles"/>
    <x v="153"/>
    <x v="18"/>
    <x v="0"/>
    <x v="0"/>
    <x v="145"/>
    <n v="3.6176470588235294"/>
    <x v="2"/>
    <n v="2"/>
    <n v="3"/>
    <b v="0"/>
    <b v="1"/>
    <n v="826"/>
    <n v="79"/>
    <x v="6"/>
    <x v="3"/>
    <x v="2"/>
    <x v="84"/>
    <n v="3.5"/>
    <b v="0"/>
    <s v="Active"/>
    <n v="402"/>
    <x v="1"/>
    <x v="0"/>
    <x v="1"/>
    <n v="27.64227642276423"/>
  </r>
  <r>
    <x v="167"/>
    <s v="Charles"/>
    <x v="154"/>
    <x v="2"/>
    <x v="0"/>
    <x v="0"/>
    <x v="41"/>
    <n v="7.3783783783783781"/>
    <x v="3"/>
    <n v="5"/>
    <n v="1"/>
    <b v="1"/>
    <b v="1"/>
    <n v="830"/>
    <n v="178"/>
    <x v="3"/>
    <x v="1"/>
    <x v="4"/>
    <x v="14"/>
    <n v="3.7"/>
    <b v="1"/>
    <s v="Active"/>
    <n v="772"/>
    <x v="0"/>
    <x v="2"/>
    <x v="1"/>
    <n v="13.553113553113553"/>
  </r>
  <r>
    <x v="168"/>
    <s v="Charles"/>
    <x v="89"/>
    <x v="28"/>
    <x v="1"/>
    <x v="1"/>
    <x v="146"/>
    <n v="11.814814814814815"/>
    <x v="4"/>
    <n v="2"/>
    <n v="2"/>
    <b v="0"/>
    <b v="0"/>
    <n v="842"/>
    <n v="145"/>
    <x v="1"/>
    <x v="1"/>
    <x v="5"/>
    <x v="79"/>
    <n v="3.6"/>
    <b v="1"/>
    <s v="Active"/>
    <n v="256"/>
    <x v="2"/>
    <x v="4"/>
    <x v="3"/>
    <n v="8.4639498432601883"/>
  </r>
  <r>
    <x v="169"/>
    <s v="Charles"/>
    <x v="42"/>
    <x v="4"/>
    <x v="1"/>
    <x v="1"/>
    <x v="35"/>
    <n v="17.428571428571427"/>
    <x v="0"/>
    <n v="1"/>
    <n v="3"/>
    <b v="0"/>
    <b v="1"/>
    <n v="349"/>
    <n v="50"/>
    <x v="0"/>
    <x v="1"/>
    <x v="4"/>
    <x v="4"/>
    <n v="5"/>
    <b v="1"/>
    <s v="Active"/>
    <n v="4513"/>
    <x v="0"/>
    <x v="1"/>
    <x v="0"/>
    <n v="5.7377049180327866"/>
  </r>
  <r>
    <x v="170"/>
    <s v="Charles"/>
    <x v="155"/>
    <x v="18"/>
    <x v="1"/>
    <x v="1"/>
    <x v="38"/>
    <n v="10.571428571428571"/>
    <x v="0"/>
    <n v="1"/>
    <n v="3"/>
    <b v="0"/>
    <b v="0"/>
    <n v="785"/>
    <n v="147"/>
    <x v="1"/>
    <x v="3"/>
    <x v="5"/>
    <x v="4"/>
    <n v="4.8"/>
    <b v="1"/>
    <s v="Active"/>
    <n v="4291"/>
    <x v="2"/>
    <x v="3"/>
    <x v="2"/>
    <n v="9.4594594594594597"/>
  </r>
  <r>
    <x v="171"/>
    <s v="Charles"/>
    <x v="156"/>
    <x v="4"/>
    <x v="2"/>
    <x v="2"/>
    <x v="147"/>
    <n v="1.9230769230769231"/>
    <x v="0"/>
    <n v="3"/>
    <n v="6"/>
    <b v="0"/>
    <b v="1"/>
    <n v="853"/>
    <n v="16"/>
    <x v="0"/>
    <x v="0"/>
    <x v="2"/>
    <x v="57"/>
    <n v="4.8"/>
    <b v="1"/>
    <s v="Active"/>
    <n v="448"/>
    <x v="4"/>
    <x v="0"/>
    <x v="0"/>
    <n v="52"/>
  </r>
  <r>
    <x v="172"/>
    <s v="Charles"/>
    <x v="157"/>
    <x v="2"/>
    <x v="2"/>
    <x v="2"/>
    <x v="148"/>
    <e v="#DIV/0!"/>
    <x v="1"/>
    <n v="3"/>
    <n v="5"/>
    <b v="1"/>
    <b v="1"/>
    <n v="418"/>
    <n v="198"/>
    <x v="3"/>
    <x v="0"/>
    <x v="0"/>
    <x v="68"/>
    <n v="3"/>
    <b v="0"/>
    <s v="Active"/>
    <n v="1428"/>
    <x v="0"/>
    <x v="0"/>
    <x v="3"/>
    <n v="0"/>
  </r>
  <r>
    <x v="173"/>
    <s v="Charles"/>
    <x v="158"/>
    <x v="27"/>
    <x v="2"/>
    <x v="2"/>
    <x v="149"/>
    <n v="5.615384615384615"/>
    <x v="2"/>
    <n v="5"/>
    <n v="5"/>
    <b v="1"/>
    <b v="1"/>
    <n v="779"/>
    <n v="113"/>
    <x v="2"/>
    <x v="0"/>
    <x v="2"/>
    <x v="57"/>
    <n v="4.2"/>
    <b v="0"/>
    <s v="Active"/>
    <n v="2238"/>
    <x v="0"/>
    <x v="2"/>
    <x v="3"/>
    <n v="17.80821917808219"/>
  </r>
  <r>
    <x v="174"/>
    <s v="Chelsea"/>
    <x v="105"/>
    <x v="4"/>
    <x v="0"/>
    <x v="0"/>
    <x v="104"/>
    <n v="0.13043478260869565"/>
    <x v="6"/>
    <n v="2"/>
    <n v="4"/>
    <b v="0"/>
    <b v="0"/>
    <n v="928"/>
    <n v="147"/>
    <x v="0"/>
    <x v="2"/>
    <x v="1"/>
    <x v="15"/>
    <n v="4.7"/>
    <b v="0"/>
    <s v="Active"/>
    <n v="3452"/>
    <x v="3"/>
    <x v="1"/>
    <x v="0"/>
    <n v="766.66666666666674"/>
  </r>
  <r>
    <x v="175"/>
    <s v="Chelsea"/>
    <x v="159"/>
    <x v="9"/>
    <x v="0"/>
    <x v="0"/>
    <x v="150"/>
    <n v="5"/>
    <x v="3"/>
    <n v="5"/>
    <n v="5"/>
    <b v="0"/>
    <b v="0"/>
    <n v="274"/>
    <n v="83"/>
    <x v="2"/>
    <x v="3"/>
    <x v="2"/>
    <x v="85"/>
    <n v="3.9"/>
    <b v="0"/>
    <s v="Active"/>
    <n v="808"/>
    <x v="0"/>
    <x v="4"/>
    <x v="3"/>
    <n v="20"/>
  </r>
  <r>
    <x v="176"/>
    <s v="Cheryl"/>
    <x v="160"/>
    <x v="8"/>
    <x v="0"/>
    <x v="0"/>
    <x v="151"/>
    <e v="#DIV/0!"/>
    <x v="0"/>
    <n v="2"/>
    <n v="5"/>
    <b v="0"/>
    <b v="0"/>
    <n v="222"/>
    <n v="13"/>
    <x v="1"/>
    <x v="0"/>
    <x v="2"/>
    <x v="68"/>
    <n v="4.7"/>
    <b v="1"/>
    <s v="Active"/>
    <n v="1051"/>
    <x v="1"/>
    <x v="0"/>
    <x v="3"/>
    <n v="0"/>
  </r>
  <r>
    <x v="177"/>
    <s v="Cheryl"/>
    <x v="58"/>
    <x v="8"/>
    <x v="0"/>
    <x v="0"/>
    <x v="152"/>
    <n v="2.9191919191919191"/>
    <x v="3"/>
    <n v="5"/>
    <n v="2"/>
    <b v="1"/>
    <b v="0"/>
    <n v="216"/>
    <n v="162"/>
    <x v="1"/>
    <x v="0"/>
    <x v="3"/>
    <x v="13"/>
    <n v="3.7"/>
    <b v="1"/>
    <s v="Active"/>
    <n v="3711"/>
    <x v="2"/>
    <x v="2"/>
    <x v="0"/>
    <n v="34.256055363321799"/>
  </r>
  <r>
    <x v="178"/>
    <s v="Chloe"/>
    <x v="161"/>
    <x v="2"/>
    <x v="2"/>
    <x v="2"/>
    <x v="153"/>
    <n v="2.5319148936170213"/>
    <x v="0"/>
    <n v="3"/>
    <n v="6"/>
    <b v="0"/>
    <b v="1"/>
    <n v="831"/>
    <n v="101"/>
    <x v="3"/>
    <x v="0"/>
    <x v="2"/>
    <x v="2"/>
    <n v="4.4000000000000004"/>
    <b v="1"/>
    <s v="Active"/>
    <n v="48"/>
    <x v="2"/>
    <x v="4"/>
    <x v="1"/>
    <n v="39.495798319327733"/>
  </r>
  <r>
    <x v="179"/>
    <s v="Chris"/>
    <x v="162"/>
    <x v="14"/>
    <x v="1"/>
    <x v="1"/>
    <x v="154"/>
    <n v="3.9090909090909092"/>
    <x v="2"/>
    <n v="2"/>
    <n v="6"/>
    <b v="0"/>
    <b v="0"/>
    <n v="841"/>
    <n v="83"/>
    <x v="2"/>
    <x v="0"/>
    <x v="4"/>
    <x v="70"/>
    <n v="5"/>
    <b v="1"/>
    <s v="Active"/>
    <n v="2933"/>
    <x v="3"/>
    <x v="1"/>
    <x v="1"/>
    <n v="25.581395348837212"/>
  </r>
  <r>
    <x v="180"/>
    <s v="Christian"/>
    <x v="45"/>
    <x v="7"/>
    <x v="1"/>
    <x v="1"/>
    <x v="118"/>
    <n v="6"/>
    <x v="5"/>
    <n v="2"/>
    <n v="3"/>
    <b v="0"/>
    <b v="1"/>
    <n v="240"/>
    <n v="83"/>
    <x v="5"/>
    <x v="3"/>
    <x v="3"/>
    <x v="59"/>
    <n v="4"/>
    <b v="0"/>
    <s v="Active"/>
    <n v="4260"/>
    <x v="2"/>
    <x v="0"/>
    <x v="0"/>
    <n v="16.666666666666664"/>
  </r>
  <r>
    <x v="181"/>
    <s v="Christina"/>
    <x v="163"/>
    <x v="10"/>
    <x v="0"/>
    <x v="0"/>
    <x v="8"/>
    <n v="10.838709677419354"/>
    <x v="1"/>
    <n v="1"/>
    <n v="2"/>
    <b v="1"/>
    <b v="0"/>
    <n v="235"/>
    <n v="25"/>
    <x v="0"/>
    <x v="3"/>
    <x v="4"/>
    <x v="10"/>
    <n v="3.9"/>
    <b v="0"/>
    <s v="Active"/>
    <n v="4905"/>
    <x v="4"/>
    <x v="4"/>
    <x v="0"/>
    <n v="9.2261904761904763"/>
  </r>
  <r>
    <x v="182"/>
    <s v="Christina"/>
    <x v="164"/>
    <x v="8"/>
    <x v="0"/>
    <x v="0"/>
    <x v="155"/>
    <n v="4.24"/>
    <x v="6"/>
    <n v="4"/>
    <n v="6"/>
    <b v="0"/>
    <b v="1"/>
    <n v="858"/>
    <n v="12"/>
    <x v="0"/>
    <x v="2"/>
    <x v="5"/>
    <x v="74"/>
    <n v="3.4"/>
    <b v="1"/>
    <s v="Active"/>
    <n v="1674"/>
    <x v="1"/>
    <x v="3"/>
    <x v="3"/>
    <n v="23.584905660377359"/>
  </r>
  <r>
    <x v="183"/>
    <s v="Christina"/>
    <x v="165"/>
    <x v="23"/>
    <x v="2"/>
    <x v="2"/>
    <x v="94"/>
    <n v="4.8833333333333337"/>
    <x v="1"/>
    <n v="3"/>
    <n v="6"/>
    <b v="0"/>
    <b v="1"/>
    <n v="158"/>
    <n v="119"/>
    <x v="4"/>
    <x v="3"/>
    <x v="0"/>
    <x v="28"/>
    <n v="3.7"/>
    <b v="0"/>
    <s v="Active"/>
    <n v="1882"/>
    <x v="3"/>
    <x v="3"/>
    <x v="0"/>
    <n v="20.477815699658702"/>
  </r>
  <r>
    <x v="184"/>
    <s v="Christine"/>
    <x v="166"/>
    <x v="23"/>
    <x v="1"/>
    <x v="1"/>
    <x v="156"/>
    <n v="10.90625"/>
    <x v="0"/>
    <n v="1"/>
    <n v="6"/>
    <b v="0"/>
    <b v="1"/>
    <n v="334"/>
    <n v="76"/>
    <x v="5"/>
    <x v="3"/>
    <x v="5"/>
    <x v="76"/>
    <n v="3.3"/>
    <b v="0"/>
    <s v="Active"/>
    <n v="1911"/>
    <x v="2"/>
    <x v="2"/>
    <x v="3"/>
    <n v="9.1690544412607444"/>
  </r>
  <r>
    <x v="185"/>
    <s v="Christine"/>
    <x v="167"/>
    <x v="1"/>
    <x v="1"/>
    <x v="1"/>
    <x v="157"/>
    <e v="#DIV/0!"/>
    <x v="3"/>
    <n v="4"/>
    <n v="3"/>
    <b v="0"/>
    <b v="0"/>
    <n v="648"/>
    <n v="46"/>
    <x v="3"/>
    <x v="2"/>
    <x v="0"/>
    <x v="68"/>
    <n v="4.5"/>
    <b v="0"/>
    <s v="Active"/>
    <n v="3859"/>
    <x v="0"/>
    <x v="2"/>
    <x v="0"/>
    <n v="0"/>
  </r>
  <r>
    <x v="186"/>
    <s v="Christine"/>
    <x v="168"/>
    <x v="22"/>
    <x v="2"/>
    <x v="2"/>
    <x v="93"/>
    <n v="46.555555555555557"/>
    <x v="6"/>
    <n v="4"/>
    <n v="5"/>
    <b v="0"/>
    <b v="0"/>
    <n v="386"/>
    <n v="122"/>
    <x v="6"/>
    <x v="3"/>
    <x v="2"/>
    <x v="49"/>
    <n v="4.5999999999999996"/>
    <b v="0"/>
    <s v="Active"/>
    <n v="4650"/>
    <x v="1"/>
    <x v="3"/>
    <x v="0"/>
    <n v="2.1479713603818613"/>
  </r>
  <r>
    <x v="187"/>
    <s v="Christine"/>
    <x v="169"/>
    <x v="9"/>
    <x v="2"/>
    <x v="2"/>
    <x v="158"/>
    <n v="14.526315789473685"/>
    <x v="2"/>
    <n v="5"/>
    <n v="4"/>
    <b v="0"/>
    <b v="0"/>
    <n v="389"/>
    <n v="177"/>
    <x v="1"/>
    <x v="0"/>
    <x v="1"/>
    <x v="86"/>
    <n v="4.3"/>
    <b v="0"/>
    <s v="Active"/>
    <n v="1099"/>
    <x v="3"/>
    <x v="2"/>
    <x v="1"/>
    <n v="6.8840579710144931"/>
  </r>
  <r>
    <x v="188"/>
    <s v="Christopher"/>
    <x v="170"/>
    <x v="28"/>
    <x v="0"/>
    <x v="0"/>
    <x v="159"/>
    <n v="5.3125"/>
    <x v="3"/>
    <n v="5"/>
    <n v="1"/>
    <b v="0"/>
    <b v="0"/>
    <n v="429"/>
    <n v="52"/>
    <x v="2"/>
    <x v="0"/>
    <x v="2"/>
    <x v="52"/>
    <n v="3.8"/>
    <b v="0"/>
    <s v="Active"/>
    <n v="4971"/>
    <x v="0"/>
    <x v="3"/>
    <x v="1"/>
    <n v="18.823529411764707"/>
  </r>
  <r>
    <x v="189"/>
    <s v="Christopher"/>
    <x v="171"/>
    <x v="15"/>
    <x v="0"/>
    <x v="0"/>
    <x v="119"/>
    <n v="1.7301587301587302"/>
    <x v="3"/>
    <n v="4"/>
    <n v="4"/>
    <b v="0"/>
    <b v="1"/>
    <n v="899"/>
    <n v="11"/>
    <x v="2"/>
    <x v="3"/>
    <x v="2"/>
    <x v="0"/>
    <n v="4.3"/>
    <b v="0"/>
    <s v="Active"/>
    <n v="1185"/>
    <x v="4"/>
    <x v="0"/>
    <x v="0"/>
    <n v="57.798165137614674"/>
  </r>
  <r>
    <x v="190"/>
    <s v="Christopher"/>
    <x v="172"/>
    <x v="28"/>
    <x v="0"/>
    <x v="0"/>
    <x v="64"/>
    <n v="8.2280701754385959"/>
    <x v="2"/>
    <n v="2"/>
    <n v="1"/>
    <b v="1"/>
    <b v="0"/>
    <n v="160"/>
    <n v="79"/>
    <x v="6"/>
    <x v="2"/>
    <x v="4"/>
    <x v="1"/>
    <n v="4.5"/>
    <b v="1"/>
    <s v="Active"/>
    <n v="314"/>
    <x v="0"/>
    <x v="1"/>
    <x v="0"/>
    <n v="12.153518123667377"/>
  </r>
  <r>
    <x v="191"/>
    <s v="Christopher"/>
    <x v="173"/>
    <x v="28"/>
    <x v="0"/>
    <x v="0"/>
    <x v="160"/>
    <n v="10.444444444444445"/>
    <x v="2"/>
    <n v="2"/>
    <n v="3"/>
    <b v="0"/>
    <b v="0"/>
    <n v="89"/>
    <n v="135"/>
    <x v="4"/>
    <x v="2"/>
    <x v="5"/>
    <x v="85"/>
    <n v="4.5"/>
    <b v="0"/>
    <s v="Active"/>
    <n v="4236"/>
    <x v="0"/>
    <x v="0"/>
    <x v="2"/>
    <n v="9.5744680851063837"/>
  </r>
  <r>
    <x v="192"/>
    <s v="Christopher"/>
    <x v="174"/>
    <x v="19"/>
    <x v="0"/>
    <x v="0"/>
    <x v="161"/>
    <n v="28.777777777777779"/>
    <x v="3"/>
    <n v="1"/>
    <n v="1"/>
    <b v="1"/>
    <b v="1"/>
    <n v="327"/>
    <n v="76"/>
    <x v="2"/>
    <x v="0"/>
    <x v="4"/>
    <x v="49"/>
    <n v="4.3"/>
    <b v="1"/>
    <s v="Active"/>
    <n v="428"/>
    <x v="3"/>
    <x v="1"/>
    <x v="3"/>
    <n v="3.4749034749034751"/>
  </r>
  <r>
    <x v="193"/>
    <s v="Christopher"/>
    <x v="175"/>
    <x v="14"/>
    <x v="1"/>
    <x v="1"/>
    <x v="162"/>
    <n v="13"/>
    <x v="5"/>
    <n v="2"/>
    <n v="1"/>
    <b v="0"/>
    <b v="1"/>
    <n v="561"/>
    <n v="153"/>
    <x v="5"/>
    <x v="1"/>
    <x v="1"/>
    <x v="32"/>
    <n v="4.0999999999999996"/>
    <b v="0"/>
    <s v="Active"/>
    <n v="450"/>
    <x v="3"/>
    <x v="2"/>
    <x v="2"/>
    <n v="7.6923076923076925"/>
  </r>
  <r>
    <x v="194"/>
    <s v="Christopher"/>
    <x v="176"/>
    <x v="17"/>
    <x v="1"/>
    <x v="1"/>
    <x v="20"/>
    <n v="4.9891304347826084"/>
    <x v="0"/>
    <n v="5"/>
    <n v="5"/>
    <b v="0"/>
    <b v="1"/>
    <n v="961"/>
    <n v="173"/>
    <x v="2"/>
    <x v="0"/>
    <x v="2"/>
    <x v="15"/>
    <n v="3.7"/>
    <b v="0"/>
    <s v="Active"/>
    <n v="2925"/>
    <x v="1"/>
    <x v="2"/>
    <x v="0"/>
    <n v="20.043572984749456"/>
  </r>
  <r>
    <x v="195"/>
    <s v="Christopher"/>
    <x v="101"/>
    <x v="11"/>
    <x v="1"/>
    <x v="1"/>
    <x v="163"/>
    <n v="2.7894736842105261"/>
    <x v="6"/>
    <n v="2"/>
    <n v="4"/>
    <b v="0"/>
    <b v="0"/>
    <n v="608"/>
    <n v="96"/>
    <x v="1"/>
    <x v="1"/>
    <x v="5"/>
    <x v="59"/>
    <n v="4"/>
    <b v="0"/>
    <s v="Active"/>
    <n v="296"/>
    <x v="2"/>
    <x v="2"/>
    <x v="3"/>
    <n v="35.849056603773583"/>
  </r>
  <r>
    <x v="196"/>
    <s v="Christopher"/>
    <x v="6"/>
    <x v="15"/>
    <x v="1"/>
    <x v="1"/>
    <x v="164"/>
    <n v="16.3"/>
    <x v="2"/>
    <n v="5"/>
    <n v="1"/>
    <b v="0"/>
    <b v="0"/>
    <n v="683"/>
    <n v="108"/>
    <x v="2"/>
    <x v="1"/>
    <x v="5"/>
    <x v="87"/>
    <n v="4.2"/>
    <b v="0"/>
    <s v="Active"/>
    <n v="809"/>
    <x v="0"/>
    <x v="2"/>
    <x v="1"/>
    <n v="6.1349693251533743"/>
  </r>
  <r>
    <x v="197"/>
    <s v="Christopher"/>
    <x v="109"/>
    <x v="18"/>
    <x v="2"/>
    <x v="2"/>
    <x v="165"/>
    <n v="5.8955223880597014"/>
    <x v="1"/>
    <n v="4"/>
    <n v="4"/>
    <b v="0"/>
    <b v="0"/>
    <n v="190"/>
    <n v="105"/>
    <x v="1"/>
    <x v="3"/>
    <x v="2"/>
    <x v="80"/>
    <n v="4.0999999999999996"/>
    <b v="0"/>
    <s v="Active"/>
    <n v="1040"/>
    <x v="0"/>
    <x v="3"/>
    <x v="1"/>
    <n v="16.962025316455694"/>
  </r>
  <r>
    <x v="198"/>
    <s v="Christopher"/>
    <x v="177"/>
    <x v="26"/>
    <x v="2"/>
    <x v="2"/>
    <x v="166"/>
    <n v="4.564516129032258"/>
    <x v="5"/>
    <n v="3"/>
    <n v="5"/>
    <b v="0"/>
    <b v="0"/>
    <n v="466"/>
    <n v="139"/>
    <x v="2"/>
    <x v="0"/>
    <x v="3"/>
    <x v="18"/>
    <n v="4"/>
    <b v="1"/>
    <s v="Active"/>
    <n v="681"/>
    <x v="4"/>
    <x v="4"/>
    <x v="1"/>
    <n v="21.908127208480565"/>
  </r>
  <r>
    <x v="199"/>
    <s v="Cindy"/>
    <x v="178"/>
    <x v="25"/>
    <x v="0"/>
    <x v="0"/>
    <x v="167"/>
    <n v="4.3723404255319149"/>
    <x v="0"/>
    <n v="3"/>
    <n v="2"/>
    <b v="0"/>
    <b v="1"/>
    <n v="412"/>
    <n v="20"/>
    <x v="0"/>
    <x v="0"/>
    <x v="0"/>
    <x v="2"/>
    <n v="4.7"/>
    <b v="1"/>
    <s v="Active"/>
    <n v="4632"/>
    <x v="0"/>
    <x v="1"/>
    <x v="1"/>
    <n v="22.871046228710462"/>
  </r>
  <r>
    <x v="200"/>
    <s v="Cindy"/>
    <x v="179"/>
    <x v="19"/>
    <x v="1"/>
    <x v="1"/>
    <x v="23"/>
    <n v="11.210526315789474"/>
    <x v="1"/>
    <n v="1"/>
    <n v="6"/>
    <b v="0"/>
    <b v="1"/>
    <n v="229"/>
    <n v="120"/>
    <x v="3"/>
    <x v="0"/>
    <x v="4"/>
    <x v="29"/>
    <n v="3.3"/>
    <b v="1"/>
    <s v="Active"/>
    <n v="1436"/>
    <x v="0"/>
    <x v="2"/>
    <x v="2"/>
    <n v="8.92018779342723"/>
  </r>
  <r>
    <x v="201"/>
    <s v="Cindy"/>
    <x v="180"/>
    <x v="13"/>
    <x v="1"/>
    <x v="1"/>
    <x v="168"/>
    <n v="11.576923076923077"/>
    <x v="0"/>
    <n v="2"/>
    <n v="1"/>
    <b v="0"/>
    <b v="1"/>
    <n v="855"/>
    <n v="46"/>
    <x v="4"/>
    <x v="1"/>
    <x v="0"/>
    <x v="64"/>
    <n v="4.4000000000000004"/>
    <b v="0"/>
    <s v="Active"/>
    <n v="658"/>
    <x v="0"/>
    <x v="4"/>
    <x v="0"/>
    <n v="8.6378737541528228"/>
  </r>
  <r>
    <x v="202"/>
    <s v="Claire"/>
    <x v="181"/>
    <x v="8"/>
    <x v="2"/>
    <x v="2"/>
    <x v="169"/>
    <n v="11.612903225806452"/>
    <x v="1"/>
    <n v="3"/>
    <n v="4"/>
    <b v="0"/>
    <b v="0"/>
    <n v="295"/>
    <n v="55"/>
    <x v="5"/>
    <x v="3"/>
    <x v="5"/>
    <x v="10"/>
    <n v="3.7"/>
    <b v="0"/>
    <s v="Active"/>
    <n v="1984"/>
    <x v="3"/>
    <x v="1"/>
    <x v="1"/>
    <n v="8.6111111111111107"/>
  </r>
  <r>
    <x v="203"/>
    <s v="Claudia"/>
    <x v="182"/>
    <x v="4"/>
    <x v="1"/>
    <x v="1"/>
    <x v="170"/>
    <n v="23.375"/>
    <x v="3"/>
    <n v="1"/>
    <n v="1"/>
    <b v="0"/>
    <b v="0"/>
    <n v="316"/>
    <n v="10"/>
    <x v="2"/>
    <x v="0"/>
    <x v="1"/>
    <x v="73"/>
    <n v="4.7"/>
    <b v="0"/>
    <s v="Active"/>
    <n v="4397"/>
    <x v="0"/>
    <x v="2"/>
    <x v="0"/>
    <n v="4.2780748663101598"/>
  </r>
  <r>
    <x v="204"/>
    <s v="Cody"/>
    <x v="183"/>
    <x v="26"/>
    <x v="1"/>
    <x v="1"/>
    <x v="171"/>
    <n v="4.5890410958904111"/>
    <x v="5"/>
    <n v="3"/>
    <n v="6"/>
    <b v="0"/>
    <b v="1"/>
    <n v="75"/>
    <n v="177"/>
    <x v="2"/>
    <x v="0"/>
    <x v="3"/>
    <x v="46"/>
    <n v="3.9"/>
    <b v="1"/>
    <s v="Active"/>
    <n v="1702"/>
    <x v="1"/>
    <x v="0"/>
    <x v="1"/>
    <n v="21.791044776119403"/>
  </r>
  <r>
    <x v="205"/>
    <s v="Cody"/>
    <x v="184"/>
    <x v="16"/>
    <x v="1"/>
    <x v="1"/>
    <x v="172"/>
    <n v="0.45945945945945948"/>
    <x v="3"/>
    <n v="1"/>
    <n v="4"/>
    <b v="1"/>
    <b v="1"/>
    <n v="109"/>
    <n v="174"/>
    <x v="5"/>
    <x v="2"/>
    <x v="3"/>
    <x v="42"/>
    <n v="4.4000000000000004"/>
    <b v="1"/>
    <s v="Active"/>
    <n v="1656"/>
    <x v="3"/>
    <x v="2"/>
    <x v="0"/>
    <n v="217.64705882352939"/>
  </r>
  <r>
    <x v="206"/>
    <s v="Cole"/>
    <x v="185"/>
    <x v="3"/>
    <x v="1"/>
    <x v="1"/>
    <x v="7"/>
    <n v="6.8297872340425529"/>
    <x v="1"/>
    <n v="1"/>
    <n v="5"/>
    <b v="0"/>
    <b v="0"/>
    <n v="61"/>
    <n v="192"/>
    <x v="2"/>
    <x v="2"/>
    <x v="5"/>
    <x v="88"/>
    <n v="4.5999999999999996"/>
    <b v="0"/>
    <s v="Active"/>
    <n v="952"/>
    <x v="1"/>
    <x v="1"/>
    <x v="1"/>
    <n v="14.641744548286603"/>
  </r>
  <r>
    <x v="207"/>
    <s v="Cory"/>
    <x v="186"/>
    <x v="8"/>
    <x v="2"/>
    <x v="2"/>
    <x v="173"/>
    <n v="21.571428571428573"/>
    <x v="2"/>
    <n v="4"/>
    <n v="2"/>
    <b v="0"/>
    <b v="1"/>
    <n v="417"/>
    <n v="143"/>
    <x v="5"/>
    <x v="2"/>
    <x v="5"/>
    <x v="62"/>
    <n v="4.7"/>
    <b v="0"/>
    <s v="Active"/>
    <n v="3791"/>
    <x v="0"/>
    <x v="2"/>
    <x v="3"/>
    <n v="4.6357615894039732"/>
  </r>
  <r>
    <x v="208"/>
    <s v="Courtney"/>
    <x v="187"/>
    <x v="25"/>
    <x v="0"/>
    <x v="0"/>
    <x v="174"/>
    <n v="0.85074626865671643"/>
    <x v="5"/>
    <n v="2"/>
    <n v="6"/>
    <b v="0"/>
    <b v="1"/>
    <n v="869"/>
    <n v="107"/>
    <x v="0"/>
    <x v="3"/>
    <x v="0"/>
    <x v="80"/>
    <n v="4.3"/>
    <b v="0"/>
    <s v="Active"/>
    <n v="4792"/>
    <x v="1"/>
    <x v="0"/>
    <x v="3"/>
    <n v="117.54385964912282"/>
  </r>
  <r>
    <x v="209"/>
    <s v="Courtney"/>
    <x v="188"/>
    <x v="29"/>
    <x v="0"/>
    <x v="0"/>
    <x v="175"/>
    <n v="4.7397260273972606"/>
    <x v="0"/>
    <n v="5"/>
    <n v="5"/>
    <b v="1"/>
    <b v="1"/>
    <n v="732"/>
    <n v="144"/>
    <x v="1"/>
    <x v="0"/>
    <x v="4"/>
    <x v="46"/>
    <n v="4.9000000000000004"/>
    <b v="0"/>
    <s v="Active"/>
    <n v="3633"/>
    <x v="3"/>
    <x v="2"/>
    <x v="0"/>
    <n v="21.098265895953759"/>
  </r>
  <r>
    <x v="210"/>
    <s v="Courtney"/>
    <x v="189"/>
    <x v="14"/>
    <x v="0"/>
    <x v="0"/>
    <x v="110"/>
    <n v="2.8253968253968256"/>
    <x v="5"/>
    <n v="2"/>
    <n v="2"/>
    <b v="0"/>
    <b v="1"/>
    <n v="378"/>
    <n v="117"/>
    <x v="4"/>
    <x v="3"/>
    <x v="3"/>
    <x v="0"/>
    <n v="4.8"/>
    <b v="1"/>
    <s v="Active"/>
    <n v="1784"/>
    <x v="1"/>
    <x v="3"/>
    <x v="1"/>
    <n v="35.393258426966291"/>
  </r>
  <r>
    <x v="211"/>
    <s v="Courtney"/>
    <x v="140"/>
    <x v="3"/>
    <x v="1"/>
    <x v="1"/>
    <x v="176"/>
    <n v="6.802816901408451"/>
    <x v="3"/>
    <n v="2"/>
    <n v="4"/>
    <b v="0"/>
    <b v="0"/>
    <n v="161"/>
    <n v="110"/>
    <x v="3"/>
    <x v="1"/>
    <x v="4"/>
    <x v="43"/>
    <n v="4.4000000000000004"/>
    <b v="1"/>
    <s v="Active"/>
    <n v="3517"/>
    <x v="0"/>
    <x v="1"/>
    <x v="1"/>
    <n v="14.699792960662524"/>
  </r>
  <r>
    <x v="212"/>
    <s v="Courtney"/>
    <x v="190"/>
    <x v="16"/>
    <x v="2"/>
    <x v="2"/>
    <x v="177"/>
    <n v="2.4444444444444446"/>
    <x v="2"/>
    <n v="2"/>
    <n v="1"/>
    <b v="0"/>
    <b v="1"/>
    <n v="897"/>
    <n v="62"/>
    <x v="6"/>
    <x v="0"/>
    <x v="1"/>
    <x v="48"/>
    <n v="4.4000000000000004"/>
    <b v="0"/>
    <s v="Active"/>
    <n v="1065"/>
    <x v="0"/>
    <x v="4"/>
    <x v="3"/>
    <n v="40.909090909090914"/>
  </r>
  <r>
    <x v="213"/>
    <s v="Courtney"/>
    <x v="191"/>
    <x v="5"/>
    <x v="2"/>
    <x v="2"/>
    <x v="128"/>
    <n v="6.6190476190476186"/>
    <x v="2"/>
    <n v="1"/>
    <n v="5"/>
    <b v="0"/>
    <b v="1"/>
    <n v="12"/>
    <n v="9"/>
    <x v="2"/>
    <x v="3"/>
    <x v="0"/>
    <x v="4"/>
    <n v="4.8"/>
    <b v="1"/>
    <s v="Active"/>
    <n v="2571"/>
    <x v="3"/>
    <x v="4"/>
    <x v="1"/>
    <n v="15.107913669064748"/>
  </r>
  <r>
    <x v="214"/>
    <s v="Craig"/>
    <x v="192"/>
    <x v="22"/>
    <x v="0"/>
    <x v="0"/>
    <x v="178"/>
    <n v="1.6376811594202898"/>
    <x v="3"/>
    <n v="1"/>
    <n v="1"/>
    <b v="0"/>
    <b v="0"/>
    <n v="177"/>
    <n v="3"/>
    <x v="0"/>
    <x v="1"/>
    <x v="1"/>
    <x v="89"/>
    <n v="4.8"/>
    <b v="0"/>
    <s v="Active"/>
    <n v="1542"/>
    <x v="1"/>
    <x v="2"/>
    <x v="0"/>
    <n v="61.06194690265486"/>
  </r>
  <r>
    <x v="215"/>
    <s v="Craig"/>
    <x v="193"/>
    <x v="12"/>
    <x v="2"/>
    <x v="2"/>
    <x v="179"/>
    <n v="6.8771929824561404"/>
    <x v="6"/>
    <n v="4"/>
    <n v="1"/>
    <b v="0"/>
    <b v="1"/>
    <n v="813"/>
    <n v="2"/>
    <x v="2"/>
    <x v="1"/>
    <x v="1"/>
    <x v="1"/>
    <n v="3"/>
    <b v="1"/>
    <s v="Active"/>
    <n v="1025"/>
    <x v="1"/>
    <x v="0"/>
    <x v="3"/>
    <n v="14.540816326530612"/>
  </r>
  <r>
    <x v="216"/>
    <s v="Craig"/>
    <x v="50"/>
    <x v="29"/>
    <x v="2"/>
    <x v="2"/>
    <x v="180"/>
    <n v="8.2372881355932197"/>
    <x v="1"/>
    <n v="2"/>
    <n v="6"/>
    <b v="1"/>
    <b v="0"/>
    <n v="887"/>
    <n v="128"/>
    <x v="3"/>
    <x v="3"/>
    <x v="2"/>
    <x v="60"/>
    <n v="4.4000000000000004"/>
    <b v="0"/>
    <s v="Active"/>
    <n v="1238"/>
    <x v="4"/>
    <x v="4"/>
    <x v="2"/>
    <n v="12.139917695473251"/>
  </r>
  <r>
    <x v="217"/>
    <s v="Craig"/>
    <x v="58"/>
    <x v="0"/>
    <x v="2"/>
    <x v="2"/>
    <x v="12"/>
    <n v="5.0227272727272725"/>
    <x v="4"/>
    <n v="4"/>
    <n v="1"/>
    <b v="0"/>
    <b v="1"/>
    <n v="603"/>
    <n v="141"/>
    <x v="6"/>
    <x v="1"/>
    <x v="3"/>
    <x v="70"/>
    <n v="3.3"/>
    <b v="1"/>
    <s v="Active"/>
    <n v="1363"/>
    <x v="0"/>
    <x v="4"/>
    <x v="3"/>
    <n v="19.909502262443439"/>
  </r>
  <r>
    <x v="218"/>
    <s v="Crystal"/>
    <x v="116"/>
    <x v="28"/>
    <x v="0"/>
    <x v="0"/>
    <x v="181"/>
    <n v="71.599999999999994"/>
    <x v="5"/>
    <n v="2"/>
    <n v="3"/>
    <b v="0"/>
    <b v="1"/>
    <n v="858"/>
    <n v="65"/>
    <x v="6"/>
    <x v="2"/>
    <x v="5"/>
    <x v="19"/>
    <n v="4.5999999999999996"/>
    <b v="1"/>
    <s v="Active"/>
    <n v="1572"/>
    <x v="4"/>
    <x v="3"/>
    <x v="3"/>
    <n v="1.3966480446927374"/>
  </r>
  <r>
    <x v="219"/>
    <s v="Cynthia"/>
    <x v="194"/>
    <x v="7"/>
    <x v="0"/>
    <x v="0"/>
    <x v="182"/>
    <n v="4.5657894736842106"/>
    <x v="6"/>
    <n v="2"/>
    <n v="5"/>
    <b v="0"/>
    <b v="0"/>
    <n v="415"/>
    <n v="194"/>
    <x v="3"/>
    <x v="3"/>
    <x v="2"/>
    <x v="59"/>
    <n v="4.3"/>
    <b v="1"/>
    <s v="Active"/>
    <n v="1856"/>
    <x v="1"/>
    <x v="0"/>
    <x v="3"/>
    <n v="21.902017291066283"/>
  </r>
  <r>
    <x v="220"/>
    <s v="Cynthia"/>
    <x v="64"/>
    <x v="5"/>
    <x v="1"/>
    <x v="1"/>
    <x v="183"/>
    <n v="3.3287671232876712"/>
    <x v="6"/>
    <n v="2"/>
    <n v="6"/>
    <b v="1"/>
    <b v="1"/>
    <n v="532"/>
    <n v="110"/>
    <x v="6"/>
    <x v="0"/>
    <x v="0"/>
    <x v="46"/>
    <n v="4.7"/>
    <b v="0"/>
    <s v="Active"/>
    <n v="525"/>
    <x v="0"/>
    <x v="3"/>
    <x v="3"/>
    <n v="30.041152263374489"/>
  </r>
  <r>
    <x v="221"/>
    <s v="Cynthia"/>
    <x v="195"/>
    <x v="26"/>
    <x v="1"/>
    <x v="1"/>
    <x v="90"/>
    <n v="5.1551724137931032"/>
    <x v="6"/>
    <n v="5"/>
    <n v="2"/>
    <b v="0"/>
    <b v="0"/>
    <n v="803"/>
    <n v="197"/>
    <x v="0"/>
    <x v="1"/>
    <x v="4"/>
    <x v="90"/>
    <n v="4.8"/>
    <b v="0"/>
    <s v="Active"/>
    <n v="2812"/>
    <x v="1"/>
    <x v="1"/>
    <x v="1"/>
    <n v="19.397993311036789"/>
  </r>
  <r>
    <x v="222"/>
    <s v="Cynthia"/>
    <x v="196"/>
    <x v="21"/>
    <x v="1"/>
    <x v="1"/>
    <x v="184"/>
    <n v="4.3052631578947365"/>
    <x v="5"/>
    <n v="1"/>
    <n v="2"/>
    <b v="0"/>
    <b v="1"/>
    <n v="131"/>
    <n v="85"/>
    <x v="6"/>
    <x v="1"/>
    <x v="4"/>
    <x v="12"/>
    <n v="4.3"/>
    <b v="1"/>
    <s v="Active"/>
    <n v="4835"/>
    <x v="4"/>
    <x v="0"/>
    <x v="3"/>
    <n v="23.227383863080682"/>
  </r>
  <r>
    <x v="223"/>
    <s v="Cynthia"/>
    <x v="67"/>
    <x v="9"/>
    <x v="1"/>
    <x v="1"/>
    <x v="185"/>
    <n v="32.799999999999997"/>
    <x v="5"/>
    <n v="1"/>
    <n v="2"/>
    <b v="1"/>
    <b v="0"/>
    <n v="237"/>
    <n v="55"/>
    <x v="0"/>
    <x v="1"/>
    <x v="5"/>
    <x v="91"/>
    <n v="4.9000000000000004"/>
    <b v="1"/>
    <s v="Active"/>
    <n v="3843"/>
    <x v="0"/>
    <x v="4"/>
    <x v="1"/>
    <n v="3.0487804878048781"/>
  </r>
  <r>
    <x v="224"/>
    <s v="Cynthia"/>
    <x v="197"/>
    <x v="28"/>
    <x v="2"/>
    <x v="2"/>
    <x v="186"/>
    <n v="1.1071428571428572"/>
    <x v="5"/>
    <n v="3"/>
    <n v="1"/>
    <b v="0"/>
    <b v="1"/>
    <n v="879"/>
    <n v="128"/>
    <x v="4"/>
    <x v="0"/>
    <x v="5"/>
    <x v="38"/>
    <n v="3.4"/>
    <b v="0"/>
    <s v="Active"/>
    <n v="2886"/>
    <x v="4"/>
    <x v="1"/>
    <x v="0"/>
    <n v="90.322580645161281"/>
  </r>
  <r>
    <x v="225"/>
    <s v="Cynthia"/>
    <x v="198"/>
    <x v="29"/>
    <x v="2"/>
    <x v="2"/>
    <x v="173"/>
    <n v="4.0810810810810807"/>
    <x v="5"/>
    <n v="5"/>
    <n v="5"/>
    <b v="0"/>
    <b v="1"/>
    <n v="42"/>
    <n v="196"/>
    <x v="4"/>
    <x v="3"/>
    <x v="3"/>
    <x v="42"/>
    <n v="4.5999999999999996"/>
    <b v="0"/>
    <s v="Active"/>
    <n v="3616"/>
    <x v="1"/>
    <x v="0"/>
    <x v="1"/>
    <n v="24.503311258278146"/>
  </r>
  <r>
    <x v="226"/>
    <s v="Dale"/>
    <x v="199"/>
    <x v="12"/>
    <x v="0"/>
    <x v="0"/>
    <x v="187"/>
    <n v="3.8295454545454546"/>
    <x v="2"/>
    <n v="5"/>
    <n v="1"/>
    <b v="1"/>
    <b v="1"/>
    <n v="429"/>
    <n v="190"/>
    <x v="5"/>
    <x v="3"/>
    <x v="5"/>
    <x v="5"/>
    <n v="4.8"/>
    <b v="0"/>
    <s v="Active"/>
    <n v="4884"/>
    <x v="0"/>
    <x v="4"/>
    <x v="3"/>
    <n v="26.112759643916917"/>
  </r>
  <r>
    <x v="227"/>
    <s v="Dale"/>
    <x v="200"/>
    <x v="20"/>
    <x v="2"/>
    <x v="2"/>
    <x v="100"/>
    <n v="3.1739130434782608"/>
    <x v="6"/>
    <n v="4"/>
    <n v="1"/>
    <b v="0"/>
    <b v="1"/>
    <n v="318"/>
    <n v="37"/>
    <x v="1"/>
    <x v="1"/>
    <x v="0"/>
    <x v="89"/>
    <n v="3.9"/>
    <b v="1"/>
    <s v="Active"/>
    <n v="1457"/>
    <x v="4"/>
    <x v="3"/>
    <x v="0"/>
    <n v="31.506849315068493"/>
  </r>
  <r>
    <x v="228"/>
    <s v="Dana"/>
    <x v="201"/>
    <x v="15"/>
    <x v="2"/>
    <x v="2"/>
    <x v="22"/>
    <n v="4.6792452830188678"/>
    <x v="1"/>
    <n v="5"/>
    <n v="6"/>
    <b v="0"/>
    <b v="0"/>
    <n v="996"/>
    <n v="24"/>
    <x v="0"/>
    <x v="2"/>
    <x v="2"/>
    <x v="20"/>
    <n v="3.3"/>
    <b v="1"/>
    <s v="Active"/>
    <n v="62"/>
    <x v="1"/>
    <x v="1"/>
    <x v="1"/>
    <n v="21.370967741935484"/>
  </r>
  <r>
    <x v="229"/>
    <s v="Daniel"/>
    <x v="202"/>
    <x v="16"/>
    <x v="0"/>
    <x v="0"/>
    <x v="188"/>
    <n v="3.828125"/>
    <x v="5"/>
    <n v="3"/>
    <n v="4"/>
    <b v="0"/>
    <b v="0"/>
    <n v="831"/>
    <n v="15"/>
    <x v="5"/>
    <x v="0"/>
    <x v="2"/>
    <x v="33"/>
    <n v="4.9000000000000004"/>
    <b v="0"/>
    <s v="Active"/>
    <n v="212"/>
    <x v="3"/>
    <x v="3"/>
    <x v="3"/>
    <n v="26.122448979591837"/>
  </r>
  <r>
    <x v="230"/>
    <s v="Daniel"/>
    <x v="34"/>
    <x v="5"/>
    <x v="0"/>
    <x v="0"/>
    <x v="137"/>
    <n v="15.761904761904763"/>
    <x v="4"/>
    <n v="5"/>
    <n v="1"/>
    <b v="0"/>
    <b v="0"/>
    <n v="85"/>
    <n v="117"/>
    <x v="1"/>
    <x v="3"/>
    <x v="4"/>
    <x v="4"/>
    <n v="4.8"/>
    <b v="1"/>
    <s v="Active"/>
    <n v="1454"/>
    <x v="2"/>
    <x v="1"/>
    <x v="3"/>
    <n v="6.3444108761329305"/>
  </r>
  <r>
    <x v="231"/>
    <s v="Daniel"/>
    <x v="173"/>
    <x v="3"/>
    <x v="1"/>
    <x v="1"/>
    <x v="55"/>
    <n v="12.266666666666667"/>
    <x v="1"/>
    <n v="4"/>
    <n v="4"/>
    <b v="0"/>
    <b v="1"/>
    <n v="968"/>
    <n v="24"/>
    <x v="0"/>
    <x v="2"/>
    <x v="5"/>
    <x v="25"/>
    <n v="3"/>
    <b v="1"/>
    <s v="Active"/>
    <n v="119"/>
    <x v="3"/>
    <x v="2"/>
    <x v="0"/>
    <n v="8.1521739130434785"/>
  </r>
  <r>
    <x v="232"/>
    <s v="Daniel"/>
    <x v="203"/>
    <x v="25"/>
    <x v="1"/>
    <x v="1"/>
    <x v="189"/>
    <n v="5.4074074074074074"/>
    <x v="2"/>
    <n v="4"/>
    <n v="6"/>
    <b v="0"/>
    <b v="0"/>
    <n v="646"/>
    <n v="139"/>
    <x v="6"/>
    <x v="0"/>
    <x v="2"/>
    <x v="79"/>
    <n v="3.7"/>
    <b v="1"/>
    <s v="Active"/>
    <n v="4400"/>
    <x v="3"/>
    <x v="0"/>
    <x v="0"/>
    <n v="18.493150684931507"/>
  </r>
  <r>
    <x v="233"/>
    <s v="Daniel"/>
    <x v="204"/>
    <x v="12"/>
    <x v="1"/>
    <x v="1"/>
    <x v="190"/>
    <n v="7.6111111111111107"/>
    <x v="3"/>
    <n v="5"/>
    <n v="6"/>
    <b v="1"/>
    <b v="0"/>
    <n v="732"/>
    <n v="105"/>
    <x v="2"/>
    <x v="0"/>
    <x v="3"/>
    <x v="23"/>
    <n v="4.0999999999999996"/>
    <b v="1"/>
    <s v="Active"/>
    <n v="4194"/>
    <x v="2"/>
    <x v="3"/>
    <x v="1"/>
    <n v="13.138686131386862"/>
  </r>
  <r>
    <x v="234"/>
    <s v="Daniel"/>
    <x v="205"/>
    <x v="4"/>
    <x v="1"/>
    <x v="1"/>
    <x v="191"/>
    <n v="5.1866666666666665"/>
    <x v="3"/>
    <n v="2"/>
    <n v="2"/>
    <b v="0"/>
    <b v="0"/>
    <n v="120"/>
    <n v="191"/>
    <x v="2"/>
    <x v="2"/>
    <x v="1"/>
    <x v="36"/>
    <n v="3.8"/>
    <b v="1"/>
    <s v="Active"/>
    <n v="237"/>
    <x v="1"/>
    <x v="0"/>
    <x v="2"/>
    <n v="19.280205655526991"/>
  </r>
  <r>
    <x v="235"/>
    <s v="Daniel"/>
    <x v="206"/>
    <x v="23"/>
    <x v="1"/>
    <x v="1"/>
    <x v="173"/>
    <n v="3.393258426966292"/>
    <x v="2"/>
    <n v="4"/>
    <n v="4"/>
    <b v="1"/>
    <b v="1"/>
    <n v="800"/>
    <n v="101"/>
    <x v="3"/>
    <x v="1"/>
    <x v="1"/>
    <x v="54"/>
    <n v="4.3"/>
    <b v="0"/>
    <s v="Active"/>
    <n v="3411"/>
    <x v="1"/>
    <x v="2"/>
    <x v="1"/>
    <n v="29.47019867549669"/>
  </r>
  <r>
    <x v="236"/>
    <s v="Daniel"/>
    <x v="132"/>
    <x v="14"/>
    <x v="2"/>
    <x v="2"/>
    <x v="152"/>
    <n v="5.78"/>
    <x v="1"/>
    <n v="4"/>
    <n v="3"/>
    <b v="0"/>
    <b v="1"/>
    <n v="999"/>
    <n v="22"/>
    <x v="3"/>
    <x v="0"/>
    <x v="5"/>
    <x v="22"/>
    <n v="4.3"/>
    <b v="1"/>
    <s v="Active"/>
    <n v="4170"/>
    <x v="2"/>
    <x v="2"/>
    <x v="0"/>
    <n v="17.301038062283737"/>
  </r>
  <r>
    <x v="237"/>
    <s v="Daniel"/>
    <x v="207"/>
    <x v="9"/>
    <x v="2"/>
    <x v="2"/>
    <x v="29"/>
    <n v="2.1702127659574466"/>
    <x v="4"/>
    <n v="4"/>
    <n v="4"/>
    <b v="0"/>
    <b v="1"/>
    <n v="706"/>
    <n v="153"/>
    <x v="5"/>
    <x v="0"/>
    <x v="3"/>
    <x v="2"/>
    <n v="3.7"/>
    <b v="1"/>
    <s v="Active"/>
    <n v="4569"/>
    <x v="0"/>
    <x v="2"/>
    <x v="0"/>
    <n v="46.078431372549019"/>
  </r>
  <r>
    <x v="238"/>
    <s v="Daniel"/>
    <x v="208"/>
    <x v="2"/>
    <x v="2"/>
    <x v="2"/>
    <x v="192"/>
    <n v="3.1265822784810124"/>
    <x v="5"/>
    <n v="2"/>
    <n v="3"/>
    <b v="0"/>
    <b v="0"/>
    <n v="696"/>
    <n v="28"/>
    <x v="6"/>
    <x v="2"/>
    <x v="4"/>
    <x v="6"/>
    <n v="4.8"/>
    <b v="0"/>
    <s v="Active"/>
    <n v="1500"/>
    <x v="0"/>
    <x v="2"/>
    <x v="0"/>
    <n v="31.983805668016196"/>
  </r>
  <r>
    <x v="239"/>
    <s v="Daniel"/>
    <x v="209"/>
    <x v="26"/>
    <x v="2"/>
    <x v="2"/>
    <x v="193"/>
    <n v="13.068965517241379"/>
    <x v="6"/>
    <n v="2"/>
    <n v="1"/>
    <b v="0"/>
    <b v="1"/>
    <n v="632"/>
    <n v="82"/>
    <x v="3"/>
    <x v="3"/>
    <x v="0"/>
    <x v="61"/>
    <n v="3.2"/>
    <b v="1"/>
    <s v="Active"/>
    <n v="1299"/>
    <x v="1"/>
    <x v="1"/>
    <x v="3"/>
    <n v="7.6517150395778364"/>
  </r>
  <r>
    <x v="240"/>
    <s v="Daniel"/>
    <x v="210"/>
    <x v="25"/>
    <x v="2"/>
    <x v="2"/>
    <x v="194"/>
    <n v="11.162790697674419"/>
    <x v="6"/>
    <n v="4"/>
    <n v="6"/>
    <b v="0"/>
    <b v="1"/>
    <n v="509"/>
    <n v="12"/>
    <x v="5"/>
    <x v="3"/>
    <x v="1"/>
    <x v="92"/>
    <n v="3.1"/>
    <b v="0"/>
    <s v="Active"/>
    <n v="3308"/>
    <x v="0"/>
    <x v="1"/>
    <x v="1"/>
    <n v="8.9583333333333339"/>
  </r>
  <r>
    <x v="241"/>
    <s v="Daniel"/>
    <x v="211"/>
    <x v="2"/>
    <x v="2"/>
    <x v="2"/>
    <x v="50"/>
    <n v="5.838709677419355"/>
    <x v="4"/>
    <n v="2"/>
    <n v="6"/>
    <b v="0"/>
    <b v="1"/>
    <n v="490"/>
    <n v="22"/>
    <x v="2"/>
    <x v="1"/>
    <x v="2"/>
    <x v="18"/>
    <n v="4.7"/>
    <b v="1"/>
    <s v="Active"/>
    <n v="47"/>
    <x v="1"/>
    <x v="2"/>
    <x v="3"/>
    <n v="17.127071823204421"/>
  </r>
  <r>
    <x v="242"/>
    <s v="Danielle"/>
    <x v="135"/>
    <x v="12"/>
    <x v="0"/>
    <x v="0"/>
    <x v="51"/>
    <n v="4.086021505376344"/>
    <x v="3"/>
    <n v="2"/>
    <n v="5"/>
    <b v="0"/>
    <b v="1"/>
    <n v="820"/>
    <n v="17"/>
    <x v="0"/>
    <x v="0"/>
    <x v="4"/>
    <x v="93"/>
    <n v="3"/>
    <b v="0"/>
    <s v="Active"/>
    <n v="4565"/>
    <x v="4"/>
    <x v="1"/>
    <x v="1"/>
    <n v="24.473684210526319"/>
  </r>
  <r>
    <x v="243"/>
    <s v="Danielle"/>
    <x v="212"/>
    <x v="14"/>
    <x v="1"/>
    <x v="1"/>
    <x v="195"/>
    <n v="1.3958333333333333"/>
    <x v="1"/>
    <n v="3"/>
    <n v="5"/>
    <b v="0"/>
    <b v="1"/>
    <n v="826"/>
    <n v="160"/>
    <x v="1"/>
    <x v="1"/>
    <x v="1"/>
    <x v="24"/>
    <n v="3.6"/>
    <b v="1"/>
    <s v="Active"/>
    <n v="1150"/>
    <x v="0"/>
    <x v="1"/>
    <x v="0"/>
    <n v="71.641791044776113"/>
  </r>
  <r>
    <x v="244"/>
    <s v="Danielle"/>
    <x v="62"/>
    <x v="16"/>
    <x v="1"/>
    <x v="1"/>
    <x v="105"/>
    <n v="9.1818181818181817"/>
    <x v="4"/>
    <n v="4"/>
    <n v="6"/>
    <b v="0"/>
    <b v="1"/>
    <n v="350"/>
    <n v="17"/>
    <x v="0"/>
    <x v="0"/>
    <x v="5"/>
    <x v="47"/>
    <n v="3.4"/>
    <b v="1"/>
    <s v="Active"/>
    <n v="2193"/>
    <x v="3"/>
    <x v="4"/>
    <x v="3"/>
    <n v="10.891089108910892"/>
  </r>
  <r>
    <x v="245"/>
    <s v="Danielle"/>
    <x v="213"/>
    <x v="28"/>
    <x v="1"/>
    <x v="1"/>
    <x v="196"/>
    <n v="4.5066666666666668"/>
    <x v="5"/>
    <n v="4"/>
    <n v="2"/>
    <b v="0"/>
    <b v="0"/>
    <n v="525"/>
    <n v="140"/>
    <x v="0"/>
    <x v="3"/>
    <x v="4"/>
    <x v="36"/>
    <n v="4.5999999999999996"/>
    <b v="1"/>
    <s v="Active"/>
    <n v="354"/>
    <x v="2"/>
    <x v="0"/>
    <x v="3"/>
    <n v="22.189349112426036"/>
  </r>
  <r>
    <x v="246"/>
    <s v="Danielle"/>
    <x v="214"/>
    <x v="18"/>
    <x v="2"/>
    <x v="2"/>
    <x v="197"/>
    <n v="1.15625"/>
    <x v="2"/>
    <n v="3"/>
    <n v="1"/>
    <b v="1"/>
    <b v="1"/>
    <n v="881"/>
    <n v="189"/>
    <x v="5"/>
    <x v="2"/>
    <x v="4"/>
    <x v="76"/>
    <n v="3.9"/>
    <b v="0"/>
    <s v="Active"/>
    <n v="1382"/>
    <x v="0"/>
    <x v="4"/>
    <x v="2"/>
    <n v="86.486486486486484"/>
  </r>
  <r>
    <x v="247"/>
    <s v="Danielle"/>
    <x v="215"/>
    <x v="1"/>
    <x v="2"/>
    <x v="2"/>
    <x v="161"/>
    <n v="5.2857142857142856"/>
    <x v="6"/>
    <n v="2"/>
    <n v="1"/>
    <b v="0"/>
    <b v="0"/>
    <n v="380"/>
    <n v="9"/>
    <x v="3"/>
    <x v="1"/>
    <x v="5"/>
    <x v="65"/>
    <n v="3.2"/>
    <b v="0"/>
    <s v="Active"/>
    <n v="412"/>
    <x v="0"/>
    <x v="2"/>
    <x v="1"/>
    <n v="18.918918918918919"/>
  </r>
  <r>
    <x v="248"/>
    <s v="Darlene"/>
    <x v="169"/>
    <x v="24"/>
    <x v="1"/>
    <x v="1"/>
    <x v="198"/>
    <n v="2.0169491525423728"/>
    <x v="4"/>
    <n v="4"/>
    <n v="2"/>
    <b v="0"/>
    <b v="0"/>
    <n v="936"/>
    <n v="188"/>
    <x v="3"/>
    <x v="1"/>
    <x v="5"/>
    <x v="60"/>
    <n v="4.0999999999999996"/>
    <b v="1"/>
    <s v="Active"/>
    <n v="1690"/>
    <x v="1"/>
    <x v="1"/>
    <x v="3"/>
    <n v="49.579831932773111"/>
  </r>
  <r>
    <x v="249"/>
    <s v="Darrell"/>
    <x v="88"/>
    <x v="4"/>
    <x v="1"/>
    <x v="1"/>
    <x v="199"/>
    <n v="16.588235294117649"/>
    <x v="6"/>
    <n v="1"/>
    <n v="1"/>
    <b v="0"/>
    <b v="1"/>
    <n v="386"/>
    <n v="177"/>
    <x v="6"/>
    <x v="0"/>
    <x v="0"/>
    <x v="81"/>
    <n v="3.4"/>
    <b v="1"/>
    <s v="Active"/>
    <n v="1231"/>
    <x v="4"/>
    <x v="2"/>
    <x v="3"/>
    <n v="6.0283687943262407"/>
  </r>
  <r>
    <x v="250"/>
    <s v="Darrell"/>
    <x v="211"/>
    <x v="7"/>
    <x v="2"/>
    <x v="2"/>
    <x v="200"/>
    <n v="2.5416666666666665"/>
    <x v="3"/>
    <n v="3"/>
    <n v="5"/>
    <b v="0"/>
    <b v="0"/>
    <n v="944"/>
    <n v="94"/>
    <x v="5"/>
    <x v="0"/>
    <x v="1"/>
    <x v="8"/>
    <n v="4.7"/>
    <b v="0"/>
    <s v="Active"/>
    <n v="3009"/>
    <x v="2"/>
    <x v="3"/>
    <x v="0"/>
    <n v="39.344262295081968"/>
  </r>
  <r>
    <x v="251"/>
    <s v="Darren"/>
    <x v="216"/>
    <x v="4"/>
    <x v="1"/>
    <x v="1"/>
    <x v="201"/>
    <n v="6.8125"/>
    <x v="0"/>
    <n v="5"/>
    <n v="6"/>
    <b v="0"/>
    <b v="1"/>
    <n v="424"/>
    <n v="111"/>
    <x v="1"/>
    <x v="3"/>
    <x v="2"/>
    <x v="33"/>
    <n v="3.5"/>
    <b v="1"/>
    <s v="Active"/>
    <n v="4317"/>
    <x v="2"/>
    <x v="3"/>
    <x v="0"/>
    <n v="14.678899082568808"/>
  </r>
  <r>
    <x v="252"/>
    <s v="David"/>
    <x v="72"/>
    <x v="10"/>
    <x v="0"/>
    <x v="0"/>
    <x v="125"/>
    <n v="1.5263157894736843"/>
    <x v="6"/>
    <n v="4"/>
    <n v="4"/>
    <b v="0"/>
    <b v="0"/>
    <n v="571"/>
    <n v="54"/>
    <x v="5"/>
    <x v="3"/>
    <x v="2"/>
    <x v="1"/>
    <n v="4.2"/>
    <b v="0"/>
    <s v="Active"/>
    <n v="344"/>
    <x v="2"/>
    <x v="2"/>
    <x v="2"/>
    <n v="65.517241379310349"/>
  </r>
  <r>
    <x v="253"/>
    <s v="David"/>
    <x v="217"/>
    <x v="10"/>
    <x v="0"/>
    <x v="0"/>
    <x v="202"/>
    <n v="7.7"/>
    <x v="2"/>
    <n v="1"/>
    <n v="4"/>
    <b v="0"/>
    <b v="0"/>
    <n v="420"/>
    <n v="85"/>
    <x v="6"/>
    <x v="1"/>
    <x v="5"/>
    <x v="25"/>
    <n v="3.5"/>
    <b v="0"/>
    <s v="Active"/>
    <n v="1520"/>
    <x v="2"/>
    <x v="2"/>
    <x v="1"/>
    <n v="12.987012987012985"/>
  </r>
  <r>
    <x v="254"/>
    <s v="David"/>
    <x v="159"/>
    <x v="6"/>
    <x v="0"/>
    <x v="0"/>
    <x v="203"/>
    <n v="2.0210526315789474"/>
    <x v="2"/>
    <n v="1"/>
    <n v="1"/>
    <b v="0"/>
    <b v="0"/>
    <n v="786"/>
    <n v="140"/>
    <x v="5"/>
    <x v="2"/>
    <x v="4"/>
    <x v="12"/>
    <n v="3.4"/>
    <b v="0"/>
    <s v="Active"/>
    <n v="2925"/>
    <x v="3"/>
    <x v="1"/>
    <x v="0"/>
    <n v="49.479166666666671"/>
  </r>
  <r>
    <x v="255"/>
    <s v="David"/>
    <x v="188"/>
    <x v="22"/>
    <x v="0"/>
    <x v="0"/>
    <x v="204"/>
    <n v="2.2000000000000002"/>
    <x v="1"/>
    <n v="2"/>
    <n v="6"/>
    <b v="0"/>
    <b v="0"/>
    <n v="707"/>
    <n v="162"/>
    <x v="3"/>
    <x v="2"/>
    <x v="2"/>
    <x v="12"/>
    <n v="3.5"/>
    <b v="1"/>
    <s v="Active"/>
    <n v="73"/>
    <x v="0"/>
    <x v="2"/>
    <x v="0"/>
    <n v="45.454545454545453"/>
  </r>
  <r>
    <x v="256"/>
    <s v="David"/>
    <x v="77"/>
    <x v="27"/>
    <x v="0"/>
    <x v="0"/>
    <x v="39"/>
    <n v="19.636363636363637"/>
    <x v="0"/>
    <n v="5"/>
    <n v="4"/>
    <b v="0"/>
    <b v="1"/>
    <n v="263"/>
    <n v="55"/>
    <x v="1"/>
    <x v="3"/>
    <x v="1"/>
    <x v="94"/>
    <n v="3.5"/>
    <b v="1"/>
    <s v="Active"/>
    <n v="1294"/>
    <x v="1"/>
    <x v="3"/>
    <x v="2"/>
    <n v="5.0925925925925926"/>
  </r>
  <r>
    <x v="257"/>
    <s v="David"/>
    <x v="119"/>
    <x v="9"/>
    <x v="0"/>
    <x v="0"/>
    <x v="205"/>
    <n v="12.166666666666666"/>
    <x v="5"/>
    <n v="4"/>
    <n v="4"/>
    <b v="0"/>
    <b v="1"/>
    <n v="546"/>
    <n v="88"/>
    <x v="2"/>
    <x v="1"/>
    <x v="4"/>
    <x v="23"/>
    <n v="3.5"/>
    <b v="0"/>
    <s v="Active"/>
    <n v="1906"/>
    <x v="4"/>
    <x v="2"/>
    <x v="3"/>
    <n v="8.2191780821917799"/>
  </r>
  <r>
    <x v="258"/>
    <s v="David"/>
    <x v="218"/>
    <x v="22"/>
    <x v="0"/>
    <x v="0"/>
    <x v="206"/>
    <n v="6.046153846153846"/>
    <x v="3"/>
    <n v="3"/>
    <n v="3"/>
    <b v="0"/>
    <b v="0"/>
    <n v="829"/>
    <n v="117"/>
    <x v="3"/>
    <x v="3"/>
    <x v="3"/>
    <x v="57"/>
    <n v="4.9000000000000004"/>
    <b v="1"/>
    <s v="Active"/>
    <n v="4409"/>
    <x v="2"/>
    <x v="4"/>
    <x v="3"/>
    <n v="16.539440203562343"/>
  </r>
  <r>
    <x v="259"/>
    <s v="David"/>
    <x v="48"/>
    <x v="16"/>
    <x v="0"/>
    <x v="0"/>
    <x v="207"/>
    <n v="1.6279069767441861"/>
    <x v="4"/>
    <n v="4"/>
    <n v="4"/>
    <b v="0"/>
    <b v="0"/>
    <n v="218"/>
    <n v="5"/>
    <x v="4"/>
    <x v="0"/>
    <x v="4"/>
    <x v="56"/>
    <n v="3.6"/>
    <b v="0"/>
    <s v="Active"/>
    <n v="4552"/>
    <x v="1"/>
    <x v="2"/>
    <x v="0"/>
    <n v="61.428571428571431"/>
  </r>
  <r>
    <x v="260"/>
    <s v="David"/>
    <x v="219"/>
    <x v="29"/>
    <x v="1"/>
    <x v="1"/>
    <x v="208"/>
    <n v="11.363636363636363"/>
    <x v="4"/>
    <n v="3"/>
    <n v="6"/>
    <b v="0"/>
    <b v="0"/>
    <n v="416"/>
    <n v="79"/>
    <x v="1"/>
    <x v="0"/>
    <x v="3"/>
    <x v="71"/>
    <n v="3.2"/>
    <b v="1"/>
    <s v="Active"/>
    <n v="2536"/>
    <x v="1"/>
    <x v="2"/>
    <x v="1"/>
    <n v="8.7999999999999989"/>
  </r>
  <r>
    <x v="261"/>
    <s v="David"/>
    <x v="220"/>
    <x v="22"/>
    <x v="2"/>
    <x v="2"/>
    <x v="149"/>
    <n v="45.625"/>
    <x v="1"/>
    <n v="1"/>
    <n v="5"/>
    <b v="0"/>
    <b v="1"/>
    <n v="582"/>
    <n v="162"/>
    <x v="0"/>
    <x v="1"/>
    <x v="3"/>
    <x v="73"/>
    <n v="3.3"/>
    <b v="0"/>
    <s v="Active"/>
    <n v="995"/>
    <x v="4"/>
    <x v="1"/>
    <x v="1"/>
    <n v="2.1917808219178081"/>
  </r>
  <r>
    <x v="262"/>
    <s v="David"/>
    <x v="139"/>
    <x v="22"/>
    <x v="2"/>
    <x v="2"/>
    <x v="209"/>
    <n v="5.384615384615385"/>
    <x v="0"/>
    <n v="4"/>
    <n v="3"/>
    <b v="0"/>
    <b v="0"/>
    <n v="466"/>
    <n v="106"/>
    <x v="6"/>
    <x v="3"/>
    <x v="4"/>
    <x v="82"/>
    <n v="3.7"/>
    <b v="0"/>
    <s v="Active"/>
    <n v="1080"/>
    <x v="1"/>
    <x v="0"/>
    <x v="3"/>
    <n v="18.571428571428573"/>
  </r>
  <r>
    <x v="263"/>
    <s v="David"/>
    <x v="221"/>
    <x v="24"/>
    <x v="2"/>
    <x v="2"/>
    <x v="210"/>
    <n v="0.39130434782608697"/>
    <x v="5"/>
    <n v="3"/>
    <n v="6"/>
    <b v="1"/>
    <b v="1"/>
    <n v="767"/>
    <n v="5"/>
    <x v="0"/>
    <x v="2"/>
    <x v="4"/>
    <x v="89"/>
    <n v="3.2"/>
    <b v="1"/>
    <s v="Active"/>
    <n v="2984"/>
    <x v="2"/>
    <x v="3"/>
    <x v="3"/>
    <n v="255.55555555555554"/>
  </r>
  <r>
    <x v="264"/>
    <s v="David"/>
    <x v="222"/>
    <x v="13"/>
    <x v="2"/>
    <x v="2"/>
    <x v="211"/>
    <n v="1.7068965517241379"/>
    <x v="1"/>
    <n v="4"/>
    <n v="2"/>
    <b v="0"/>
    <b v="0"/>
    <n v="319"/>
    <n v="187"/>
    <x v="0"/>
    <x v="3"/>
    <x v="1"/>
    <x v="90"/>
    <n v="3.6"/>
    <b v="0"/>
    <s v="Active"/>
    <n v="1180"/>
    <x v="3"/>
    <x v="4"/>
    <x v="2"/>
    <n v="58.585858585858588"/>
  </r>
  <r>
    <x v="265"/>
    <s v="Dawn"/>
    <x v="223"/>
    <x v="27"/>
    <x v="0"/>
    <x v="0"/>
    <x v="212"/>
    <n v="296"/>
    <x v="4"/>
    <n v="3"/>
    <n v="2"/>
    <b v="0"/>
    <b v="1"/>
    <n v="411"/>
    <n v="96"/>
    <x v="3"/>
    <x v="1"/>
    <x v="1"/>
    <x v="40"/>
    <n v="3.1"/>
    <b v="0"/>
    <s v="Active"/>
    <n v="2508"/>
    <x v="3"/>
    <x v="0"/>
    <x v="1"/>
    <n v="0.33783783783783783"/>
  </r>
  <r>
    <x v="266"/>
    <s v="Dawn"/>
    <x v="119"/>
    <x v="14"/>
    <x v="0"/>
    <x v="0"/>
    <x v="213"/>
    <n v="6.2950819672131146"/>
    <x v="1"/>
    <n v="5"/>
    <n v="1"/>
    <b v="1"/>
    <b v="0"/>
    <n v="423"/>
    <n v="110"/>
    <x v="1"/>
    <x v="3"/>
    <x v="5"/>
    <x v="95"/>
    <n v="4.7"/>
    <b v="1"/>
    <s v="Active"/>
    <n v="3648"/>
    <x v="0"/>
    <x v="3"/>
    <x v="2"/>
    <n v="15.885416666666666"/>
  </r>
  <r>
    <x v="267"/>
    <s v="Dawn"/>
    <x v="163"/>
    <x v="6"/>
    <x v="1"/>
    <x v="1"/>
    <x v="51"/>
    <n v="5.5072463768115938"/>
    <x v="4"/>
    <n v="5"/>
    <n v="5"/>
    <b v="0"/>
    <b v="0"/>
    <n v="334"/>
    <n v="175"/>
    <x v="1"/>
    <x v="3"/>
    <x v="2"/>
    <x v="89"/>
    <n v="3.1"/>
    <b v="0"/>
    <s v="Active"/>
    <n v="4445"/>
    <x v="3"/>
    <x v="2"/>
    <x v="0"/>
    <n v="18.157894736842106"/>
  </r>
  <r>
    <x v="268"/>
    <s v="Dawn"/>
    <x v="224"/>
    <x v="25"/>
    <x v="1"/>
    <x v="1"/>
    <x v="214"/>
    <n v="7.5384615384615383"/>
    <x v="3"/>
    <n v="3"/>
    <n v="6"/>
    <b v="0"/>
    <b v="0"/>
    <n v="709"/>
    <n v="181"/>
    <x v="6"/>
    <x v="1"/>
    <x v="0"/>
    <x v="67"/>
    <n v="3.2"/>
    <b v="1"/>
    <s v="Active"/>
    <n v="3091"/>
    <x v="4"/>
    <x v="3"/>
    <x v="1"/>
    <n v="13.26530612244898"/>
  </r>
  <r>
    <x v="269"/>
    <s v="Dawn"/>
    <x v="113"/>
    <x v="11"/>
    <x v="2"/>
    <x v="2"/>
    <x v="215"/>
    <n v="1.0757575757575757"/>
    <x v="1"/>
    <n v="3"/>
    <n v="2"/>
    <b v="0"/>
    <b v="1"/>
    <n v="645"/>
    <n v="5"/>
    <x v="0"/>
    <x v="0"/>
    <x v="5"/>
    <x v="9"/>
    <n v="3.9"/>
    <b v="0"/>
    <s v="Active"/>
    <n v="4566"/>
    <x v="3"/>
    <x v="1"/>
    <x v="0"/>
    <n v="92.957746478873233"/>
  </r>
  <r>
    <x v="270"/>
    <s v="Deborah"/>
    <x v="59"/>
    <x v="10"/>
    <x v="1"/>
    <x v="1"/>
    <x v="140"/>
    <n v="5.3561643835616435"/>
    <x v="5"/>
    <n v="2"/>
    <n v="2"/>
    <b v="0"/>
    <b v="0"/>
    <n v="988"/>
    <n v="82"/>
    <x v="3"/>
    <x v="0"/>
    <x v="2"/>
    <x v="46"/>
    <n v="3"/>
    <b v="1"/>
    <s v="Active"/>
    <n v="3617"/>
    <x v="2"/>
    <x v="0"/>
    <x v="2"/>
    <n v="18.67007672634271"/>
  </r>
  <r>
    <x v="271"/>
    <s v="Debra"/>
    <x v="225"/>
    <x v="28"/>
    <x v="0"/>
    <x v="0"/>
    <x v="87"/>
    <n v="3.6538461538461537"/>
    <x v="4"/>
    <n v="4"/>
    <n v="1"/>
    <b v="1"/>
    <b v="1"/>
    <n v="400"/>
    <n v="151"/>
    <x v="0"/>
    <x v="0"/>
    <x v="2"/>
    <x v="51"/>
    <n v="4.3"/>
    <b v="0"/>
    <s v="Active"/>
    <n v="3775"/>
    <x v="1"/>
    <x v="2"/>
    <x v="0"/>
    <n v="27.368421052631582"/>
  </r>
  <r>
    <x v="272"/>
    <s v="Debra"/>
    <x v="87"/>
    <x v="4"/>
    <x v="2"/>
    <x v="2"/>
    <x v="201"/>
    <n v="5.5897435897435894"/>
    <x v="2"/>
    <n v="5"/>
    <n v="5"/>
    <b v="0"/>
    <b v="1"/>
    <n v="228"/>
    <n v="110"/>
    <x v="0"/>
    <x v="1"/>
    <x v="3"/>
    <x v="77"/>
    <n v="4.5"/>
    <b v="1"/>
    <s v="Active"/>
    <n v="1518"/>
    <x v="1"/>
    <x v="4"/>
    <x v="2"/>
    <n v="17.889908256880734"/>
  </r>
  <r>
    <x v="273"/>
    <s v="Denise"/>
    <x v="9"/>
    <x v="21"/>
    <x v="0"/>
    <x v="0"/>
    <x v="110"/>
    <n v="2.0697674418604652"/>
    <x v="6"/>
    <n v="1"/>
    <n v="4"/>
    <b v="0"/>
    <b v="0"/>
    <n v="239"/>
    <n v="126"/>
    <x v="5"/>
    <x v="1"/>
    <x v="1"/>
    <x v="56"/>
    <n v="3.9"/>
    <b v="0"/>
    <s v="Active"/>
    <n v="4356"/>
    <x v="4"/>
    <x v="3"/>
    <x v="1"/>
    <n v="48.314606741573037"/>
  </r>
  <r>
    <x v="274"/>
    <s v="Denise"/>
    <x v="92"/>
    <x v="26"/>
    <x v="1"/>
    <x v="1"/>
    <x v="102"/>
    <n v="1.6"/>
    <x v="6"/>
    <n v="1"/>
    <n v="3"/>
    <b v="0"/>
    <b v="0"/>
    <n v="341"/>
    <n v="193"/>
    <x v="2"/>
    <x v="3"/>
    <x v="5"/>
    <x v="12"/>
    <n v="3.7"/>
    <b v="0"/>
    <s v="Active"/>
    <n v="4361"/>
    <x v="0"/>
    <x v="3"/>
    <x v="3"/>
    <n v="62.5"/>
  </r>
  <r>
    <x v="275"/>
    <s v="Dennis"/>
    <x v="226"/>
    <x v="8"/>
    <x v="2"/>
    <x v="2"/>
    <x v="216"/>
    <n v="20.458333333333332"/>
    <x v="4"/>
    <n v="1"/>
    <n v="6"/>
    <b v="0"/>
    <b v="1"/>
    <n v="434"/>
    <n v="182"/>
    <x v="6"/>
    <x v="1"/>
    <x v="0"/>
    <x v="53"/>
    <n v="4.0999999999999996"/>
    <b v="0"/>
    <s v="Active"/>
    <n v="1357"/>
    <x v="3"/>
    <x v="3"/>
    <x v="0"/>
    <n v="4.887983706720977"/>
  </r>
  <r>
    <x v="276"/>
    <s v="Derek"/>
    <x v="227"/>
    <x v="18"/>
    <x v="0"/>
    <x v="0"/>
    <x v="217"/>
    <n v="1.2828282828282829"/>
    <x v="1"/>
    <n v="2"/>
    <n v="5"/>
    <b v="0"/>
    <b v="0"/>
    <n v="482"/>
    <n v="5"/>
    <x v="4"/>
    <x v="1"/>
    <x v="1"/>
    <x v="13"/>
    <n v="3.6"/>
    <b v="0"/>
    <s v="Active"/>
    <n v="2867"/>
    <x v="1"/>
    <x v="1"/>
    <x v="3"/>
    <n v="77.952755905511808"/>
  </r>
  <r>
    <x v="277"/>
    <s v="Derek"/>
    <x v="228"/>
    <x v="12"/>
    <x v="1"/>
    <x v="1"/>
    <x v="218"/>
    <n v="3.0543478260869565"/>
    <x v="2"/>
    <n v="1"/>
    <n v="2"/>
    <b v="0"/>
    <b v="1"/>
    <n v="601"/>
    <n v="75"/>
    <x v="1"/>
    <x v="3"/>
    <x v="2"/>
    <x v="15"/>
    <n v="4.5"/>
    <b v="0"/>
    <s v="Active"/>
    <n v="373"/>
    <x v="2"/>
    <x v="3"/>
    <x v="2"/>
    <n v="32.740213523131672"/>
  </r>
  <r>
    <x v="278"/>
    <s v="Derrick"/>
    <x v="166"/>
    <x v="8"/>
    <x v="0"/>
    <x v="0"/>
    <x v="219"/>
    <n v="34.363636363636367"/>
    <x v="5"/>
    <n v="2"/>
    <n v="3"/>
    <b v="0"/>
    <b v="0"/>
    <n v="155"/>
    <n v="69"/>
    <x v="2"/>
    <x v="2"/>
    <x v="0"/>
    <x v="47"/>
    <n v="3.3"/>
    <b v="0"/>
    <s v="Active"/>
    <n v="353"/>
    <x v="2"/>
    <x v="2"/>
    <x v="2"/>
    <n v="2.9100529100529098"/>
  </r>
  <r>
    <x v="279"/>
    <s v="Derrick"/>
    <x v="229"/>
    <x v="22"/>
    <x v="2"/>
    <x v="2"/>
    <x v="220"/>
    <n v="40.333333333333336"/>
    <x v="4"/>
    <n v="3"/>
    <n v="6"/>
    <b v="0"/>
    <b v="0"/>
    <n v="515"/>
    <n v="174"/>
    <x v="2"/>
    <x v="0"/>
    <x v="2"/>
    <x v="17"/>
    <n v="4"/>
    <b v="1"/>
    <s v="Active"/>
    <n v="827"/>
    <x v="0"/>
    <x v="1"/>
    <x v="2"/>
    <n v="2.4793388429752068"/>
  </r>
  <r>
    <x v="280"/>
    <s v="Desiree"/>
    <x v="230"/>
    <x v="21"/>
    <x v="2"/>
    <x v="2"/>
    <x v="104"/>
    <n v="0.5"/>
    <x v="0"/>
    <n v="4"/>
    <n v="6"/>
    <b v="0"/>
    <b v="0"/>
    <n v="718"/>
    <n v="100"/>
    <x v="1"/>
    <x v="2"/>
    <x v="5"/>
    <x v="53"/>
    <n v="4.0999999999999996"/>
    <b v="0"/>
    <s v="Active"/>
    <n v="1289"/>
    <x v="0"/>
    <x v="0"/>
    <x v="2"/>
    <n v="200"/>
  </r>
  <r>
    <x v="281"/>
    <s v="Desiree"/>
    <x v="231"/>
    <x v="7"/>
    <x v="2"/>
    <x v="2"/>
    <x v="221"/>
    <n v="5.8787878787878789"/>
    <x v="4"/>
    <n v="3"/>
    <n v="6"/>
    <b v="1"/>
    <b v="0"/>
    <n v="51"/>
    <n v="27"/>
    <x v="5"/>
    <x v="2"/>
    <x v="2"/>
    <x v="9"/>
    <n v="3.2"/>
    <b v="1"/>
    <s v="Active"/>
    <n v="1216"/>
    <x v="4"/>
    <x v="2"/>
    <x v="3"/>
    <n v="17.010309278350515"/>
  </r>
  <r>
    <x v="282"/>
    <s v="Desiree"/>
    <x v="216"/>
    <x v="15"/>
    <x v="2"/>
    <x v="2"/>
    <x v="222"/>
    <n v="5.1621621621621623"/>
    <x v="2"/>
    <n v="1"/>
    <n v="4"/>
    <b v="0"/>
    <b v="0"/>
    <n v="925"/>
    <n v="124"/>
    <x v="6"/>
    <x v="1"/>
    <x v="3"/>
    <x v="14"/>
    <n v="4.0999999999999996"/>
    <b v="0"/>
    <s v="Active"/>
    <n v="608"/>
    <x v="0"/>
    <x v="0"/>
    <x v="1"/>
    <n v="19.3717277486911"/>
  </r>
  <r>
    <x v="283"/>
    <s v="Destiny"/>
    <x v="232"/>
    <x v="11"/>
    <x v="1"/>
    <x v="1"/>
    <x v="223"/>
    <n v="4.2549019607843137"/>
    <x v="5"/>
    <n v="2"/>
    <n v="2"/>
    <b v="1"/>
    <b v="1"/>
    <n v="872"/>
    <n v="8"/>
    <x v="5"/>
    <x v="1"/>
    <x v="4"/>
    <x v="66"/>
    <n v="3.6"/>
    <b v="1"/>
    <s v="Active"/>
    <n v="4928"/>
    <x v="4"/>
    <x v="4"/>
    <x v="0"/>
    <n v="23.502304147465438"/>
  </r>
  <r>
    <x v="284"/>
    <s v="Destiny"/>
    <x v="233"/>
    <x v="19"/>
    <x v="1"/>
    <x v="1"/>
    <x v="224"/>
    <n v="1.9428571428571428"/>
    <x v="2"/>
    <n v="2"/>
    <n v="4"/>
    <b v="0"/>
    <b v="1"/>
    <n v="471"/>
    <n v="91"/>
    <x v="5"/>
    <x v="2"/>
    <x v="5"/>
    <x v="69"/>
    <n v="4.4000000000000004"/>
    <b v="0"/>
    <s v="Active"/>
    <n v="756"/>
    <x v="3"/>
    <x v="1"/>
    <x v="3"/>
    <n v="51.470588235294116"/>
  </r>
  <r>
    <x v="285"/>
    <s v="Destiny"/>
    <x v="234"/>
    <x v="17"/>
    <x v="2"/>
    <x v="2"/>
    <x v="225"/>
    <n v="2.9130434782608696"/>
    <x v="5"/>
    <n v="1"/>
    <n v="6"/>
    <b v="0"/>
    <b v="1"/>
    <n v="902"/>
    <n v="86"/>
    <x v="3"/>
    <x v="1"/>
    <x v="4"/>
    <x v="89"/>
    <n v="4.9000000000000004"/>
    <b v="1"/>
    <s v="Active"/>
    <n v="1665"/>
    <x v="2"/>
    <x v="0"/>
    <x v="3"/>
    <n v="34.328358208955223"/>
  </r>
  <r>
    <x v="286"/>
    <s v="Devin"/>
    <x v="235"/>
    <x v="18"/>
    <x v="0"/>
    <x v="0"/>
    <x v="226"/>
    <n v="60.142857142857146"/>
    <x v="0"/>
    <n v="3"/>
    <n v="1"/>
    <b v="1"/>
    <b v="1"/>
    <n v="668"/>
    <n v="17"/>
    <x v="5"/>
    <x v="3"/>
    <x v="0"/>
    <x v="32"/>
    <n v="4"/>
    <b v="1"/>
    <s v="Active"/>
    <n v="2780"/>
    <x v="3"/>
    <x v="1"/>
    <x v="1"/>
    <n v="1.66270783847981"/>
  </r>
  <r>
    <x v="287"/>
    <s v="Devon"/>
    <x v="236"/>
    <x v="1"/>
    <x v="1"/>
    <x v="1"/>
    <x v="227"/>
    <n v="1.8023255813953489"/>
    <x v="5"/>
    <n v="4"/>
    <n v="5"/>
    <b v="0"/>
    <b v="0"/>
    <n v="573"/>
    <n v="190"/>
    <x v="4"/>
    <x v="1"/>
    <x v="0"/>
    <x v="56"/>
    <n v="3.5"/>
    <b v="1"/>
    <s v="Active"/>
    <n v="4659"/>
    <x v="3"/>
    <x v="4"/>
    <x v="0"/>
    <n v="55.483870967741936"/>
  </r>
  <r>
    <x v="288"/>
    <s v="Diana"/>
    <x v="36"/>
    <x v="2"/>
    <x v="0"/>
    <x v="0"/>
    <x v="228"/>
    <n v="3.9821428571428572"/>
    <x v="0"/>
    <n v="1"/>
    <n v="4"/>
    <b v="0"/>
    <b v="0"/>
    <n v="824"/>
    <n v="125"/>
    <x v="2"/>
    <x v="3"/>
    <x v="3"/>
    <x v="38"/>
    <n v="4.5"/>
    <b v="1"/>
    <s v="Active"/>
    <n v="99"/>
    <x v="2"/>
    <x v="0"/>
    <x v="1"/>
    <n v="25.112107623318387"/>
  </r>
  <r>
    <x v="289"/>
    <s v="Diana"/>
    <x v="237"/>
    <x v="7"/>
    <x v="1"/>
    <x v="1"/>
    <x v="229"/>
    <n v="2.3333333333333335"/>
    <x v="5"/>
    <n v="4"/>
    <n v="4"/>
    <b v="1"/>
    <b v="0"/>
    <n v="670"/>
    <n v="72"/>
    <x v="3"/>
    <x v="0"/>
    <x v="0"/>
    <x v="79"/>
    <n v="4.8"/>
    <b v="0"/>
    <s v="Active"/>
    <n v="15"/>
    <x v="0"/>
    <x v="4"/>
    <x v="1"/>
    <n v="42.857142857142854"/>
  </r>
  <r>
    <x v="290"/>
    <s v="Diana"/>
    <x v="238"/>
    <x v="19"/>
    <x v="2"/>
    <x v="2"/>
    <x v="172"/>
    <n v="3.4"/>
    <x v="5"/>
    <n v="1"/>
    <n v="2"/>
    <b v="0"/>
    <b v="1"/>
    <n v="393"/>
    <n v="130"/>
    <x v="2"/>
    <x v="1"/>
    <x v="5"/>
    <x v="87"/>
    <n v="3.9"/>
    <b v="0"/>
    <s v="Active"/>
    <n v="3426"/>
    <x v="4"/>
    <x v="4"/>
    <x v="0"/>
    <n v="29.411764705882355"/>
  </r>
  <r>
    <x v="291"/>
    <s v="Diana"/>
    <x v="25"/>
    <x v="11"/>
    <x v="2"/>
    <x v="2"/>
    <x v="230"/>
    <n v="5.150537634408602"/>
    <x v="5"/>
    <n v="2"/>
    <n v="5"/>
    <b v="0"/>
    <b v="0"/>
    <n v="394"/>
    <n v="35"/>
    <x v="0"/>
    <x v="1"/>
    <x v="5"/>
    <x v="93"/>
    <n v="3.7"/>
    <b v="0"/>
    <s v="Active"/>
    <n v="836"/>
    <x v="1"/>
    <x v="1"/>
    <x v="0"/>
    <n v="19.415448851774531"/>
  </r>
  <r>
    <x v="292"/>
    <s v="Diana"/>
    <x v="77"/>
    <x v="21"/>
    <x v="2"/>
    <x v="2"/>
    <x v="59"/>
    <n v="6.8181818181818183"/>
    <x v="5"/>
    <n v="4"/>
    <n v="6"/>
    <b v="0"/>
    <b v="0"/>
    <n v="897"/>
    <n v="59"/>
    <x v="6"/>
    <x v="3"/>
    <x v="3"/>
    <x v="47"/>
    <n v="3.4"/>
    <b v="0"/>
    <s v="Active"/>
    <n v="4015"/>
    <x v="1"/>
    <x v="0"/>
    <x v="3"/>
    <n v="14.666666666666666"/>
  </r>
  <r>
    <x v="293"/>
    <s v="Donald"/>
    <x v="37"/>
    <x v="9"/>
    <x v="0"/>
    <x v="0"/>
    <x v="231"/>
    <n v="1.7804878048780488"/>
    <x v="4"/>
    <n v="2"/>
    <n v="1"/>
    <b v="1"/>
    <b v="1"/>
    <n v="184"/>
    <n v="172"/>
    <x v="4"/>
    <x v="1"/>
    <x v="1"/>
    <x v="58"/>
    <n v="4.8"/>
    <b v="0"/>
    <s v="Active"/>
    <n v="3463"/>
    <x v="0"/>
    <x v="4"/>
    <x v="2"/>
    <n v="56.164383561643838"/>
  </r>
  <r>
    <x v="294"/>
    <s v="Donna"/>
    <x v="239"/>
    <x v="17"/>
    <x v="0"/>
    <x v="0"/>
    <x v="232"/>
    <n v="3.8076923076923075"/>
    <x v="6"/>
    <n v="4"/>
    <n v="3"/>
    <b v="0"/>
    <b v="0"/>
    <n v="202"/>
    <n v="26"/>
    <x v="5"/>
    <x v="1"/>
    <x v="4"/>
    <x v="51"/>
    <n v="4.8"/>
    <b v="0"/>
    <s v="Active"/>
    <n v="1392"/>
    <x v="4"/>
    <x v="1"/>
    <x v="3"/>
    <n v="26.262626262626267"/>
  </r>
  <r>
    <x v="295"/>
    <s v="Douglas"/>
    <x v="240"/>
    <x v="20"/>
    <x v="0"/>
    <x v="0"/>
    <x v="233"/>
    <n v="0.24444444444444444"/>
    <x v="0"/>
    <n v="4"/>
    <n v="1"/>
    <b v="0"/>
    <b v="1"/>
    <n v="773"/>
    <n v="139"/>
    <x v="6"/>
    <x v="2"/>
    <x v="2"/>
    <x v="85"/>
    <n v="4.0999999999999996"/>
    <b v="0"/>
    <s v="Active"/>
    <n v="3520"/>
    <x v="3"/>
    <x v="2"/>
    <x v="1"/>
    <n v="409.09090909090907"/>
  </r>
  <r>
    <x v="296"/>
    <s v="Douglas"/>
    <x v="241"/>
    <x v="28"/>
    <x v="1"/>
    <x v="1"/>
    <x v="234"/>
    <n v="4.382352941176471"/>
    <x v="1"/>
    <n v="4"/>
    <n v="1"/>
    <b v="0"/>
    <b v="0"/>
    <n v="603"/>
    <n v="161"/>
    <x v="6"/>
    <x v="0"/>
    <x v="0"/>
    <x v="96"/>
    <n v="4.4000000000000004"/>
    <b v="0"/>
    <s v="Active"/>
    <n v="3941"/>
    <x v="4"/>
    <x v="4"/>
    <x v="3"/>
    <n v="22.818791946308725"/>
  </r>
  <r>
    <x v="297"/>
    <s v="Douglas"/>
    <x v="242"/>
    <x v="24"/>
    <x v="1"/>
    <x v="1"/>
    <x v="235"/>
    <n v="17.818181818181817"/>
    <x v="2"/>
    <n v="2"/>
    <n v="2"/>
    <b v="0"/>
    <b v="1"/>
    <n v="102"/>
    <n v="66"/>
    <x v="0"/>
    <x v="1"/>
    <x v="0"/>
    <x v="47"/>
    <n v="3.7"/>
    <b v="0"/>
    <s v="Active"/>
    <n v="2741"/>
    <x v="3"/>
    <x v="3"/>
    <x v="3"/>
    <n v="5.6122448979591839"/>
  </r>
  <r>
    <x v="298"/>
    <s v="Douglas"/>
    <x v="243"/>
    <x v="24"/>
    <x v="2"/>
    <x v="2"/>
    <x v="85"/>
    <n v="7.1428571428571432"/>
    <x v="4"/>
    <n v="3"/>
    <n v="4"/>
    <b v="0"/>
    <b v="0"/>
    <n v="417"/>
    <n v="87"/>
    <x v="1"/>
    <x v="3"/>
    <x v="1"/>
    <x v="62"/>
    <n v="3.4"/>
    <b v="0"/>
    <s v="Active"/>
    <n v="3183"/>
    <x v="2"/>
    <x v="4"/>
    <x v="3"/>
    <n v="14.000000000000002"/>
  </r>
  <r>
    <x v="299"/>
    <s v="Duane"/>
    <x v="244"/>
    <x v="29"/>
    <x v="1"/>
    <x v="1"/>
    <x v="193"/>
    <n v="9.7179487179487172"/>
    <x v="0"/>
    <n v="4"/>
    <n v="5"/>
    <b v="0"/>
    <b v="1"/>
    <n v="726"/>
    <n v="103"/>
    <x v="6"/>
    <x v="0"/>
    <x v="5"/>
    <x v="67"/>
    <n v="3.5"/>
    <b v="1"/>
    <s v="Active"/>
    <n v="4177"/>
    <x v="1"/>
    <x v="0"/>
    <x v="0"/>
    <n v="10.29023746701847"/>
  </r>
  <r>
    <x v="300"/>
    <s v="Dustin"/>
    <x v="245"/>
    <x v="29"/>
    <x v="1"/>
    <x v="1"/>
    <x v="75"/>
    <n v="32"/>
    <x v="5"/>
    <n v="1"/>
    <n v="1"/>
    <b v="1"/>
    <b v="0"/>
    <n v="118"/>
    <n v="104"/>
    <x v="0"/>
    <x v="2"/>
    <x v="5"/>
    <x v="73"/>
    <n v="3.5"/>
    <b v="0"/>
    <s v="Active"/>
    <n v="2830"/>
    <x v="1"/>
    <x v="3"/>
    <x v="1"/>
    <n v="3.125"/>
  </r>
  <r>
    <x v="301"/>
    <s v="Dustin"/>
    <x v="19"/>
    <x v="24"/>
    <x v="1"/>
    <x v="1"/>
    <x v="139"/>
    <n v="8.9019607843137258"/>
    <x v="5"/>
    <n v="5"/>
    <n v="6"/>
    <b v="0"/>
    <b v="1"/>
    <n v="938"/>
    <n v="75"/>
    <x v="6"/>
    <x v="2"/>
    <x v="2"/>
    <x v="66"/>
    <n v="3.1"/>
    <b v="0"/>
    <s v="Active"/>
    <n v="1961"/>
    <x v="2"/>
    <x v="1"/>
    <x v="3"/>
    <n v="11.233480176211454"/>
  </r>
  <r>
    <x v="302"/>
    <s v="Dustin"/>
    <x v="242"/>
    <x v="15"/>
    <x v="2"/>
    <x v="2"/>
    <x v="236"/>
    <n v="6.1315789473684212"/>
    <x v="3"/>
    <n v="5"/>
    <n v="6"/>
    <b v="0"/>
    <b v="1"/>
    <n v="186"/>
    <n v="129"/>
    <x v="4"/>
    <x v="2"/>
    <x v="3"/>
    <x v="29"/>
    <n v="4"/>
    <b v="1"/>
    <s v="Active"/>
    <n v="3953"/>
    <x v="4"/>
    <x v="4"/>
    <x v="1"/>
    <n v="16.309012875536482"/>
  </r>
  <r>
    <x v="303"/>
    <s v="Dylan"/>
    <x v="21"/>
    <x v="7"/>
    <x v="0"/>
    <x v="0"/>
    <x v="237"/>
    <n v="6.0133333333333336"/>
    <x v="2"/>
    <n v="3"/>
    <n v="3"/>
    <b v="0"/>
    <b v="0"/>
    <n v="588"/>
    <n v="147"/>
    <x v="6"/>
    <x v="2"/>
    <x v="2"/>
    <x v="36"/>
    <n v="3.3"/>
    <b v="1"/>
    <s v="Active"/>
    <n v="1785"/>
    <x v="3"/>
    <x v="3"/>
    <x v="1"/>
    <n v="16.62971175166297"/>
  </r>
  <r>
    <x v="304"/>
    <s v="Dylan"/>
    <x v="246"/>
    <x v="18"/>
    <x v="0"/>
    <x v="0"/>
    <x v="214"/>
    <n v="6"/>
    <x v="6"/>
    <n v="1"/>
    <n v="3"/>
    <b v="0"/>
    <b v="1"/>
    <n v="936"/>
    <n v="120"/>
    <x v="1"/>
    <x v="2"/>
    <x v="0"/>
    <x v="65"/>
    <n v="3.2"/>
    <b v="1"/>
    <s v="Active"/>
    <n v="3758"/>
    <x v="3"/>
    <x v="4"/>
    <x v="3"/>
    <n v="16.666666666666664"/>
  </r>
  <r>
    <x v="305"/>
    <s v="Ebony"/>
    <x v="247"/>
    <x v="9"/>
    <x v="2"/>
    <x v="2"/>
    <x v="69"/>
    <n v="0.97777777777777775"/>
    <x v="0"/>
    <n v="1"/>
    <n v="6"/>
    <b v="0"/>
    <b v="1"/>
    <n v="962"/>
    <n v="183"/>
    <x v="0"/>
    <x v="2"/>
    <x v="1"/>
    <x v="21"/>
    <n v="5"/>
    <b v="0"/>
    <s v="Active"/>
    <n v="4646"/>
    <x v="2"/>
    <x v="2"/>
    <x v="0"/>
    <n v="102.27272727272727"/>
  </r>
  <r>
    <x v="306"/>
    <s v="Edward"/>
    <x v="248"/>
    <x v="6"/>
    <x v="0"/>
    <x v="0"/>
    <x v="98"/>
    <n v="7.931034482758621"/>
    <x v="2"/>
    <n v="5"/>
    <n v="2"/>
    <b v="0"/>
    <b v="0"/>
    <n v="559"/>
    <n v="136"/>
    <x v="1"/>
    <x v="3"/>
    <x v="2"/>
    <x v="90"/>
    <n v="3.6"/>
    <b v="0"/>
    <s v="Active"/>
    <n v="4650"/>
    <x v="1"/>
    <x v="2"/>
    <x v="2"/>
    <n v="12.608695652173912"/>
  </r>
  <r>
    <x v="307"/>
    <s v="Edward"/>
    <x v="249"/>
    <x v="3"/>
    <x v="1"/>
    <x v="1"/>
    <x v="58"/>
    <n v="2.4545454545454546"/>
    <x v="1"/>
    <n v="1"/>
    <n v="6"/>
    <b v="0"/>
    <b v="0"/>
    <n v="390"/>
    <n v="43"/>
    <x v="2"/>
    <x v="2"/>
    <x v="5"/>
    <x v="71"/>
    <n v="4"/>
    <b v="0"/>
    <s v="Active"/>
    <n v="4162"/>
    <x v="1"/>
    <x v="3"/>
    <x v="3"/>
    <n v="40.74074074074074"/>
  </r>
  <r>
    <x v="308"/>
    <s v="Elizabeth"/>
    <x v="250"/>
    <x v="18"/>
    <x v="0"/>
    <x v="0"/>
    <x v="238"/>
    <n v="0.2857142857142857"/>
    <x v="3"/>
    <n v="5"/>
    <n v="5"/>
    <b v="0"/>
    <b v="1"/>
    <n v="95"/>
    <n v="158"/>
    <x v="0"/>
    <x v="3"/>
    <x v="3"/>
    <x v="65"/>
    <n v="3.9"/>
    <b v="0"/>
    <s v="Active"/>
    <n v="1849"/>
    <x v="3"/>
    <x v="0"/>
    <x v="1"/>
    <n v="350"/>
  </r>
  <r>
    <x v="309"/>
    <s v="Elizabeth"/>
    <x v="251"/>
    <x v="16"/>
    <x v="0"/>
    <x v="0"/>
    <x v="54"/>
    <n v="1.1509433962264151"/>
    <x v="3"/>
    <n v="1"/>
    <n v="5"/>
    <b v="1"/>
    <b v="1"/>
    <n v="242"/>
    <n v="200"/>
    <x v="6"/>
    <x v="1"/>
    <x v="5"/>
    <x v="20"/>
    <n v="4.8"/>
    <b v="1"/>
    <s v="Active"/>
    <n v="674"/>
    <x v="4"/>
    <x v="4"/>
    <x v="0"/>
    <n v="86.885245901639337"/>
  </r>
  <r>
    <x v="310"/>
    <s v="Elizabeth"/>
    <x v="175"/>
    <x v="21"/>
    <x v="0"/>
    <x v="0"/>
    <x v="168"/>
    <n v="5.5740740740740744"/>
    <x v="5"/>
    <n v="2"/>
    <n v="5"/>
    <b v="0"/>
    <b v="0"/>
    <n v="89"/>
    <n v="55"/>
    <x v="3"/>
    <x v="3"/>
    <x v="4"/>
    <x v="78"/>
    <n v="4.2"/>
    <b v="1"/>
    <s v="Active"/>
    <n v="756"/>
    <x v="4"/>
    <x v="2"/>
    <x v="0"/>
    <n v="17.940199335548172"/>
  </r>
  <r>
    <x v="311"/>
    <s v="Elizabeth"/>
    <x v="252"/>
    <x v="24"/>
    <x v="0"/>
    <x v="0"/>
    <x v="3"/>
    <n v="0.70588235294117652"/>
    <x v="1"/>
    <n v="1"/>
    <n v="4"/>
    <b v="0"/>
    <b v="0"/>
    <n v="484"/>
    <n v="131"/>
    <x v="4"/>
    <x v="1"/>
    <x v="1"/>
    <x v="96"/>
    <n v="4"/>
    <b v="0"/>
    <s v="Active"/>
    <n v="1535"/>
    <x v="2"/>
    <x v="0"/>
    <x v="3"/>
    <n v="141.66666666666669"/>
  </r>
  <r>
    <x v="312"/>
    <s v="Elizabeth"/>
    <x v="155"/>
    <x v="3"/>
    <x v="0"/>
    <x v="0"/>
    <x v="239"/>
    <n v="16.954545454545453"/>
    <x v="5"/>
    <n v="2"/>
    <n v="1"/>
    <b v="1"/>
    <b v="1"/>
    <n v="925"/>
    <n v="12"/>
    <x v="2"/>
    <x v="0"/>
    <x v="3"/>
    <x v="94"/>
    <n v="4.2"/>
    <b v="1"/>
    <s v="Active"/>
    <n v="3062"/>
    <x v="4"/>
    <x v="4"/>
    <x v="2"/>
    <n v="5.8981233243967823"/>
  </r>
  <r>
    <x v="313"/>
    <s v="Elizabeth"/>
    <x v="210"/>
    <x v="10"/>
    <x v="0"/>
    <x v="0"/>
    <x v="220"/>
    <n v="96.8"/>
    <x v="5"/>
    <n v="1"/>
    <n v="6"/>
    <b v="0"/>
    <b v="1"/>
    <n v="570"/>
    <n v="18"/>
    <x v="6"/>
    <x v="3"/>
    <x v="3"/>
    <x v="19"/>
    <n v="4.5999999999999996"/>
    <b v="1"/>
    <s v="Active"/>
    <n v="1821"/>
    <x v="0"/>
    <x v="1"/>
    <x v="2"/>
    <n v="1.0330578512396695"/>
  </r>
  <r>
    <x v="314"/>
    <s v="Elizabeth"/>
    <x v="253"/>
    <x v="21"/>
    <x v="1"/>
    <x v="1"/>
    <x v="148"/>
    <n v="6.2769230769230768"/>
    <x v="0"/>
    <n v="4"/>
    <n v="3"/>
    <b v="0"/>
    <b v="0"/>
    <n v="711"/>
    <n v="23"/>
    <x v="6"/>
    <x v="3"/>
    <x v="4"/>
    <x v="57"/>
    <n v="3.6"/>
    <b v="1"/>
    <s v="Active"/>
    <n v="72"/>
    <x v="4"/>
    <x v="1"/>
    <x v="1"/>
    <n v="15.931372549019606"/>
  </r>
  <r>
    <x v="315"/>
    <s v="Elizabeth"/>
    <x v="15"/>
    <x v="29"/>
    <x v="2"/>
    <x v="2"/>
    <x v="240"/>
    <n v="5.581818181818182"/>
    <x v="0"/>
    <n v="5"/>
    <n v="6"/>
    <b v="0"/>
    <b v="0"/>
    <n v="857"/>
    <n v="9"/>
    <x v="1"/>
    <x v="1"/>
    <x v="3"/>
    <x v="16"/>
    <n v="3.2"/>
    <b v="1"/>
    <s v="Active"/>
    <n v="3626"/>
    <x v="4"/>
    <x v="4"/>
    <x v="0"/>
    <n v="17.915309446254071"/>
  </r>
  <r>
    <x v="316"/>
    <s v="Elizabeth"/>
    <x v="254"/>
    <x v="20"/>
    <x v="2"/>
    <x v="2"/>
    <x v="127"/>
    <n v="4.7538461538461538"/>
    <x v="1"/>
    <n v="4"/>
    <n v="4"/>
    <b v="0"/>
    <b v="0"/>
    <n v="891"/>
    <n v="93"/>
    <x v="5"/>
    <x v="1"/>
    <x v="0"/>
    <x v="57"/>
    <n v="4"/>
    <b v="1"/>
    <s v="Active"/>
    <n v="1442"/>
    <x v="2"/>
    <x v="2"/>
    <x v="2"/>
    <n v="21.035598705501616"/>
  </r>
  <r>
    <x v="317"/>
    <s v="Elizabeth"/>
    <x v="255"/>
    <x v="23"/>
    <x v="2"/>
    <x v="2"/>
    <x v="241"/>
    <n v="1.6190476190476191"/>
    <x v="4"/>
    <n v="5"/>
    <n v="2"/>
    <b v="0"/>
    <b v="0"/>
    <n v="989"/>
    <n v="44"/>
    <x v="0"/>
    <x v="1"/>
    <x v="1"/>
    <x v="0"/>
    <n v="4.8"/>
    <b v="0"/>
    <s v="Active"/>
    <n v="3118"/>
    <x v="1"/>
    <x v="4"/>
    <x v="0"/>
    <n v="61.764705882352942"/>
  </r>
  <r>
    <x v="318"/>
    <s v="Emily"/>
    <x v="36"/>
    <x v="21"/>
    <x v="0"/>
    <x v="0"/>
    <x v="107"/>
    <n v="35.75"/>
    <x v="0"/>
    <n v="2"/>
    <n v="5"/>
    <b v="0"/>
    <b v="1"/>
    <n v="543"/>
    <n v="16"/>
    <x v="3"/>
    <x v="3"/>
    <x v="5"/>
    <x v="73"/>
    <n v="3.7"/>
    <b v="1"/>
    <s v="Active"/>
    <n v="3130"/>
    <x v="0"/>
    <x v="4"/>
    <x v="3"/>
    <n v="2.7972027972027971"/>
  </r>
  <r>
    <x v="319"/>
    <s v="Emily"/>
    <x v="256"/>
    <x v="4"/>
    <x v="0"/>
    <x v="0"/>
    <x v="170"/>
    <n v="7.791666666666667"/>
    <x v="6"/>
    <n v="3"/>
    <n v="3"/>
    <b v="0"/>
    <b v="0"/>
    <n v="987"/>
    <n v="166"/>
    <x v="0"/>
    <x v="0"/>
    <x v="0"/>
    <x v="53"/>
    <n v="4.7"/>
    <b v="0"/>
    <s v="Active"/>
    <n v="215"/>
    <x v="1"/>
    <x v="2"/>
    <x v="1"/>
    <n v="12.834224598930483"/>
  </r>
  <r>
    <x v="320"/>
    <s v="Emily"/>
    <x v="257"/>
    <x v="17"/>
    <x v="1"/>
    <x v="1"/>
    <x v="242"/>
    <n v="3.4646464646464645"/>
    <x v="0"/>
    <n v="2"/>
    <n v="2"/>
    <b v="0"/>
    <b v="0"/>
    <n v="830"/>
    <n v="172"/>
    <x v="5"/>
    <x v="3"/>
    <x v="2"/>
    <x v="13"/>
    <n v="4.9000000000000004"/>
    <b v="0"/>
    <s v="Active"/>
    <n v="1281"/>
    <x v="2"/>
    <x v="3"/>
    <x v="2"/>
    <n v="28.862973760932949"/>
  </r>
  <r>
    <x v="321"/>
    <s v="Emily"/>
    <x v="43"/>
    <x v="11"/>
    <x v="1"/>
    <x v="1"/>
    <x v="68"/>
    <n v="49.5"/>
    <x v="5"/>
    <n v="3"/>
    <n v="2"/>
    <b v="0"/>
    <b v="1"/>
    <n v="883"/>
    <n v="60"/>
    <x v="0"/>
    <x v="1"/>
    <x v="1"/>
    <x v="87"/>
    <n v="4.5"/>
    <b v="0"/>
    <s v="Active"/>
    <n v="2213"/>
    <x v="3"/>
    <x v="2"/>
    <x v="1"/>
    <n v="2.0202020202020203"/>
  </r>
  <r>
    <x v="322"/>
    <s v="Emily"/>
    <x v="258"/>
    <x v="1"/>
    <x v="2"/>
    <x v="2"/>
    <x v="243"/>
    <n v="10.916666666666666"/>
    <x v="0"/>
    <n v="5"/>
    <n v="5"/>
    <b v="0"/>
    <b v="1"/>
    <n v="849"/>
    <n v="68"/>
    <x v="4"/>
    <x v="3"/>
    <x v="4"/>
    <x v="53"/>
    <n v="3"/>
    <b v="0"/>
    <s v="Active"/>
    <n v="1721"/>
    <x v="0"/>
    <x v="0"/>
    <x v="2"/>
    <n v="9.1603053435114496"/>
  </r>
  <r>
    <x v="323"/>
    <s v="Emily"/>
    <x v="103"/>
    <x v="22"/>
    <x v="2"/>
    <x v="2"/>
    <x v="62"/>
    <n v="1.7142857142857142"/>
    <x v="4"/>
    <n v="1"/>
    <n v="2"/>
    <b v="1"/>
    <b v="0"/>
    <n v="247"/>
    <n v="172"/>
    <x v="1"/>
    <x v="1"/>
    <x v="4"/>
    <x v="7"/>
    <n v="3.5"/>
    <b v="0"/>
    <s v="Active"/>
    <n v="3626"/>
    <x v="2"/>
    <x v="4"/>
    <x v="1"/>
    <n v="58.333333333333336"/>
  </r>
  <r>
    <x v="324"/>
    <s v="Emma"/>
    <x v="259"/>
    <x v="4"/>
    <x v="0"/>
    <x v="0"/>
    <x v="244"/>
    <n v="149"/>
    <x v="0"/>
    <n v="3"/>
    <n v="1"/>
    <b v="0"/>
    <b v="1"/>
    <n v="466"/>
    <n v="198"/>
    <x v="4"/>
    <x v="1"/>
    <x v="3"/>
    <x v="27"/>
    <n v="4.5"/>
    <b v="0"/>
    <s v="Active"/>
    <n v="2163"/>
    <x v="4"/>
    <x v="4"/>
    <x v="0"/>
    <n v="0.67114093959731547"/>
  </r>
  <r>
    <x v="325"/>
    <s v="Emma"/>
    <x v="102"/>
    <x v="28"/>
    <x v="2"/>
    <x v="2"/>
    <x v="218"/>
    <e v="#DIV/0!"/>
    <x v="6"/>
    <n v="5"/>
    <n v="3"/>
    <b v="0"/>
    <b v="0"/>
    <n v="217"/>
    <n v="162"/>
    <x v="3"/>
    <x v="2"/>
    <x v="5"/>
    <x v="68"/>
    <n v="3.4"/>
    <b v="0"/>
    <s v="Active"/>
    <n v="225"/>
    <x v="0"/>
    <x v="3"/>
    <x v="0"/>
    <n v="0"/>
  </r>
  <r>
    <x v="326"/>
    <s v="Eric"/>
    <x v="260"/>
    <x v="20"/>
    <x v="1"/>
    <x v="1"/>
    <x v="245"/>
    <n v="0.37179487179487181"/>
    <x v="1"/>
    <n v="5"/>
    <n v="2"/>
    <b v="0"/>
    <b v="1"/>
    <n v="317"/>
    <n v="116"/>
    <x v="3"/>
    <x v="3"/>
    <x v="2"/>
    <x v="77"/>
    <n v="3.8"/>
    <b v="1"/>
    <s v="Active"/>
    <n v="639"/>
    <x v="3"/>
    <x v="1"/>
    <x v="2"/>
    <n v="268.9655172413793"/>
  </r>
  <r>
    <x v="327"/>
    <s v="Eric"/>
    <x v="261"/>
    <x v="22"/>
    <x v="1"/>
    <x v="1"/>
    <x v="238"/>
    <n v="0.45161290322580644"/>
    <x v="6"/>
    <n v="5"/>
    <n v="1"/>
    <b v="0"/>
    <b v="0"/>
    <n v="617"/>
    <n v="128"/>
    <x v="4"/>
    <x v="2"/>
    <x v="4"/>
    <x v="10"/>
    <n v="3.5"/>
    <b v="0"/>
    <s v="Active"/>
    <n v="571"/>
    <x v="0"/>
    <x v="4"/>
    <x v="1"/>
    <n v="221.42857142857144"/>
  </r>
  <r>
    <x v="328"/>
    <s v="Eric"/>
    <x v="96"/>
    <x v="24"/>
    <x v="1"/>
    <x v="1"/>
    <x v="246"/>
    <n v="5.7777777777777777"/>
    <x v="6"/>
    <n v="5"/>
    <n v="6"/>
    <b v="0"/>
    <b v="0"/>
    <n v="512"/>
    <n v="176"/>
    <x v="0"/>
    <x v="0"/>
    <x v="4"/>
    <x v="23"/>
    <n v="4.7"/>
    <b v="0"/>
    <s v="Active"/>
    <n v="4147"/>
    <x v="0"/>
    <x v="2"/>
    <x v="3"/>
    <n v="17.307692307692307"/>
  </r>
  <r>
    <x v="329"/>
    <s v="Eric"/>
    <x v="262"/>
    <x v="22"/>
    <x v="1"/>
    <x v="1"/>
    <x v="247"/>
    <n v="8.5"/>
    <x v="6"/>
    <n v="5"/>
    <n v="2"/>
    <b v="0"/>
    <b v="0"/>
    <n v="727"/>
    <n v="5"/>
    <x v="6"/>
    <x v="1"/>
    <x v="4"/>
    <x v="73"/>
    <n v="4.5999999999999996"/>
    <b v="0"/>
    <s v="Active"/>
    <n v="3421"/>
    <x v="2"/>
    <x v="3"/>
    <x v="0"/>
    <n v="11.76470588235294"/>
  </r>
  <r>
    <x v="330"/>
    <s v="Eric"/>
    <x v="263"/>
    <x v="18"/>
    <x v="2"/>
    <x v="2"/>
    <x v="248"/>
    <n v="36.5"/>
    <x v="4"/>
    <n v="3"/>
    <n v="4"/>
    <b v="0"/>
    <b v="1"/>
    <n v="653"/>
    <n v="173"/>
    <x v="0"/>
    <x v="2"/>
    <x v="3"/>
    <x v="73"/>
    <n v="3.5"/>
    <b v="0"/>
    <s v="Active"/>
    <n v="3823"/>
    <x v="1"/>
    <x v="3"/>
    <x v="1"/>
    <n v="2.7397260273972601"/>
  </r>
  <r>
    <x v="331"/>
    <s v="Eric"/>
    <x v="264"/>
    <x v="8"/>
    <x v="2"/>
    <x v="2"/>
    <x v="191"/>
    <n v="5.8059701492537314"/>
    <x v="3"/>
    <n v="5"/>
    <n v="4"/>
    <b v="0"/>
    <b v="0"/>
    <n v="727"/>
    <n v="26"/>
    <x v="6"/>
    <x v="0"/>
    <x v="1"/>
    <x v="80"/>
    <n v="3.4"/>
    <b v="0"/>
    <s v="Active"/>
    <n v="2508"/>
    <x v="0"/>
    <x v="3"/>
    <x v="3"/>
    <n v="17.223650385604113"/>
  </r>
  <r>
    <x v="332"/>
    <s v="Eric"/>
    <x v="265"/>
    <x v="18"/>
    <x v="2"/>
    <x v="2"/>
    <x v="224"/>
    <n v="9.0666666666666664"/>
    <x v="4"/>
    <n v="2"/>
    <n v="5"/>
    <b v="0"/>
    <b v="1"/>
    <n v="112"/>
    <n v="181"/>
    <x v="4"/>
    <x v="1"/>
    <x v="3"/>
    <x v="91"/>
    <n v="3.6"/>
    <b v="0"/>
    <s v="Active"/>
    <n v="2634"/>
    <x v="4"/>
    <x v="0"/>
    <x v="2"/>
    <n v="11.029411764705882"/>
  </r>
  <r>
    <x v="333"/>
    <s v="Eric"/>
    <x v="266"/>
    <x v="11"/>
    <x v="2"/>
    <x v="2"/>
    <x v="95"/>
    <n v="2.8522727272727271"/>
    <x v="6"/>
    <n v="5"/>
    <n v="6"/>
    <b v="1"/>
    <b v="1"/>
    <n v="687"/>
    <n v="160"/>
    <x v="4"/>
    <x v="2"/>
    <x v="1"/>
    <x v="5"/>
    <n v="4.5"/>
    <b v="0"/>
    <s v="Active"/>
    <n v="1411"/>
    <x v="3"/>
    <x v="0"/>
    <x v="1"/>
    <n v="35.059760956175303"/>
  </r>
  <r>
    <x v="334"/>
    <s v="Erica"/>
    <x v="267"/>
    <x v="11"/>
    <x v="1"/>
    <x v="1"/>
    <x v="249"/>
    <n v="4.8615384615384611"/>
    <x v="2"/>
    <n v="3"/>
    <n v="1"/>
    <b v="1"/>
    <b v="0"/>
    <n v="734"/>
    <n v="21"/>
    <x v="5"/>
    <x v="3"/>
    <x v="3"/>
    <x v="57"/>
    <n v="4.5999999999999996"/>
    <b v="0"/>
    <s v="Active"/>
    <n v="3039"/>
    <x v="2"/>
    <x v="2"/>
    <x v="0"/>
    <n v="20.569620253164558"/>
  </r>
  <r>
    <x v="335"/>
    <s v="Erica"/>
    <x v="268"/>
    <x v="1"/>
    <x v="2"/>
    <x v="2"/>
    <x v="109"/>
    <n v="4"/>
    <x v="0"/>
    <n v="4"/>
    <n v="1"/>
    <b v="0"/>
    <b v="1"/>
    <n v="409"/>
    <n v="38"/>
    <x v="1"/>
    <x v="3"/>
    <x v="1"/>
    <x v="14"/>
    <n v="3.1"/>
    <b v="1"/>
    <s v="Active"/>
    <n v="544"/>
    <x v="2"/>
    <x v="4"/>
    <x v="1"/>
    <n v="25"/>
  </r>
  <r>
    <x v="336"/>
    <s v="Erica"/>
    <x v="269"/>
    <x v="16"/>
    <x v="2"/>
    <x v="2"/>
    <x v="250"/>
    <n v="152"/>
    <x v="2"/>
    <n v="1"/>
    <n v="1"/>
    <b v="0"/>
    <b v="1"/>
    <n v="389"/>
    <n v="137"/>
    <x v="4"/>
    <x v="1"/>
    <x v="4"/>
    <x v="97"/>
    <n v="4.8"/>
    <b v="1"/>
    <s v="Active"/>
    <n v="4685"/>
    <x v="1"/>
    <x v="2"/>
    <x v="2"/>
    <n v="0.6578947368421052"/>
  </r>
  <r>
    <x v="337"/>
    <s v="Erika"/>
    <x v="270"/>
    <x v="15"/>
    <x v="0"/>
    <x v="0"/>
    <x v="205"/>
    <n v="5.615384615384615"/>
    <x v="0"/>
    <n v="4"/>
    <n v="3"/>
    <b v="0"/>
    <b v="0"/>
    <n v="970"/>
    <n v="59"/>
    <x v="6"/>
    <x v="3"/>
    <x v="0"/>
    <x v="77"/>
    <n v="4.5999999999999996"/>
    <b v="1"/>
    <s v="Active"/>
    <n v="4426"/>
    <x v="3"/>
    <x v="2"/>
    <x v="0"/>
    <n v="17.80821917808219"/>
  </r>
  <r>
    <x v="338"/>
    <s v="Erika"/>
    <x v="271"/>
    <x v="4"/>
    <x v="1"/>
    <x v="1"/>
    <x v="251"/>
    <n v="8.6842105263157894"/>
    <x v="6"/>
    <n v="3"/>
    <n v="1"/>
    <b v="0"/>
    <b v="1"/>
    <n v="69"/>
    <n v="101"/>
    <x v="2"/>
    <x v="0"/>
    <x v="1"/>
    <x v="29"/>
    <n v="3"/>
    <b v="1"/>
    <s v="Active"/>
    <n v="4990"/>
    <x v="1"/>
    <x v="2"/>
    <x v="1"/>
    <n v="11.515151515151516"/>
  </r>
  <r>
    <x v="339"/>
    <s v="Erika"/>
    <x v="34"/>
    <x v="17"/>
    <x v="1"/>
    <x v="1"/>
    <x v="252"/>
    <n v="31.857142857142858"/>
    <x v="1"/>
    <n v="1"/>
    <n v="4"/>
    <b v="0"/>
    <b v="1"/>
    <n v="897"/>
    <n v="19"/>
    <x v="6"/>
    <x v="0"/>
    <x v="1"/>
    <x v="62"/>
    <n v="3.5"/>
    <b v="1"/>
    <s v="Active"/>
    <n v="4409"/>
    <x v="1"/>
    <x v="1"/>
    <x v="0"/>
    <n v="3.1390134529147984"/>
  </r>
  <r>
    <x v="340"/>
    <s v="Erin"/>
    <x v="236"/>
    <x v="8"/>
    <x v="1"/>
    <x v="1"/>
    <x v="193"/>
    <n v="8.8139534883720927"/>
    <x v="5"/>
    <n v="2"/>
    <n v="1"/>
    <b v="0"/>
    <b v="1"/>
    <n v="885"/>
    <n v="110"/>
    <x v="2"/>
    <x v="2"/>
    <x v="0"/>
    <x v="92"/>
    <n v="4.2"/>
    <b v="1"/>
    <s v="Active"/>
    <n v="1312"/>
    <x v="2"/>
    <x v="2"/>
    <x v="1"/>
    <n v="11.345646437994723"/>
  </r>
  <r>
    <x v="341"/>
    <s v="Erin"/>
    <x v="50"/>
    <x v="15"/>
    <x v="2"/>
    <x v="2"/>
    <x v="253"/>
    <n v="6.2435897435897436"/>
    <x v="6"/>
    <n v="1"/>
    <n v="4"/>
    <b v="0"/>
    <b v="0"/>
    <n v="636"/>
    <n v="66"/>
    <x v="0"/>
    <x v="0"/>
    <x v="4"/>
    <x v="77"/>
    <n v="3.5"/>
    <b v="0"/>
    <s v="Active"/>
    <n v="1531"/>
    <x v="0"/>
    <x v="3"/>
    <x v="2"/>
    <n v="16.016427104722791"/>
  </r>
  <r>
    <x v="342"/>
    <s v="Erin"/>
    <x v="93"/>
    <x v="29"/>
    <x v="2"/>
    <x v="2"/>
    <x v="177"/>
    <n v="0.5"/>
    <x v="3"/>
    <n v="5"/>
    <n v="4"/>
    <b v="0"/>
    <b v="1"/>
    <n v="432"/>
    <n v="73"/>
    <x v="2"/>
    <x v="0"/>
    <x v="1"/>
    <x v="5"/>
    <n v="4.5999999999999996"/>
    <b v="0"/>
    <s v="Active"/>
    <n v="1690"/>
    <x v="4"/>
    <x v="4"/>
    <x v="1"/>
    <n v="200"/>
  </r>
  <r>
    <x v="343"/>
    <s v="Erin"/>
    <x v="140"/>
    <x v="26"/>
    <x v="2"/>
    <x v="2"/>
    <x v="254"/>
    <n v="5.632352941176471"/>
    <x v="6"/>
    <n v="5"/>
    <n v="4"/>
    <b v="0"/>
    <b v="1"/>
    <n v="711"/>
    <n v="147"/>
    <x v="1"/>
    <x v="0"/>
    <x v="5"/>
    <x v="96"/>
    <n v="3.9"/>
    <b v="1"/>
    <s v="Active"/>
    <n v="2083"/>
    <x v="4"/>
    <x v="0"/>
    <x v="1"/>
    <n v="17.75456919060052"/>
  </r>
  <r>
    <x v="344"/>
    <s v="Ethan"/>
    <x v="272"/>
    <x v="4"/>
    <x v="2"/>
    <x v="2"/>
    <x v="255"/>
    <n v="0.42857142857142855"/>
    <x v="0"/>
    <n v="1"/>
    <n v="3"/>
    <b v="1"/>
    <b v="1"/>
    <n v="700"/>
    <n v="64"/>
    <x v="0"/>
    <x v="1"/>
    <x v="0"/>
    <x v="98"/>
    <n v="4.7"/>
    <b v="0"/>
    <s v="Active"/>
    <n v="380"/>
    <x v="4"/>
    <x v="1"/>
    <x v="0"/>
    <n v="233.33333333333334"/>
  </r>
  <r>
    <x v="345"/>
    <s v="Ethan"/>
    <x v="229"/>
    <x v="23"/>
    <x v="2"/>
    <x v="2"/>
    <x v="256"/>
    <n v="5"/>
    <x v="0"/>
    <n v="3"/>
    <n v="5"/>
    <b v="0"/>
    <b v="1"/>
    <n v="362"/>
    <n v="38"/>
    <x v="1"/>
    <x v="2"/>
    <x v="3"/>
    <x v="83"/>
    <n v="4"/>
    <b v="0"/>
    <s v="Active"/>
    <n v="3679"/>
    <x v="2"/>
    <x v="2"/>
    <x v="1"/>
    <n v="20"/>
  </r>
  <r>
    <x v="346"/>
    <s v="Eugene"/>
    <x v="273"/>
    <x v="23"/>
    <x v="0"/>
    <x v="0"/>
    <x v="257"/>
    <n v="10.772727272727273"/>
    <x v="3"/>
    <n v="3"/>
    <n v="6"/>
    <b v="0"/>
    <b v="1"/>
    <n v="358"/>
    <n v="147"/>
    <x v="3"/>
    <x v="1"/>
    <x v="3"/>
    <x v="70"/>
    <n v="3.9"/>
    <b v="1"/>
    <s v="Active"/>
    <n v="3505"/>
    <x v="3"/>
    <x v="1"/>
    <x v="2"/>
    <n v="9.2827004219409286"/>
  </r>
  <r>
    <x v="347"/>
    <s v="Felicia"/>
    <x v="159"/>
    <x v="27"/>
    <x v="1"/>
    <x v="1"/>
    <x v="258"/>
    <n v="8.5416666666666661"/>
    <x v="2"/>
    <n v="3"/>
    <n v="1"/>
    <b v="0"/>
    <b v="1"/>
    <n v="792"/>
    <n v="103"/>
    <x v="6"/>
    <x v="0"/>
    <x v="5"/>
    <x v="53"/>
    <n v="3.9"/>
    <b v="1"/>
    <s v="Active"/>
    <n v="2695"/>
    <x v="4"/>
    <x v="2"/>
    <x v="1"/>
    <n v="11.707317073170733"/>
  </r>
  <r>
    <x v="348"/>
    <s v="Felicia"/>
    <x v="274"/>
    <x v="5"/>
    <x v="2"/>
    <x v="2"/>
    <x v="53"/>
    <n v="15.387096774193548"/>
    <x v="0"/>
    <n v="5"/>
    <n v="4"/>
    <b v="0"/>
    <b v="0"/>
    <n v="426"/>
    <n v="137"/>
    <x v="1"/>
    <x v="3"/>
    <x v="3"/>
    <x v="10"/>
    <n v="5"/>
    <b v="0"/>
    <s v="Active"/>
    <n v="2039"/>
    <x v="2"/>
    <x v="3"/>
    <x v="2"/>
    <n v="6.498951781970649"/>
  </r>
  <r>
    <x v="349"/>
    <s v="Frances"/>
    <x v="275"/>
    <x v="15"/>
    <x v="1"/>
    <x v="1"/>
    <x v="259"/>
    <n v="2.807017543859649"/>
    <x v="3"/>
    <n v="5"/>
    <n v="6"/>
    <b v="0"/>
    <b v="1"/>
    <n v="391"/>
    <n v="132"/>
    <x v="5"/>
    <x v="2"/>
    <x v="2"/>
    <x v="1"/>
    <n v="3"/>
    <b v="0"/>
    <s v="Active"/>
    <n v="185"/>
    <x v="4"/>
    <x v="4"/>
    <x v="0"/>
    <n v="35.625"/>
  </r>
  <r>
    <x v="350"/>
    <s v="Francis"/>
    <x v="47"/>
    <x v="4"/>
    <x v="0"/>
    <x v="0"/>
    <x v="69"/>
    <n v="1.0232558139534884"/>
    <x v="3"/>
    <n v="4"/>
    <n v="6"/>
    <b v="0"/>
    <b v="1"/>
    <n v="782"/>
    <n v="180"/>
    <x v="3"/>
    <x v="2"/>
    <x v="4"/>
    <x v="56"/>
    <n v="5"/>
    <b v="1"/>
    <s v="Active"/>
    <n v="2928"/>
    <x v="2"/>
    <x v="3"/>
    <x v="0"/>
    <n v="97.727272727272734"/>
  </r>
  <r>
    <x v="351"/>
    <s v="Gabriel"/>
    <x v="276"/>
    <x v="17"/>
    <x v="2"/>
    <x v="2"/>
    <x v="27"/>
    <n v="2.6769230769230767"/>
    <x v="4"/>
    <n v="1"/>
    <n v="6"/>
    <b v="0"/>
    <b v="1"/>
    <n v="239"/>
    <n v="175"/>
    <x v="3"/>
    <x v="3"/>
    <x v="1"/>
    <x v="57"/>
    <n v="3.7"/>
    <b v="0"/>
    <s v="Active"/>
    <n v="2388"/>
    <x v="3"/>
    <x v="0"/>
    <x v="2"/>
    <n v="37.356321839080458"/>
  </r>
  <r>
    <x v="352"/>
    <s v="Gabrielle"/>
    <x v="277"/>
    <x v="21"/>
    <x v="1"/>
    <x v="1"/>
    <x v="153"/>
    <n v="11.9"/>
    <x v="5"/>
    <n v="4"/>
    <n v="2"/>
    <b v="1"/>
    <b v="0"/>
    <n v="524"/>
    <n v="162"/>
    <x v="3"/>
    <x v="1"/>
    <x v="2"/>
    <x v="75"/>
    <n v="3"/>
    <b v="1"/>
    <s v="Active"/>
    <n v="1782"/>
    <x v="0"/>
    <x v="3"/>
    <x v="2"/>
    <n v="8.4033613445378155"/>
  </r>
  <r>
    <x v="353"/>
    <s v="Gail"/>
    <x v="28"/>
    <x v="15"/>
    <x v="2"/>
    <x v="2"/>
    <x v="115"/>
    <n v="4.9404761904761907"/>
    <x v="3"/>
    <n v="3"/>
    <n v="1"/>
    <b v="0"/>
    <b v="0"/>
    <n v="381"/>
    <n v="78"/>
    <x v="6"/>
    <x v="2"/>
    <x v="5"/>
    <x v="31"/>
    <n v="4.4000000000000004"/>
    <b v="1"/>
    <s v="Active"/>
    <n v="4221"/>
    <x v="3"/>
    <x v="2"/>
    <x v="2"/>
    <n v="20.240963855421686"/>
  </r>
  <r>
    <x v="354"/>
    <s v="Garrett"/>
    <x v="278"/>
    <x v="23"/>
    <x v="1"/>
    <x v="1"/>
    <x v="260"/>
    <n v="11.805555555555555"/>
    <x v="4"/>
    <n v="2"/>
    <n v="2"/>
    <b v="0"/>
    <b v="1"/>
    <n v="552"/>
    <n v="27"/>
    <x v="6"/>
    <x v="1"/>
    <x v="1"/>
    <x v="23"/>
    <n v="4"/>
    <b v="1"/>
    <s v="Active"/>
    <n v="1325"/>
    <x v="3"/>
    <x v="0"/>
    <x v="0"/>
    <n v="8.4705882352941178"/>
  </r>
  <r>
    <x v="355"/>
    <s v="Garrett"/>
    <x v="139"/>
    <x v="1"/>
    <x v="2"/>
    <x v="2"/>
    <x v="261"/>
    <n v="0.10101010101010101"/>
    <x v="0"/>
    <n v="2"/>
    <n v="4"/>
    <b v="1"/>
    <b v="0"/>
    <n v="146"/>
    <n v="95"/>
    <x v="0"/>
    <x v="3"/>
    <x v="0"/>
    <x v="13"/>
    <n v="3.8"/>
    <b v="1"/>
    <s v="Active"/>
    <n v="3942"/>
    <x v="3"/>
    <x v="4"/>
    <x v="3"/>
    <n v="990"/>
  </r>
  <r>
    <x v="356"/>
    <s v="Gary"/>
    <x v="279"/>
    <x v="13"/>
    <x v="1"/>
    <x v="1"/>
    <x v="262"/>
    <n v="19.23076923076923"/>
    <x v="5"/>
    <n v="1"/>
    <n v="2"/>
    <b v="0"/>
    <b v="1"/>
    <n v="69"/>
    <n v="35"/>
    <x v="5"/>
    <x v="3"/>
    <x v="2"/>
    <x v="3"/>
    <n v="3.3"/>
    <b v="1"/>
    <s v="Active"/>
    <n v="1836"/>
    <x v="2"/>
    <x v="1"/>
    <x v="1"/>
    <n v="5.2"/>
  </r>
  <r>
    <x v="357"/>
    <s v="Gary"/>
    <x v="60"/>
    <x v="4"/>
    <x v="2"/>
    <x v="2"/>
    <x v="257"/>
    <n v="7.1818181818181817"/>
    <x v="2"/>
    <n v="5"/>
    <n v="1"/>
    <b v="0"/>
    <b v="0"/>
    <n v="487"/>
    <n v="107"/>
    <x v="0"/>
    <x v="2"/>
    <x v="2"/>
    <x v="9"/>
    <n v="4"/>
    <b v="0"/>
    <s v="Active"/>
    <n v="4438"/>
    <x v="1"/>
    <x v="3"/>
    <x v="0"/>
    <n v="13.924050632911392"/>
  </r>
  <r>
    <x v="358"/>
    <s v="Gary"/>
    <x v="280"/>
    <x v="2"/>
    <x v="2"/>
    <x v="2"/>
    <x v="263"/>
    <n v="8.9"/>
    <x v="2"/>
    <n v="4"/>
    <n v="4"/>
    <b v="0"/>
    <b v="0"/>
    <n v="25"/>
    <n v="132"/>
    <x v="6"/>
    <x v="0"/>
    <x v="0"/>
    <x v="22"/>
    <n v="3.8"/>
    <b v="1"/>
    <s v="Active"/>
    <n v="2407"/>
    <x v="2"/>
    <x v="1"/>
    <x v="2"/>
    <n v="11.235955056179774"/>
  </r>
  <r>
    <x v="359"/>
    <s v="Gene"/>
    <x v="281"/>
    <x v="3"/>
    <x v="1"/>
    <x v="1"/>
    <x v="101"/>
    <n v="1.8020833333333333"/>
    <x v="3"/>
    <n v="1"/>
    <n v="3"/>
    <b v="0"/>
    <b v="1"/>
    <n v="950"/>
    <n v="163"/>
    <x v="1"/>
    <x v="2"/>
    <x v="4"/>
    <x v="24"/>
    <n v="4.9000000000000004"/>
    <b v="1"/>
    <s v="Active"/>
    <n v="3515"/>
    <x v="2"/>
    <x v="4"/>
    <x v="0"/>
    <n v="55.49132947976878"/>
  </r>
  <r>
    <x v="360"/>
    <s v="Gina"/>
    <x v="50"/>
    <x v="21"/>
    <x v="1"/>
    <x v="1"/>
    <x v="264"/>
    <n v="10.704545454545455"/>
    <x v="0"/>
    <n v="3"/>
    <n v="6"/>
    <b v="0"/>
    <b v="1"/>
    <n v="56"/>
    <n v="69"/>
    <x v="5"/>
    <x v="0"/>
    <x v="5"/>
    <x v="70"/>
    <n v="3.6"/>
    <b v="1"/>
    <s v="Active"/>
    <n v="4117"/>
    <x v="3"/>
    <x v="2"/>
    <x v="2"/>
    <n v="9.3418259023354562"/>
  </r>
  <r>
    <x v="361"/>
    <s v="Glenda"/>
    <x v="282"/>
    <x v="9"/>
    <x v="1"/>
    <x v="1"/>
    <x v="265"/>
    <n v="3.558139534883721"/>
    <x v="0"/>
    <n v="4"/>
    <n v="5"/>
    <b v="0"/>
    <b v="0"/>
    <n v="651"/>
    <n v="60"/>
    <x v="6"/>
    <x v="1"/>
    <x v="5"/>
    <x v="56"/>
    <n v="3.1"/>
    <b v="0"/>
    <s v="Active"/>
    <n v="2953"/>
    <x v="1"/>
    <x v="2"/>
    <x v="3"/>
    <n v="28.104575163398692"/>
  </r>
  <r>
    <x v="362"/>
    <s v="Grace"/>
    <x v="283"/>
    <x v="28"/>
    <x v="2"/>
    <x v="2"/>
    <x v="203"/>
    <n v="3.2542372881355934"/>
    <x v="5"/>
    <n v="3"/>
    <n v="3"/>
    <b v="0"/>
    <b v="0"/>
    <n v="585"/>
    <n v="82"/>
    <x v="6"/>
    <x v="1"/>
    <x v="3"/>
    <x v="60"/>
    <n v="4.0999999999999996"/>
    <b v="1"/>
    <s v="Active"/>
    <n v="2897"/>
    <x v="2"/>
    <x v="3"/>
    <x v="2"/>
    <n v="30.729166666666668"/>
  </r>
  <r>
    <x v="363"/>
    <s v="Grant"/>
    <x v="284"/>
    <x v="21"/>
    <x v="1"/>
    <x v="1"/>
    <x v="84"/>
    <n v="3.3370786516853932"/>
    <x v="1"/>
    <n v="3"/>
    <n v="1"/>
    <b v="0"/>
    <b v="1"/>
    <n v="667"/>
    <n v="75"/>
    <x v="4"/>
    <x v="0"/>
    <x v="2"/>
    <x v="54"/>
    <n v="4.5"/>
    <b v="0"/>
    <s v="Active"/>
    <n v="4076"/>
    <x v="3"/>
    <x v="2"/>
    <x v="3"/>
    <n v="29.966329966329969"/>
  </r>
  <r>
    <x v="364"/>
    <s v="Grant"/>
    <x v="10"/>
    <x v="14"/>
    <x v="2"/>
    <x v="2"/>
    <x v="266"/>
    <n v="3.6333333333333333"/>
    <x v="0"/>
    <n v="2"/>
    <n v="6"/>
    <b v="0"/>
    <b v="1"/>
    <n v="182"/>
    <n v="14"/>
    <x v="3"/>
    <x v="2"/>
    <x v="4"/>
    <x v="21"/>
    <n v="3.4"/>
    <b v="0"/>
    <s v="Active"/>
    <n v="3918"/>
    <x v="4"/>
    <x v="0"/>
    <x v="0"/>
    <n v="27.522935779816514"/>
  </r>
  <r>
    <x v="365"/>
    <s v="Gregg"/>
    <x v="285"/>
    <x v="2"/>
    <x v="1"/>
    <x v="1"/>
    <x v="267"/>
    <n v="2.9090909090909092"/>
    <x v="2"/>
    <n v="5"/>
    <n v="1"/>
    <b v="1"/>
    <b v="0"/>
    <n v="881"/>
    <n v="15"/>
    <x v="2"/>
    <x v="0"/>
    <x v="5"/>
    <x v="94"/>
    <n v="3.6"/>
    <b v="0"/>
    <s v="Active"/>
    <n v="2461"/>
    <x v="3"/>
    <x v="0"/>
    <x v="3"/>
    <n v="34.375"/>
  </r>
  <r>
    <x v="366"/>
    <s v="Gregory"/>
    <x v="286"/>
    <x v="9"/>
    <x v="1"/>
    <x v="1"/>
    <x v="77"/>
    <n v="5.4050632911392409"/>
    <x v="6"/>
    <n v="5"/>
    <n v="3"/>
    <b v="1"/>
    <b v="0"/>
    <n v="832"/>
    <n v="103"/>
    <x v="0"/>
    <x v="1"/>
    <x v="5"/>
    <x v="6"/>
    <n v="3.3"/>
    <b v="0"/>
    <s v="Active"/>
    <n v="3633"/>
    <x v="0"/>
    <x v="1"/>
    <x v="1"/>
    <n v="18.501170960187356"/>
  </r>
  <r>
    <x v="367"/>
    <s v="Gregory"/>
    <x v="287"/>
    <x v="8"/>
    <x v="2"/>
    <x v="2"/>
    <x v="268"/>
    <n v="6.8474576271186445"/>
    <x v="3"/>
    <n v="4"/>
    <n v="6"/>
    <b v="0"/>
    <b v="0"/>
    <n v="906"/>
    <n v="43"/>
    <x v="4"/>
    <x v="0"/>
    <x v="2"/>
    <x v="60"/>
    <n v="4.9000000000000004"/>
    <b v="1"/>
    <s v="Active"/>
    <n v="2676"/>
    <x v="3"/>
    <x v="1"/>
    <x v="2"/>
    <n v="14.603960396039604"/>
  </r>
  <r>
    <x v="368"/>
    <s v="Gregory"/>
    <x v="288"/>
    <x v="1"/>
    <x v="2"/>
    <x v="2"/>
    <x v="245"/>
    <n v="0.70731707317073167"/>
    <x v="1"/>
    <n v="1"/>
    <n v="5"/>
    <b v="0"/>
    <b v="1"/>
    <n v="625"/>
    <n v="165"/>
    <x v="1"/>
    <x v="3"/>
    <x v="0"/>
    <x v="58"/>
    <n v="4.3"/>
    <b v="0"/>
    <s v="Active"/>
    <n v="3847"/>
    <x v="4"/>
    <x v="0"/>
    <x v="3"/>
    <n v="141.37931034482759"/>
  </r>
  <r>
    <x v="369"/>
    <s v="Harold"/>
    <x v="289"/>
    <x v="19"/>
    <x v="0"/>
    <x v="0"/>
    <x v="223"/>
    <n v="5.4249999999999998"/>
    <x v="0"/>
    <n v="5"/>
    <n v="2"/>
    <b v="1"/>
    <b v="0"/>
    <n v="669"/>
    <n v="155"/>
    <x v="6"/>
    <x v="2"/>
    <x v="5"/>
    <x v="39"/>
    <n v="4.8"/>
    <b v="1"/>
    <s v="Active"/>
    <n v="2390"/>
    <x v="3"/>
    <x v="4"/>
    <x v="0"/>
    <n v="18.433179723502306"/>
  </r>
  <r>
    <x v="370"/>
    <s v="Harold"/>
    <x v="290"/>
    <x v="4"/>
    <x v="2"/>
    <x v="2"/>
    <x v="142"/>
    <n v="0.28865979381443296"/>
    <x v="0"/>
    <n v="4"/>
    <n v="1"/>
    <b v="0"/>
    <b v="1"/>
    <n v="990"/>
    <n v="88"/>
    <x v="2"/>
    <x v="3"/>
    <x v="4"/>
    <x v="45"/>
    <n v="5"/>
    <b v="0"/>
    <s v="Active"/>
    <n v="1341"/>
    <x v="3"/>
    <x v="4"/>
    <x v="0"/>
    <n v="346.42857142857144"/>
  </r>
  <r>
    <x v="371"/>
    <s v="Hayden"/>
    <x v="291"/>
    <x v="2"/>
    <x v="0"/>
    <x v="0"/>
    <x v="12"/>
    <n v="55.25"/>
    <x v="6"/>
    <n v="1"/>
    <n v="3"/>
    <b v="0"/>
    <b v="1"/>
    <n v="518"/>
    <n v="157"/>
    <x v="0"/>
    <x v="1"/>
    <x v="1"/>
    <x v="26"/>
    <n v="3.7"/>
    <b v="1"/>
    <s v="Active"/>
    <n v="2560"/>
    <x v="4"/>
    <x v="0"/>
    <x v="0"/>
    <n v="1.809954751131222"/>
  </r>
  <r>
    <x v="372"/>
    <s v="Heather"/>
    <x v="292"/>
    <x v="13"/>
    <x v="1"/>
    <x v="1"/>
    <x v="16"/>
    <n v="1.0204081632653061"/>
    <x v="3"/>
    <n v="2"/>
    <n v="6"/>
    <b v="1"/>
    <b v="1"/>
    <n v="159"/>
    <n v="131"/>
    <x v="0"/>
    <x v="2"/>
    <x v="5"/>
    <x v="65"/>
    <n v="3.8"/>
    <b v="0"/>
    <s v="Active"/>
    <n v="388"/>
    <x v="1"/>
    <x v="1"/>
    <x v="3"/>
    <n v="98"/>
  </r>
  <r>
    <x v="373"/>
    <s v="Heather"/>
    <x v="266"/>
    <x v="7"/>
    <x v="1"/>
    <x v="1"/>
    <x v="262"/>
    <n v="7.3529411764705879"/>
    <x v="5"/>
    <n v="4"/>
    <n v="6"/>
    <b v="0"/>
    <b v="0"/>
    <n v="271"/>
    <n v="50"/>
    <x v="6"/>
    <x v="1"/>
    <x v="3"/>
    <x v="84"/>
    <n v="4.7"/>
    <b v="0"/>
    <s v="Active"/>
    <n v="4307"/>
    <x v="3"/>
    <x v="0"/>
    <x v="1"/>
    <n v="13.600000000000001"/>
  </r>
  <r>
    <x v="374"/>
    <s v="Heather"/>
    <x v="293"/>
    <x v="1"/>
    <x v="1"/>
    <x v="1"/>
    <x v="269"/>
    <n v="7.1764705882352944"/>
    <x v="2"/>
    <n v="2"/>
    <n v="2"/>
    <b v="1"/>
    <b v="0"/>
    <n v="626"/>
    <n v="69"/>
    <x v="3"/>
    <x v="0"/>
    <x v="5"/>
    <x v="81"/>
    <n v="4.2"/>
    <b v="1"/>
    <s v="Active"/>
    <n v="4570"/>
    <x v="4"/>
    <x v="4"/>
    <x v="2"/>
    <n v="13.934426229508196"/>
  </r>
  <r>
    <x v="375"/>
    <s v="Hector"/>
    <x v="162"/>
    <x v="25"/>
    <x v="1"/>
    <x v="1"/>
    <x v="244"/>
    <n v="5.0795454545454541"/>
    <x v="6"/>
    <n v="1"/>
    <n v="5"/>
    <b v="0"/>
    <b v="0"/>
    <n v="615"/>
    <n v="132"/>
    <x v="0"/>
    <x v="1"/>
    <x v="5"/>
    <x v="5"/>
    <n v="3.9"/>
    <b v="0"/>
    <s v="Active"/>
    <n v="4927"/>
    <x v="4"/>
    <x v="3"/>
    <x v="2"/>
    <n v="19.686800894854585"/>
  </r>
  <r>
    <x v="376"/>
    <s v="Hector"/>
    <x v="265"/>
    <x v="14"/>
    <x v="1"/>
    <x v="1"/>
    <x v="183"/>
    <n v="60.75"/>
    <x v="1"/>
    <n v="3"/>
    <n v="2"/>
    <b v="0"/>
    <b v="0"/>
    <n v="40"/>
    <n v="52"/>
    <x v="5"/>
    <x v="1"/>
    <x v="1"/>
    <x v="26"/>
    <n v="4"/>
    <b v="1"/>
    <s v="Active"/>
    <n v="1348"/>
    <x v="1"/>
    <x v="1"/>
    <x v="2"/>
    <n v="1.6460905349794239"/>
  </r>
  <r>
    <x v="377"/>
    <s v="Heidi"/>
    <x v="198"/>
    <x v="19"/>
    <x v="2"/>
    <x v="2"/>
    <x v="270"/>
    <n v="3.44"/>
    <x v="0"/>
    <n v="5"/>
    <n v="2"/>
    <b v="0"/>
    <b v="0"/>
    <n v="142"/>
    <n v="113"/>
    <x v="3"/>
    <x v="0"/>
    <x v="2"/>
    <x v="83"/>
    <n v="4.5999999999999996"/>
    <b v="1"/>
    <s v="Active"/>
    <n v="599"/>
    <x v="4"/>
    <x v="1"/>
    <x v="3"/>
    <n v="29.069767441860467"/>
  </r>
  <r>
    <x v="378"/>
    <s v="Helen"/>
    <x v="294"/>
    <x v="14"/>
    <x v="1"/>
    <x v="1"/>
    <x v="245"/>
    <n v="0.35802469135802467"/>
    <x v="5"/>
    <n v="3"/>
    <n v="2"/>
    <b v="0"/>
    <b v="0"/>
    <n v="404"/>
    <n v="177"/>
    <x v="3"/>
    <x v="1"/>
    <x v="0"/>
    <x v="30"/>
    <n v="4.4000000000000004"/>
    <b v="0"/>
    <s v="Active"/>
    <n v="4127"/>
    <x v="3"/>
    <x v="0"/>
    <x v="1"/>
    <n v="279.31034482758622"/>
  </r>
  <r>
    <x v="379"/>
    <s v="Hunter"/>
    <x v="295"/>
    <x v="23"/>
    <x v="0"/>
    <x v="0"/>
    <x v="180"/>
    <e v="#DIV/0!"/>
    <x v="3"/>
    <n v="3"/>
    <n v="2"/>
    <b v="1"/>
    <b v="0"/>
    <n v="181"/>
    <n v="15"/>
    <x v="6"/>
    <x v="3"/>
    <x v="2"/>
    <x v="68"/>
    <n v="4.2"/>
    <b v="0"/>
    <s v="Active"/>
    <n v="447"/>
    <x v="3"/>
    <x v="0"/>
    <x v="2"/>
    <n v="0"/>
  </r>
  <r>
    <x v="380"/>
    <s v="Hunter"/>
    <x v="213"/>
    <x v="16"/>
    <x v="1"/>
    <x v="1"/>
    <x v="133"/>
    <n v="124"/>
    <x v="2"/>
    <n v="5"/>
    <n v="6"/>
    <b v="1"/>
    <b v="0"/>
    <n v="803"/>
    <n v="130"/>
    <x v="3"/>
    <x v="1"/>
    <x v="4"/>
    <x v="26"/>
    <n v="4.8"/>
    <b v="0"/>
    <s v="Active"/>
    <n v="4504"/>
    <x v="2"/>
    <x v="3"/>
    <x v="2"/>
    <n v="0.80645161290322576"/>
  </r>
  <r>
    <x v="381"/>
    <s v="Ian"/>
    <x v="221"/>
    <x v="10"/>
    <x v="2"/>
    <x v="2"/>
    <x v="271"/>
    <n v="2.5"/>
    <x v="4"/>
    <n v="5"/>
    <n v="6"/>
    <b v="0"/>
    <b v="1"/>
    <n v="997"/>
    <n v="107"/>
    <x v="5"/>
    <x v="3"/>
    <x v="4"/>
    <x v="77"/>
    <n v="4.9000000000000004"/>
    <b v="0"/>
    <s v="Active"/>
    <n v="708"/>
    <x v="3"/>
    <x v="3"/>
    <x v="1"/>
    <n v="40"/>
  </r>
  <r>
    <x v="382"/>
    <s v="Jack"/>
    <x v="218"/>
    <x v="27"/>
    <x v="2"/>
    <x v="2"/>
    <x v="194"/>
    <n v="11.707317073170731"/>
    <x v="1"/>
    <n v="4"/>
    <n v="6"/>
    <b v="0"/>
    <b v="1"/>
    <n v="277"/>
    <n v="25"/>
    <x v="6"/>
    <x v="3"/>
    <x v="4"/>
    <x v="58"/>
    <n v="4.8"/>
    <b v="0"/>
    <s v="Active"/>
    <n v="3069"/>
    <x v="3"/>
    <x v="4"/>
    <x v="3"/>
    <n v="8.5416666666666661"/>
  </r>
  <r>
    <x v="383"/>
    <s v="Jaclyn"/>
    <x v="272"/>
    <x v="2"/>
    <x v="2"/>
    <x v="2"/>
    <x v="272"/>
    <n v="2.5303030303030303"/>
    <x v="1"/>
    <n v="5"/>
    <n v="5"/>
    <b v="0"/>
    <b v="0"/>
    <n v="127"/>
    <n v="138"/>
    <x v="2"/>
    <x v="3"/>
    <x v="5"/>
    <x v="9"/>
    <n v="4.7"/>
    <b v="1"/>
    <s v="Active"/>
    <n v="711"/>
    <x v="2"/>
    <x v="4"/>
    <x v="1"/>
    <n v="39.520958083832333"/>
  </r>
  <r>
    <x v="384"/>
    <s v="Jaclyn"/>
    <x v="253"/>
    <x v="1"/>
    <x v="2"/>
    <x v="2"/>
    <x v="10"/>
    <n v="4.3711340206185563"/>
    <x v="3"/>
    <n v="1"/>
    <n v="3"/>
    <b v="0"/>
    <b v="1"/>
    <n v="684"/>
    <n v="127"/>
    <x v="6"/>
    <x v="1"/>
    <x v="5"/>
    <x v="45"/>
    <n v="4.5999999999999996"/>
    <b v="0"/>
    <s v="Active"/>
    <n v="2070"/>
    <x v="4"/>
    <x v="1"/>
    <x v="0"/>
    <n v="22.877358490566039"/>
  </r>
  <r>
    <x v="385"/>
    <s v="Jacob"/>
    <x v="296"/>
    <x v="7"/>
    <x v="0"/>
    <x v="0"/>
    <x v="162"/>
    <n v="1.0705882352941176"/>
    <x v="3"/>
    <n v="5"/>
    <n v="1"/>
    <b v="0"/>
    <b v="0"/>
    <n v="159"/>
    <n v="14"/>
    <x v="2"/>
    <x v="0"/>
    <x v="0"/>
    <x v="34"/>
    <n v="4.4000000000000004"/>
    <b v="0"/>
    <s v="Active"/>
    <n v="1858"/>
    <x v="2"/>
    <x v="4"/>
    <x v="0"/>
    <n v="93.406593406593402"/>
  </r>
  <r>
    <x v="386"/>
    <s v="Jacob"/>
    <x v="297"/>
    <x v="15"/>
    <x v="0"/>
    <x v="0"/>
    <x v="108"/>
    <n v="20"/>
    <x v="1"/>
    <n v="5"/>
    <n v="2"/>
    <b v="0"/>
    <b v="1"/>
    <n v="647"/>
    <n v="2"/>
    <x v="5"/>
    <x v="1"/>
    <x v="4"/>
    <x v="49"/>
    <n v="3.5"/>
    <b v="0"/>
    <s v="Active"/>
    <n v="2989"/>
    <x v="0"/>
    <x v="2"/>
    <x v="3"/>
    <n v="5"/>
  </r>
  <r>
    <x v="387"/>
    <s v="Jacob"/>
    <x v="298"/>
    <x v="23"/>
    <x v="2"/>
    <x v="2"/>
    <x v="273"/>
    <n v="0.46666666666666667"/>
    <x v="1"/>
    <n v="4"/>
    <n v="2"/>
    <b v="0"/>
    <b v="0"/>
    <n v="560"/>
    <n v="98"/>
    <x v="1"/>
    <x v="2"/>
    <x v="5"/>
    <x v="21"/>
    <n v="3.8"/>
    <b v="0"/>
    <s v="Active"/>
    <n v="496"/>
    <x v="4"/>
    <x v="0"/>
    <x v="3"/>
    <n v="214.28571428571428"/>
  </r>
  <r>
    <x v="388"/>
    <s v="Jacob"/>
    <x v="134"/>
    <x v="0"/>
    <x v="2"/>
    <x v="2"/>
    <x v="274"/>
    <n v="0.65853658536585369"/>
    <x v="5"/>
    <n v="5"/>
    <n v="4"/>
    <b v="1"/>
    <b v="0"/>
    <n v="659"/>
    <n v="2"/>
    <x v="6"/>
    <x v="0"/>
    <x v="5"/>
    <x v="44"/>
    <n v="4.3"/>
    <b v="1"/>
    <s v="Active"/>
    <n v="2557"/>
    <x v="1"/>
    <x v="4"/>
    <x v="2"/>
    <n v="151.85185185185185"/>
  </r>
  <r>
    <x v="389"/>
    <s v="Jacob"/>
    <x v="299"/>
    <x v="2"/>
    <x v="2"/>
    <x v="2"/>
    <x v="262"/>
    <n v="3.5211267605633805"/>
    <x v="0"/>
    <n v="5"/>
    <n v="2"/>
    <b v="0"/>
    <b v="0"/>
    <n v="611"/>
    <n v="170"/>
    <x v="2"/>
    <x v="3"/>
    <x v="1"/>
    <x v="43"/>
    <n v="3.9"/>
    <b v="0"/>
    <s v="Active"/>
    <n v="4193"/>
    <x v="0"/>
    <x v="1"/>
    <x v="1"/>
    <n v="28.4"/>
  </r>
  <r>
    <x v="390"/>
    <s v="Jaime"/>
    <x v="71"/>
    <x v="8"/>
    <x v="2"/>
    <x v="2"/>
    <x v="218"/>
    <n v="2.8673469387755102"/>
    <x v="5"/>
    <n v="5"/>
    <n v="6"/>
    <b v="0"/>
    <b v="1"/>
    <n v="945"/>
    <n v="108"/>
    <x v="6"/>
    <x v="0"/>
    <x v="1"/>
    <x v="7"/>
    <n v="3.8"/>
    <b v="1"/>
    <s v="Active"/>
    <n v="110"/>
    <x v="4"/>
    <x v="0"/>
    <x v="3"/>
    <n v="34.87544483985765"/>
  </r>
  <r>
    <x v="391"/>
    <s v="James"/>
    <x v="300"/>
    <x v="9"/>
    <x v="0"/>
    <x v="0"/>
    <x v="275"/>
    <n v="31.166666666666668"/>
    <x v="2"/>
    <n v="1"/>
    <n v="3"/>
    <b v="1"/>
    <b v="1"/>
    <n v="819"/>
    <n v="18"/>
    <x v="6"/>
    <x v="2"/>
    <x v="3"/>
    <x v="17"/>
    <n v="3.4"/>
    <b v="1"/>
    <s v="Active"/>
    <n v="4243"/>
    <x v="4"/>
    <x v="1"/>
    <x v="2"/>
    <n v="3.2085561497326207"/>
  </r>
  <r>
    <x v="392"/>
    <s v="James"/>
    <x v="301"/>
    <x v="18"/>
    <x v="0"/>
    <x v="0"/>
    <x v="276"/>
    <n v="0.60606060606060608"/>
    <x v="0"/>
    <n v="2"/>
    <n v="1"/>
    <b v="0"/>
    <b v="1"/>
    <n v="92"/>
    <n v="184"/>
    <x v="2"/>
    <x v="3"/>
    <x v="5"/>
    <x v="9"/>
    <n v="4.0999999999999996"/>
    <b v="1"/>
    <s v="Active"/>
    <n v="4377"/>
    <x v="2"/>
    <x v="1"/>
    <x v="3"/>
    <n v="165"/>
  </r>
  <r>
    <x v="393"/>
    <s v="James"/>
    <x v="302"/>
    <x v="28"/>
    <x v="0"/>
    <x v="0"/>
    <x v="277"/>
    <n v="0.56578947368421051"/>
    <x v="2"/>
    <n v="4"/>
    <n v="1"/>
    <b v="0"/>
    <b v="0"/>
    <n v="973"/>
    <n v="7"/>
    <x v="2"/>
    <x v="3"/>
    <x v="3"/>
    <x v="59"/>
    <n v="4.0999999999999996"/>
    <b v="1"/>
    <s v="Active"/>
    <n v="941"/>
    <x v="0"/>
    <x v="2"/>
    <x v="2"/>
    <n v="176.74418604651163"/>
  </r>
  <r>
    <x v="394"/>
    <s v="James"/>
    <x v="303"/>
    <x v="12"/>
    <x v="1"/>
    <x v="1"/>
    <x v="278"/>
    <n v="99.75"/>
    <x v="1"/>
    <n v="3"/>
    <n v="5"/>
    <b v="0"/>
    <b v="0"/>
    <n v="541"/>
    <n v="158"/>
    <x v="2"/>
    <x v="2"/>
    <x v="4"/>
    <x v="26"/>
    <n v="4.9000000000000004"/>
    <b v="1"/>
    <s v="Active"/>
    <n v="948"/>
    <x v="4"/>
    <x v="2"/>
    <x v="2"/>
    <n v="1.0025062656641603"/>
  </r>
  <r>
    <x v="395"/>
    <s v="James"/>
    <x v="304"/>
    <x v="11"/>
    <x v="1"/>
    <x v="1"/>
    <x v="239"/>
    <n v="6.5438596491228074"/>
    <x v="2"/>
    <n v="2"/>
    <n v="6"/>
    <b v="0"/>
    <b v="1"/>
    <n v="818"/>
    <n v="34"/>
    <x v="5"/>
    <x v="0"/>
    <x v="1"/>
    <x v="1"/>
    <n v="3.8"/>
    <b v="1"/>
    <s v="Active"/>
    <n v="2400"/>
    <x v="1"/>
    <x v="3"/>
    <x v="1"/>
    <n v="15.281501340482572"/>
  </r>
  <r>
    <x v="396"/>
    <s v="James"/>
    <x v="177"/>
    <x v="12"/>
    <x v="1"/>
    <x v="1"/>
    <x v="21"/>
    <n v="2.935483870967742"/>
    <x v="4"/>
    <n v="1"/>
    <n v="2"/>
    <b v="0"/>
    <b v="1"/>
    <n v="442"/>
    <n v="87"/>
    <x v="3"/>
    <x v="3"/>
    <x v="5"/>
    <x v="18"/>
    <n v="4.9000000000000004"/>
    <b v="0"/>
    <s v="Active"/>
    <n v="1901"/>
    <x v="1"/>
    <x v="3"/>
    <x v="1"/>
    <n v="34.065934065934066"/>
  </r>
  <r>
    <x v="397"/>
    <s v="James"/>
    <x v="305"/>
    <x v="19"/>
    <x v="1"/>
    <x v="1"/>
    <x v="58"/>
    <n v="6.75"/>
    <x v="6"/>
    <n v="3"/>
    <n v="4"/>
    <b v="0"/>
    <b v="0"/>
    <n v="208"/>
    <n v="144"/>
    <x v="1"/>
    <x v="2"/>
    <x v="1"/>
    <x v="17"/>
    <n v="4.5999999999999996"/>
    <b v="0"/>
    <s v="Active"/>
    <n v="3199"/>
    <x v="3"/>
    <x v="1"/>
    <x v="2"/>
    <n v="14.814814814814813"/>
  </r>
  <r>
    <x v="398"/>
    <s v="James"/>
    <x v="306"/>
    <x v="24"/>
    <x v="1"/>
    <x v="1"/>
    <x v="279"/>
    <n v="2.8260869565217392"/>
    <x v="6"/>
    <n v="4"/>
    <n v="3"/>
    <b v="0"/>
    <b v="0"/>
    <n v="238"/>
    <n v="39"/>
    <x v="1"/>
    <x v="1"/>
    <x v="2"/>
    <x v="99"/>
    <n v="4.7"/>
    <b v="0"/>
    <s v="Active"/>
    <n v="2678"/>
    <x v="2"/>
    <x v="3"/>
    <x v="1"/>
    <n v="35.384615384615387"/>
  </r>
  <r>
    <x v="399"/>
    <s v="James"/>
    <x v="285"/>
    <x v="3"/>
    <x v="2"/>
    <x v="2"/>
    <x v="173"/>
    <n v="4.870967741935484"/>
    <x v="2"/>
    <n v="5"/>
    <n v="4"/>
    <b v="0"/>
    <b v="0"/>
    <n v="801"/>
    <n v="141"/>
    <x v="1"/>
    <x v="2"/>
    <x v="5"/>
    <x v="18"/>
    <n v="3.5"/>
    <b v="1"/>
    <s v="Active"/>
    <n v="1293"/>
    <x v="4"/>
    <x v="3"/>
    <x v="2"/>
    <n v="20.52980132450331"/>
  </r>
  <r>
    <x v="400"/>
    <s v="James"/>
    <x v="307"/>
    <x v="9"/>
    <x v="2"/>
    <x v="2"/>
    <x v="45"/>
    <n v="15.090909090909092"/>
    <x v="5"/>
    <n v="5"/>
    <n v="3"/>
    <b v="0"/>
    <b v="0"/>
    <n v="367"/>
    <n v="198"/>
    <x v="4"/>
    <x v="2"/>
    <x v="3"/>
    <x v="47"/>
    <n v="4.5999999999999996"/>
    <b v="1"/>
    <s v="Active"/>
    <n v="3751"/>
    <x v="4"/>
    <x v="4"/>
    <x v="3"/>
    <n v="6.6265060240963862"/>
  </r>
  <r>
    <x v="401"/>
    <s v="James"/>
    <x v="308"/>
    <x v="20"/>
    <x v="2"/>
    <x v="2"/>
    <x v="280"/>
    <n v="9.8000000000000007"/>
    <x v="3"/>
    <n v="5"/>
    <n v="2"/>
    <b v="0"/>
    <b v="1"/>
    <n v="526"/>
    <n v="144"/>
    <x v="3"/>
    <x v="2"/>
    <x v="1"/>
    <x v="87"/>
    <n v="3.9"/>
    <b v="1"/>
    <s v="Active"/>
    <n v="747"/>
    <x v="4"/>
    <x v="1"/>
    <x v="3"/>
    <n v="10.204081632653061"/>
  </r>
  <r>
    <x v="402"/>
    <s v="James"/>
    <x v="79"/>
    <x v="5"/>
    <x v="2"/>
    <x v="2"/>
    <x v="281"/>
    <n v="1.1333333333333333"/>
    <x v="2"/>
    <n v="2"/>
    <n v="3"/>
    <b v="0"/>
    <b v="1"/>
    <n v="312"/>
    <n v="114"/>
    <x v="3"/>
    <x v="0"/>
    <x v="2"/>
    <x v="91"/>
    <n v="3.6"/>
    <b v="1"/>
    <s v="Active"/>
    <n v="2084"/>
    <x v="3"/>
    <x v="0"/>
    <x v="2"/>
    <n v="88.235294117647058"/>
  </r>
  <r>
    <x v="403"/>
    <s v="James"/>
    <x v="161"/>
    <x v="0"/>
    <x v="2"/>
    <x v="2"/>
    <x v="236"/>
    <n v="2.8414634146341462"/>
    <x v="4"/>
    <n v="1"/>
    <n v="2"/>
    <b v="1"/>
    <b v="1"/>
    <n v="769"/>
    <n v="132"/>
    <x v="4"/>
    <x v="0"/>
    <x v="3"/>
    <x v="44"/>
    <n v="4.3"/>
    <b v="1"/>
    <s v="Active"/>
    <n v="2761"/>
    <x v="4"/>
    <x v="0"/>
    <x v="2"/>
    <n v="35.193133047210303"/>
  </r>
  <r>
    <x v="404"/>
    <s v="James"/>
    <x v="309"/>
    <x v="1"/>
    <x v="2"/>
    <x v="2"/>
    <x v="113"/>
    <n v="69.333333333333329"/>
    <x v="1"/>
    <n v="5"/>
    <n v="4"/>
    <b v="1"/>
    <b v="1"/>
    <n v="964"/>
    <n v="187"/>
    <x v="3"/>
    <x v="1"/>
    <x v="4"/>
    <x v="100"/>
    <n v="3.2"/>
    <b v="0"/>
    <s v="Active"/>
    <n v="2554"/>
    <x v="2"/>
    <x v="4"/>
    <x v="0"/>
    <n v="1.4423076923076923"/>
  </r>
  <r>
    <x v="405"/>
    <s v="James"/>
    <x v="49"/>
    <x v="8"/>
    <x v="2"/>
    <x v="2"/>
    <x v="215"/>
    <n v="0.73195876288659789"/>
    <x v="2"/>
    <n v="5"/>
    <n v="4"/>
    <b v="0"/>
    <b v="1"/>
    <n v="666"/>
    <n v="100"/>
    <x v="0"/>
    <x v="3"/>
    <x v="5"/>
    <x v="45"/>
    <n v="3.1"/>
    <b v="0"/>
    <s v="Active"/>
    <n v="3630"/>
    <x v="1"/>
    <x v="3"/>
    <x v="0"/>
    <n v="136.61971830985914"/>
  </r>
  <r>
    <x v="406"/>
    <s v="James"/>
    <x v="310"/>
    <x v="24"/>
    <x v="2"/>
    <x v="2"/>
    <x v="124"/>
    <n v="3.4893617021276597"/>
    <x v="1"/>
    <n v="3"/>
    <n v="3"/>
    <b v="0"/>
    <b v="1"/>
    <n v="79"/>
    <n v="130"/>
    <x v="5"/>
    <x v="0"/>
    <x v="4"/>
    <x v="88"/>
    <n v="3.9"/>
    <b v="0"/>
    <s v="Active"/>
    <n v="3925"/>
    <x v="4"/>
    <x v="2"/>
    <x v="2"/>
    <n v="28.658536585365852"/>
  </r>
  <r>
    <x v="407"/>
    <s v="Jamie"/>
    <x v="311"/>
    <x v="17"/>
    <x v="0"/>
    <x v="0"/>
    <x v="129"/>
    <n v="4.4838709677419351"/>
    <x v="5"/>
    <n v="1"/>
    <n v="5"/>
    <b v="0"/>
    <b v="1"/>
    <n v="163"/>
    <n v="88"/>
    <x v="0"/>
    <x v="0"/>
    <x v="5"/>
    <x v="18"/>
    <n v="3.2"/>
    <b v="0"/>
    <s v="Active"/>
    <n v="4798"/>
    <x v="0"/>
    <x v="3"/>
    <x v="3"/>
    <n v="22.302158273381295"/>
  </r>
  <r>
    <x v="408"/>
    <s v="Jamie"/>
    <x v="312"/>
    <x v="7"/>
    <x v="2"/>
    <x v="2"/>
    <x v="5"/>
    <n v="9.8974358974358978"/>
    <x v="0"/>
    <n v="1"/>
    <n v="4"/>
    <b v="0"/>
    <b v="1"/>
    <n v="230"/>
    <n v="2"/>
    <x v="3"/>
    <x v="0"/>
    <x v="5"/>
    <x v="67"/>
    <n v="3.7"/>
    <b v="0"/>
    <s v="Active"/>
    <n v="1823"/>
    <x v="1"/>
    <x v="1"/>
    <x v="0"/>
    <n v="10.103626943005182"/>
  </r>
  <r>
    <x v="409"/>
    <s v="Jamie"/>
    <x v="313"/>
    <x v="9"/>
    <x v="2"/>
    <x v="2"/>
    <x v="203"/>
    <n v="2.6301369863013697"/>
    <x v="2"/>
    <n v="5"/>
    <n v="4"/>
    <b v="0"/>
    <b v="0"/>
    <n v="123"/>
    <n v="34"/>
    <x v="4"/>
    <x v="1"/>
    <x v="1"/>
    <x v="46"/>
    <n v="3.8"/>
    <b v="1"/>
    <s v="Active"/>
    <n v="4868"/>
    <x v="3"/>
    <x v="3"/>
    <x v="2"/>
    <n v="38.020833333333329"/>
  </r>
  <r>
    <x v="410"/>
    <s v="Jane"/>
    <x v="230"/>
    <x v="4"/>
    <x v="0"/>
    <x v="0"/>
    <x v="271"/>
    <n v="2.8676470588235294"/>
    <x v="5"/>
    <n v="4"/>
    <n v="3"/>
    <b v="0"/>
    <b v="1"/>
    <n v="49"/>
    <n v="30"/>
    <x v="5"/>
    <x v="0"/>
    <x v="2"/>
    <x v="96"/>
    <n v="4.4000000000000004"/>
    <b v="0"/>
    <s v="Active"/>
    <n v="3157"/>
    <x v="2"/>
    <x v="0"/>
    <x v="2"/>
    <n v="34.871794871794869"/>
  </r>
  <r>
    <x v="411"/>
    <s v="Janet"/>
    <x v="314"/>
    <x v="18"/>
    <x v="0"/>
    <x v="0"/>
    <x v="282"/>
    <n v="6.8"/>
    <x v="0"/>
    <n v="1"/>
    <n v="6"/>
    <b v="1"/>
    <b v="0"/>
    <n v="356"/>
    <n v="126"/>
    <x v="4"/>
    <x v="2"/>
    <x v="5"/>
    <x v="39"/>
    <n v="4.3"/>
    <b v="1"/>
    <s v="Active"/>
    <n v="749"/>
    <x v="2"/>
    <x v="1"/>
    <x v="2"/>
    <n v="14.705882352941178"/>
  </r>
  <r>
    <x v="412"/>
    <s v="Janet"/>
    <x v="153"/>
    <x v="4"/>
    <x v="1"/>
    <x v="1"/>
    <x v="283"/>
    <n v="1.4842105263157894"/>
    <x v="6"/>
    <n v="5"/>
    <n v="5"/>
    <b v="0"/>
    <b v="1"/>
    <n v="636"/>
    <n v="186"/>
    <x v="2"/>
    <x v="3"/>
    <x v="5"/>
    <x v="12"/>
    <n v="3.6"/>
    <b v="0"/>
    <s v="Active"/>
    <n v="3865"/>
    <x v="4"/>
    <x v="0"/>
    <x v="0"/>
    <n v="67.37588652482269"/>
  </r>
  <r>
    <x v="413"/>
    <s v="Janet"/>
    <x v="315"/>
    <x v="3"/>
    <x v="2"/>
    <x v="2"/>
    <x v="284"/>
    <n v="3.76"/>
    <x v="6"/>
    <n v="2"/>
    <n v="2"/>
    <b v="1"/>
    <b v="1"/>
    <n v="655"/>
    <n v="16"/>
    <x v="3"/>
    <x v="0"/>
    <x v="1"/>
    <x v="22"/>
    <n v="3.3"/>
    <b v="1"/>
    <s v="Active"/>
    <n v="1311"/>
    <x v="4"/>
    <x v="4"/>
    <x v="0"/>
    <n v="26.595744680851062"/>
  </r>
  <r>
    <x v="414"/>
    <s v="Jasmine"/>
    <x v="121"/>
    <x v="5"/>
    <x v="0"/>
    <x v="0"/>
    <x v="285"/>
    <n v="13.25"/>
    <x v="5"/>
    <n v="4"/>
    <n v="5"/>
    <b v="0"/>
    <b v="1"/>
    <n v="138"/>
    <n v="3"/>
    <x v="6"/>
    <x v="2"/>
    <x v="3"/>
    <x v="17"/>
    <n v="3.9"/>
    <b v="1"/>
    <s v="Active"/>
    <n v="3604"/>
    <x v="4"/>
    <x v="1"/>
    <x v="2"/>
    <n v="7.5471698113207548"/>
  </r>
  <r>
    <x v="415"/>
    <s v="Jasmine"/>
    <x v="133"/>
    <x v="14"/>
    <x v="1"/>
    <x v="1"/>
    <x v="286"/>
    <n v="2.6210526315789475"/>
    <x v="4"/>
    <n v="1"/>
    <n v="4"/>
    <b v="0"/>
    <b v="1"/>
    <n v="713"/>
    <n v="125"/>
    <x v="2"/>
    <x v="0"/>
    <x v="2"/>
    <x v="12"/>
    <n v="4.8"/>
    <b v="0"/>
    <s v="Active"/>
    <n v="74"/>
    <x v="4"/>
    <x v="0"/>
    <x v="2"/>
    <n v="38.152610441767074"/>
  </r>
  <r>
    <x v="416"/>
    <s v="Jasmine"/>
    <x v="316"/>
    <x v="17"/>
    <x v="1"/>
    <x v="1"/>
    <x v="151"/>
    <n v="1.38"/>
    <x v="5"/>
    <n v="4"/>
    <n v="5"/>
    <b v="1"/>
    <b v="0"/>
    <n v="976"/>
    <n v="105"/>
    <x v="3"/>
    <x v="1"/>
    <x v="5"/>
    <x v="22"/>
    <n v="4.7"/>
    <b v="1"/>
    <s v="Active"/>
    <n v="1828"/>
    <x v="3"/>
    <x v="3"/>
    <x v="1"/>
    <n v="72.463768115942031"/>
  </r>
  <r>
    <x v="417"/>
    <s v="Jasmine"/>
    <x v="317"/>
    <x v="2"/>
    <x v="2"/>
    <x v="2"/>
    <x v="138"/>
    <n v="7.241935483870968"/>
    <x v="0"/>
    <n v="1"/>
    <n v="2"/>
    <b v="0"/>
    <b v="1"/>
    <n v="268"/>
    <n v="11"/>
    <x v="5"/>
    <x v="2"/>
    <x v="1"/>
    <x v="18"/>
    <n v="5"/>
    <b v="0"/>
    <s v="Active"/>
    <n v="993"/>
    <x v="1"/>
    <x v="1"/>
    <x v="1"/>
    <n v="13.808463251670378"/>
  </r>
  <r>
    <x v="418"/>
    <s v="Jason"/>
    <x v="318"/>
    <x v="22"/>
    <x v="0"/>
    <x v="0"/>
    <x v="17"/>
    <n v="4.7471264367816088"/>
    <x v="0"/>
    <n v="5"/>
    <n v="5"/>
    <b v="0"/>
    <b v="1"/>
    <n v="895"/>
    <n v="3"/>
    <x v="3"/>
    <x v="3"/>
    <x v="2"/>
    <x v="37"/>
    <n v="3.2"/>
    <b v="1"/>
    <s v="Active"/>
    <n v="1340"/>
    <x v="4"/>
    <x v="4"/>
    <x v="0"/>
    <n v="21.06537530266344"/>
  </r>
  <r>
    <x v="419"/>
    <s v="Jason"/>
    <x v="155"/>
    <x v="8"/>
    <x v="1"/>
    <x v="1"/>
    <x v="287"/>
    <n v="1.9887640449438202"/>
    <x v="6"/>
    <n v="3"/>
    <n v="2"/>
    <b v="0"/>
    <b v="1"/>
    <n v="246"/>
    <n v="182"/>
    <x v="6"/>
    <x v="2"/>
    <x v="0"/>
    <x v="54"/>
    <n v="3.1"/>
    <b v="0"/>
    <s v="Active"/>
    <n v="2394"/>
    <x v="3"/>
    <x v="0"/>
    <x v="3"/>
    <n v="50.282485875706215"/>
  </r>
  <r>
    <x v="420"/>
    <s v="Jason"/>
    <x v="262"/>
    <x v="4"/>
    <x v="1"/>
    <x v="1"/>
    <x v="288"/>
    <n v="1.4385964912280702"/>
    <x v="6"/>
    <n v="2"/>
    <n v="3"/>
    <b v="1"/>
    <b v="0"/>
    <n v="999"/>
    <n v="190"/>
    <x v="1"/>
    <x v="0"/>
    <x v="0"/>
    <x v="1"/>
    <n v="3.1"/>
    <b v="1"/>
    <s v="Active"/>
    <n v="4920"/>
    <x v="3"/>
    <x v="4"/>
    <x v="3"/>
    <n v="69.512195121951208"/>
  </r>
  <r>
    <x v="421"/>
    <s v="Jason"/>
    <x v="52"/>
    <x v="3"/>
    <x v="1"/>
    <x v="1"/>
    <x v="129"/>
    <n v="3.8611111111111112"/>
    <x v="4"/>
    <n v="3"/>
    <n v="2"/>
    <b v="0"/>
    <b v="1"/>
    <n v="382"/>
    <n v="25"/>
    <x v="2"/>
    <x v="0"/>
    <x v="4"/>
    <x v="8"/>
    <n v="4.4000000000000004"/>
    <b v="0"/>
    <s v="Active"/>
    <n v="2932"/>
    <x v="0"/>
    <x v="2"/>
    <x v="3"/>
    <n v="25.899280575539567"/>
  </r>
  <r>
    <x v="422"/>
    <s v="Jason"/>
    <x v="319"/>
    <x v="14"/>
    <x v="2"/>
    <x v="2"/>
    <x v="191"/>
    <n v="7.3396226415094343"/>
    <x v="6"/>
    <n v="2"/>
    <n v="2"/>
    <b v="0"/>
    <b v="1"/>
    <n v="631"/>
    <n v="85"/>
    <x v="0"/>
    <x v="2"/>
    <x v="0"/>
    <x v="20"/>
    <n v="3.3"/>
    <b v="1"/>
    <s v="Active"/>
    <n v="2242"/>
    <x v="1"/>
    <x v="2"/>
    <x v="3"/>
    <n v="13.624678663239074"/>
  </r>
  <r>
    <x v="423"/>
    <s v="Jean"/>
    <x v="216"/>
    <x v="13"/>
    <x v="0"/>
    <x v="0"/>
    <x v="77"/>
    <n v="6.4696969696969697"/>
    <x v="6"/>
    <n v="1"/>
    <n v="1"/>
    <b v="0"/>
    <b v="0"/>
    <n v="159"/>
    <n v="98"/>
    <x v="6"/>
    <x v="3"/>
    <x v="0"/>
    <x v="9"/>
    <n v="3.3"/>
    <b v="0"/>
    <s v="Active"/>
    <n v="647"/>
    <x v="0"/>
    <x v="2"/>
    <x v="0"/>
    <n v="15.456674473067917"/>
  </r>
  <r>
    <x v="424"/>
    <s v="Jeff"/>
    <x v="81"/>
    <x v="10"/>
    <x v="2"/>
    <x v="2"/>
    <x v="5"/>
    <n v="8.7727272727272734"/>
    <x v="1"/>
    <n v="3"/>
    <n v="4"/>
    <b v="0"/>
    <b v="0"/>
    <n v="62"/>
    <n v="50"/>
    <x v="6"/>
    <x v="3"/>
    <x v="3"/>
    <x v="70"/>
    <n v="4.7"/>
    <b v="0"/>
    <s v="Active"/>
    <n v="2377"/>
    <x v="0"/>
    <x v="4"/>
    <x v="2"/>
    <n v="11.398963730569948"/>
  </r>
  <r>
    <x v="425"/>
    <s v="Jeffery"/>
    <x v="320"/>
    <x v="26"/>
    <x v="0"/>
    <x v="0"/>
    <x v="4"/>
    <n v="18.117647058823529"/>
    <x v="3"/>
    <n v="1"/>
    <n v="5"/>
    <b v="0"/>
    <b v="0"/>
    <n v="107"/>
    <n v="87"/>
    <x v="5"/>
    <x v="1"/>
    <x v="4"/>
    <x v="81"/>
    <n v="3.4"/>
    <b v="0"/>
    <s v="Active"/>
    <n v="4108"/>
    <x v="1"/>
    <x v="0"/>
    <x v="0"/>
    <n v="5.5194805194805197"/>
  </r>
  <r>
    <x v="426"/>
    <s v="Jeffrey"/>
    <x v="321"/>
    <x v="14"/>
    <x v="0"/>
    <x v="0"/>
    <x v="242"/>
    <n v="4.5733333333333333"/>
    <x v="3"/>
    <n v="4"/>
    <n v="1"/>
    <b v="1"/>
    <b v="1"/>
    <n v="492"/>
    <n v="187"/>
    <x v="3"/>
    <x v="0"/>
    <x v="4"/>
    <x v="36"/>
    <n v="4.9000000000000004"/>
    <b v="1"/>
    <s v="Active"/>
    <n v="628"/>
    <x v="1"/>
    <x v="3"/>
    <x v="0"/>
    <n v="21.865889212827987"/>
  </r>
  <r>
    <x v="427"/>
    <s v="Jeffrey"/>
    <x v="322"/>
    <x v="0"/>
    <x v="0"/>
    <x v="0"/>
    <x v="177"/>
    <n v="0.91666666666666663"/>
    <x v="3"/>
    <n v="4"/>
    <n v="4"/>
    <b v="0"/>
    <b v="0"/>
    <n v="89"/>
    <n v="90"/>
    <x v="4"/>
    <x v="2"/>
    <x v="4"/>
    <x v="50"/>
    <n v="5"/>
    <b v="1"/>
    <s v="Active"/>
    <n v="4633"/>
    <x v="3"/>
    <x v="4"/>
    <x v="0"/>
    <n v="109.09090909090908"/>
  </r>
  <r>
    <x v="428"/>
    <s v="Jeffrey"/>
    <x v="323"/>
    <x v="22"/>
    <x v="2"/>
    <x v="2"/>
    <x v="289"/>
    <n v="6.328125"/>
    <x v="3"/>
    <n v="3"/>
    <n v="3"/>
    <b v="0"/>
    <b v="0"/>
    <n v="90"/>
    <n v="151"/>
    <x v="5"/>
    <x v="2"/>
    <x v="2"/>
    <x v="33"/>
    <n v="4.0999999999999996"/>
    <b v="0"/>
    <s v="Active"/>
    <n v="1368"/>
    <x v="2"/>
    <x v="4"/>
    <x v="0"/>
    <n v="15.802469135802468"/>
  </r>
  <r>
    <x v="429"/>
    <s v="Jeffrey"/>
    <x v="101"/>
    <x v="4"/>
    <x v="2"/>
    <x v="2"/>
    <x v="290"/>
    <n v="3.1666666666666665"/>
    <x v="2"/>
    <n v="2"/>
    <n v="4"/>
    <b v="0"/>
    <b v="0"/>
    <n v="805"/>
    <n v="42"/>
    <x v="2"/>
    <x v="2"/>
    <x v="3"/>
    <x v="21"/>
    <n v="4.5"/>
    <b v="0"/>
    <s v="Active"/>
    <n v="1404"/>
    <x v="0"/>
    <x v="3"/>
    <x v="2"/>
    <n v="31.578947368421051"/>
  </r>
  <r>
    <x v="430"/>
    <s v="Jennifer"/>
    <x v="324"/>
    <x v="2"/>
    <x v="0"/>
    <x v="0"/>
    <x v="237"/>
    <n v="7.274193548387097"/>
    <x v="0"/>
    <n v="3"/>
    <n v="1"/>
    <b v="0"/>
    <b v="0"/>
    <n v="995"/>
    <n v="164"/>
    <x v="2"/>
    <x v="1"/>
    <x v="1"/>
    <x v="18"/>
    <n v="3"/>
    <b v="1"/>
    <s v="Active"/>
    <n v="3788"/>
    <x v="0"/>
    <x v="0"/>
    <x v="0"/>
    <n v="13.747228381374724"/>
  </r>
  <r>
    <x v="431"/>
    <s v="Jennifer"/>
    <x v="101"/>
    <x v="10"/>
    <x v="0"/>
    <x v="0"/>
    <x v="69"/>
    <n v="1.1000000000000001"/>
    <x v="5"/>
    <n v="3"/>
    <n v="1"/>
    <b v="1"/>
    <b v="0"/>
    <n v="69"/>
    <n v="75"/>
    <x v="4"/>
    <x v="3"/>
    <x v="2"/>
    <x v="41"/>
    <n v="4.0999999999999996"/>
    <b v="0"/>
    <s v="Active"/>
    <n v="4763"/>
    <x v="2"/>
    <x v="2"/>
    <x v="1"/>
    <n v="90.909090909090907"/>
  </r>
  <r>
    <x v="432"/>
    <s v="Jennifer"/>
    <x v="292"/>
    <x v="26"/>
    <x v="0"/>
    <x v="0"/>
    <x v="291"/>
    <n v="13.125"/>
    <x v="2"/>
    <n v="4"/>
    <n v="3"/>
    <b v="0"/>
    <b v="1"/>
    <n v="49"/>
    <n v="71"/>
    <x v="0"/>
    <x v="3"/>
    <x v="4"/>
    <x v="73"/>
    <n v="3.6"/>
    <b v="0"/>
    <s v="Active"/>
    <n v="1989"/>
    <x v="1"/>
    <x v="3"/>
    <x v="3"/>
    <n v="7.6190476190476195"/>
  </r>
  <r>
    <x v="433"/>
    <s v="Jennifer"/>
    <x v="325"/>
    <x v="7"/>
    <x v="0"/>
    <x v="0"/>
    <x v="52"/>
    <n v="0.57692307692307687"/>
    <x v="0"/>
    <n v="2"/>
    <n v="6"/>
    <b v="0"/>
    <b v="0"/>
    <n v="468"/>
    <n v="196"/>
    <x v="2"/>
    <x v="0"/>
    <x v="3"/>
    <x v="51"/>
    <n v="4.5"/>
    <b v="0"/>
    <s v="Active"/>
    <n v="4586"/>
    <x v="0"/>
    <x v="0"/>
    <x v="3"/>
    <n v="173.33333333333334"/>
  </r>
  <r>
    <x v="434"/>
    <s v="Jennifer"/>
    <x v="326"/>
    <x v="22"/>
    <x v="0"/>
    <x v="0"/>
    <x v="292"/>
    <n v="20.3"/>
    <x v="1"/>
    <n v="1"/>
    <n v="3"/>
    <b v="1"/>
    <b v="1"/>
    <n v="738"/>
    <n v="96"/>
    <x v="0"/>
    <x v="1"/>
    <x v="4"/>
    <x v="87"/>
    <n v="4"/>
    <b v="0"/>
    <s v="Active"/>
    <n v="1504"/>
    <x v="4"/>
    <x v="0"/>
    <x v="3"/>
    <n v="4.9261083743842367"/>
  </r>
  <r>
    <x v="435"/>
    <s v="Jennifer"/>
    <x v="327"/>
    <x v="8"/>
    <x v="0"/>
    <x v="0"/>
    <x v="1"/>
    <n v="2.0384615384615383"/>
    <x v="1"/>
    <n v="1"/>
    <n v="4"/>
    <b v="1"/>
    <b v="0"/>
    <n v="685"/>
    <n v="127"/>
    <x v="6"/>
    <x v="3"/>
    <x v="1"/>
    <x v="64"/>
    <n v="4.0999999999999996"/>
    <b v="1"/>
    <s v="Active"/>
    <n v="2596"/>
    <x v="2"/>
    <x v="3"/>
    <x v="0"/>
    <n v="49.056603773584904"/>
  </r>
  <r>
    <x v="436"/>
    <s v="Jennifer"/>
    <x v="190"/>
    <x v="27"/>
    <x v="0"/>
    <x v="0"/>
    <x v="293"/>
    <n v="0.63414634146341464"/>
    <x v="5"/>
    <n v="4"/>
    <n v="5"/>
    <b v="0"/>
    <b v="0"/>
    <n v="416"/>
    <n v="146"/>
    <x v="2"/>
    <x v="2"/>
    <x v="5"/>
    <x v="58"/>
    <n v="3.5"/>
    <b v="1"/>
    <s v="Active"/>
    <n v="1506"/>
    <x v="2"/>
    <x v="4"/>
    <x v="1"/>
    <n v="157.69230769230768"/>
  </r>
  <r>
    <x v="437"/>
    <s v="Jennifer"/>
    <x v="328"/>
    <x v="20"/>
    <x v="0"/>
    <x v="0"/>
    <x v="49"/>
    <n v="11.048780487804878"/>
    <x v="0"/>
    <n v="1"/>
    <n v="5"/>
    <b v="0"/>
    <b v="1"/>
    <n v="487"/>
    <n v="128"/>
    <x v="4"/>
    <x v="1"/>
    <x v="5"/>
    <x v="58"/>
    <n v="4.5"/>
    <b v="1"/>
    <s v="Active"/>
    <n v="30"/>
    <x v="0"/>
    <x v="0"/>
    <x v="1"/>
    <n v="9.0507726269315683"/>
  </r>
  <r>
    <x v="438"/>
    <s v="Jennifer"/>
    <x v="267"/>
    <x v="22"/>
    <x v="0"/>
    <x v="0"/>
    <x v="294"/>
    <n v="4.5"/>
    <x v="5"/>
    <n v="1"/>
    <n v="2"/>
    <b v="1"/>
    <b v="1"/>
    <n v="12"/>
    <n v="133"/>
    <x v="5"/>
    <x v="2"/>
    <x v="3"/>
    <x v="83"/>
    <n v="3.4"/>
    <b v="0"/>
    <s v="Active"/>
    <n v="2534"/>
    <x v="3"/>
    <x v="4"/>
    <x v="3"/>
    <n v="22.222222222222221"/>
  </r>
  <r>
    <x v="439"/>
    <s v="Jennifer"/>
    <x v="329"/>
    <x v="11"/>
    <x v="0"/>
    <x v="0"/>
    <x v="295"/>
    <n v="7.703125"/>
    <x v="3"/>
    <n v="5"/>
    <n v="2"/>
    <b v="0"/>
    <b v="1"/>
    <n v="29"/>
    <n v="82"/>
    <x v="4"/>
    <x v="1"/>
    <x v="3"/>
    <x v="33"/>
    <n v="3.4"/>
    <b v="0"/>
    <s v="Active"/>
    <n v="833"/>
    <x v="0"/>
    <x v="0"/>
    <x v="1"/>
    <n v="12.981744421906694"/>
  </r>
  <r>
    <x v="440"/>
    <s v="Jennifer"/>
    <x v="330"/>
    <x v="7"/>
    <x v="1"/>
    <x v="1"/>
    <x v="296"/>
    <n v="15.470588235294118"/>
    <x v="6"/>
    <n v="5"/>
    <n v="5"/>
    <b v="1"/>
    <b v="0"/>
    <n v="95"/>
    <n v="149"/>
    <x v="6"/>
    <x v="3"/>
    <x v="4"/>
    <x v="81"/>
    <n v="4"/>
    <b v="1"/>
    <s v="Active"/>
    <n v="2086"/>
    <x v="2"/>
    <x v="2"/>
    <x v="3"/>
    <n v="6.4638783269961975"/>
  </r>
  <r>
    <x v="441"/>
    <s v="Jennifer"/>
    <x v="250"/>
    <x v="27"/>
    <x v="1"/>
    <x v="1"/>
    <x v="161"/>
    <n v="7.8484848484848486"/>
    <x v="5"/>
    <n v="1"/>
    <n v="5"/>
    <b v="0"/>
    <b v="1"/>
    <n v="597"/>
    <n v="165"/>
    <x v="6"/>
    <x v="1"/>
    <x v="2"/>
    <x v="71"/>
    <n v="4.2"/>
    <b v="1"/>
    <s v="Active"/>
    <n v="668"/>
    <x v="3"/>
    <x v="1"/>
    <x v="2"/>
    <n v="12.741312741312742"/>
  </r>
  <r>
    <x v="442"/>
    <s v="Jennifer"/>
    <x v="331"/>
    <x v="8"/>
    <x v="1"/>
    <x v="1"/>
    <x v="297"/>
    <n v="5.8837209302325579"/>
    <x v="0"/>
    <n v="4"/>
    <n v="2"/>
    <b v="0"/>
    <b v="0"/>
    <n v="660"/>
    <n v="151"/>
    <x v="2"/>
    <x v="1"/>
    <x v="3"/>
    <x v="92"/>
    <n v="3.4"/>
    <b v="1"/>
    <s v="Active"/>
    <n v="1317"/>
    <x v="0"/>
    <x v="0"/>
    <x v="0"/>
    <n v="16.996047430830039"/>
  </r>
  <r>
    <x v="443"/>
    <s v="Jennifer"/>
    <x v="332"/>
    <x v="14"/>
    <x v="1"/>
    <x v="1"/>
    <x v="107"/>
    <n v="4.46875"/>
    <x v="3"/>
    <n v="5"/>
    <n v="2"/>
    <b v="1"/>
    <b v="0"/>
    <n v="617"/>
    <n v="89"/>
    <x v="5"/>
    <x v="0"/>
    <x v="2"/>
    <x v="33"/>
    <n v="3.2"/>
    <b v="1"/>
    <s v="Active"/>
    <n v="1275"/>
    <x v="0"/>
    <x v="3"/>
    <x v="3"/>
    <n v="22.377622377622377"/>
  </r>
  <r>
    <x v="444"/>
    <s v="Jennifer"/>
    <x v="333"/>
    <x v="8"/>
    <x v="2"/>
    <x v="2"/>
    <x v="270"/>
    <n v="4.1445783132530121"/>
    <x v="6"/>
    <n v="3"/>
    <n v="1"/>
    <b v="0"/>
    <b v="0"/>
    <n v="456"/>
    <n v="196"/>
    <x v="1"/>
    <x v="3"/>
    <x v="5"/>
    <x v="11"/>
    <n v="5"/>
    <b v="0"/>
    <s v="Active"/>
    <n v="3599"/>
    <x v="1"/>
    <x v="3"/>
    <x v="1"/>
    <n v="24.127906976744189"/>
  </r>
  <r>
    <x v="445"/>
    <s v="Jennifer"/>
    <x v="334"/>
    <x v="20"/>
    <x v="2"/>
    <x v="2"/>
    <x v="171"/>
    <n v="6.5686274509803919"/>
    <x v="1"/>
    <n v="1"/>
    <n v="2"/>
    <b v="0"/>
    <b v="1"/>
    <n v="484"/>
    <n v="54"/>
    <x v="2"/>
    <x v="0"/>
    <x v="4"/>
    <x v="66"/>
    <n v="4"/>
    <b v="1"/>
    <s v="Active"/>
    <n v="3424"/>
    <x v="0"/>
    <x v="3"/>
    <x v="1"/>
    <n v="15.223880597014924"/>
  </r>
  <r>
    <x v="446"/>
    <s v="Jennifer"/>
    <x v="311"/>
    <x v="26"/>
    <x v="2"/>
    <x v="2"/>
    <x v="267"/>
    <n v="0.72727272727272729"/>
    <x v="0"/>
    <n v="2"/>
    <n v="3"/>
    <b v="0"/>
    <b v="1"/>
    <n v="221"/>
    <n v="4"/>
    <x v="3"/>
    <x v="0"/>
    <x v="5"/>
    <x v="5"/>
    <n v="3.7"/>
    <b v="1"/>
    <s v="Active"/>
    <n v="48"/>
    <x v="3"/>
    <x v="0"/>
    <x v="3"/>
    <n v="137.5"/>
  </r>
  <r>
    <x v="447"/>
    <s v="Jennifer"/>
    <x v="6"/>
    <x v="10"/>
    <x v="2"/>
    <x v="2"/>
    <x v="172"/>
    <n v="0.61818181818181817"/>
    <x v="2"/>
    <n v="1"/>
    <n v="1"/>
    <b v="1"/>
    <b v="0"/>
    <n v="80"/>
    <n v="71"/>
    <x v="5"/>
    <x v="3"/>
    <x v="2"/>
    <x v="16"/>
    <n v="3.6"/>
    <b v="0"/>
    <s v="Active"/>
    <n v="1172"/>
    <x v="4"/>
    <x v="3"/>
    <x v="0"/>
    <n v="161.76470588235296"/>
  </r>
  <r>
    <x v="448"/>
    <s v="Jennifer"/>
    <x v="121"/>
    <x v="10"/>
    <x v="2"/>
    <x v="2"/>
    <x v="298"/>
    <n v="1.71875"/>
    <x v="1"/>
    <n v="5"/>
    <n v="5"/>
    <b v="0"/>
    <b v="0"/>
    <n v="421"/>
    <n v="3"/>
    <x v="3"/>
    <x v="1"/>
    <x v="1"/>
    <x v="24"/>
    <n v="4.5"/>
    <b v="1"/>
    <s v="Active"/>
    <n v="2624"/>
    <x v="1"/>
    <x v="2"/>
    <x v="1"/>
    <n v="58.18181818181818"/>
  </r>
  <r>
    <x v="449"/>
    <s v="Jennifer"/>
    <x v="243"/>
    <x v="16"/>
    <x v="2"/>
    <x v="2"/>
    <x v="48"/>
    <n v="7.62"/>
    <x v="4"/>
    <n v="2"/>
    <n v="3"/>
    <b v="0"/>
    <b v="1"/>
    <n v="568"/>
    <n v="62"/>
    <x v="6"/>
    <x v="2"/>
    <x v="5"/>
    <x v="22"/>
    <n v="4.8"/>
    <b v="0"/>
    <s v="Active"/>
    <n v="1375"/>
    <x v="4"/>
    <x v="1"/>
    <x v="0"/>
    <n v="13.123359580052494"/>
  </r>
  <r>
    <x v="450"/>
    <s v="Jennifer"/>
    <x v="335"/>
    <x v="2"/>
    <x v="2"/>
    <x v="2"/>
    <x v="156"/>
    <n v="5.9152542372881358"/>
    <x v="2"/>
    <n v="4"/>
    <n v="4"/>
    <b v="0"/>
    <b v="1"/>
    <n v="386"/>
    <n v="195"/>
    <x v="3"/>
    <x v="1"/>
    <x v="2"/>
    <x v="60"/>
    <n v="4.5999999999999996"/>
    <b v="0"/>
    <s v="Active"/>
    <n v="2864"/>
    <x v="4"/>
    <x v="4"/>
    <x v="0"/>
    <n v="16.905444126074499"/>
  </r>
  <r>
    <x v="451"/>
    <s v="Jeremiah"/>
    <x v="250"/>
    <x v="27"/>
    <x v="1"/>
    <x v="1"/>
    <x v="198"/>
    <n v="2.5319148936170213"/>
    <x v="4"/>
    <n v="1"/>
    <n v="5"/>
    <b v="0"/>
    <b v="1"/>
    <n v="112"/>
    <n v="181"/>
    <x v="1"/>
    <x v="3"/>
    <x v="2"/>
    <x v="88"/>
    <n v="3.2"/>
    <b v="1"/>
    <s v="Active"/>
    <n v="1708"/>
    <x v="1"/>
    <x v="0"/>
    <x v="3"/>
    <n v="39.495798319327733"/>
  </r>
  <r>
    <x v="452"/>
    <s v="Jeremiah"/>
    <x v="70"/>
    <x v="11"/>
    <x v="2"/>
    <x v="2"/>
    <x v="170"/>
    <n v="3.4629629629629628"/>
    <x v="5"/>
    <n v="5"/>
    <n v="5"/>
    <b v="1"/>
    <b v="1"/>
    <n v="491"/>
    <n v="197"/>
    <x v="2"/>
    <x v="0"/>
    <x v="4"/>
    <x v="78"/>
    <n v="3.3"/>
    <b v="1"/>
    <s v="Active"/>
    <n v="4380"/>
    <x v="0"/>
    <x v="4"/>
    <x v="0"/>
    <n v="28.877005347593581"/>
  </r>
  <r>
    <x v="453"/>
    <s v="Jeremy"/>
    <x v="42"/>
    <x v="14"/>
    <x v="1"/>
    <x v="1"/>
    <x v="31"/>
    <n v="14.454545454545455"/>
    <x v="5"/>
    <n v="3"/>
    <n v="2"/>
    <b v="0"/>
    <b v="1"/>
    <n v="943"/>
    <n v="116"/>
    <x v="5"/>
    <x v="0"/>
    <x v="3"/>
    <x v="94"/>
    <n v="4.0999999999999996"/>
    <b v="0"/>
    <s v="Active"/>
    <n v="4732"/>
    <x v="4"/>
    <x v="1"/>
    <x v="3"/>
    <n v="6.9182389937106921"/>
  </r>
  <r>
    <x v="454"/>
    <s v="Jeremy"/>
    <x v="148"/>
    <x v="15"/>
    <x v="2"/>
    <x v="2"/>
    <x v="299"/>
    <n v="8.9534883720930232"/>
    <x v="3"/>
    <n v="4"/>
    <n v="1"/>
    <b v="0"/>
    <b v="1"/>
    <n v="390"/>
    <n v="163"/>
    <x v="0"/>
    <x v="1"/>
    <x v="4"/>
    <x v="92"/>
    <n v="3.3"/>
    <b v="0"/>
    <s v="Active"/>
    <n v="3574"/>
    <x v="2"/>
    <x v="1"/>
    <x v="3"/>
    <n v="11.168831168831169"/>
  </r>
  <r>
    <x v="455"/>
    <s v="Jerome"/>
    <x v="336"/>
    <x v="26"/>
    <x v="0"/>
    <x v="0"/>
    <x v="170"/>
    <n v="6.4482758620689653"/>
    <x v="0"/>
    <n v="2"/>
    <n v="3"/>
    <b v="0"/>
    <b v="1"/>
    <n v="697"/>
    <n v="5"/>
    <x v="0"/>
    <x v="2"/>
    <x v="2"/>
    <x v="61"/>
    <n v="4.5"/>
    <b v="0"/>
    <s v="Active"/>
    <n v="213"/>
    <x v="2"/>
    <x v="0"/>
    <x v="2"/>
    <n v="15.508021390374333"/>
  </r>
  <r>
    <x v="456"/>
    <s v="Jerry"/>
    <x v="120"/>
    <x v="12"/>
    <x v="2"/>
    <x v="2"/>
    <x v="116"/>
    <n v="11"/>
    <x v="6"/>
    <n v="4"/>
    <n v="4"/>
    <b v="1"/>
    <b v="1"/>
    <n v="358"/>
    <n v="6"/>
    <x v="5"/>
    <x v="2"/>
    <x v="5"/>
    <x v="76"/>
    <n v="3.8"/>
    <b v="0"/>
    <s v="Active"/>
    <n v="2218"/>
    <x v="0"/>
    <x v="1"/>
    <x v="1"/>
    <n v="9.0909090909090917"/>
  </r>
  <r>
    <x v="457"/>
    <s v="Jesse"/>
    <x v="209"/>
    <x v="8"/>
    <x v="0"/>
    <x v="0"/>
    <x v="300"/>
    <n v="3.9523809523809526"/>
    <x v="2"/>
    <n v="3"/>
    <n v="5"/>
    <b v="0"/>
    <b v="1"/>
    <n v="148"/>
    <n v="154"/>
    <x v="2"/>
    <x v="3"/>
    <x v="3"/>
    <x v="4"/>
    <n v="3.1"/>
    <b v="0"/>
    <s v="Active"/>
    <n v="3206"/>
    <x v="2"/>
    <x v="3"/>
    <x v="0"/>
    <n v="25.301204819277107"/>
  </r>
  <r>
    <x v="458"/>
    <s v="Jesse"/>
    <x v="63"/>
    <x v="10"/>
    <x v="1"/>
    <x v="1"/>
    <x v="301"/>
    <n v="2.6086956521739131"/>
    <x v="3"/>
    <n v="2"/>
    <n v="3"/>
    <b v="0"/>
    <b v="0"/>
    <n v="781"/>
    <n v="97"/>
    <x v="5"/>
    <x v="3"/>
    <x v="1"/>
    <x v="72"/>
    <n v="3.3"/>
    <b v="1"/>
    <s v="Active"/>
    <n v="473"/>
    <x v="2"/>
    <x v="0"/>
    <x v="1"/>
    <n v="38.333333333333336"/>
  </r>
  <r>
    <x v="459"/>
    <s v="Jesse"/>
    <x v="24"/>
    <x v="2"/>
    <x v="2"/>
    <x v="2"/>
    <x v="52"/>
    <n v="1"/>
    <x v="2"/>
    <n v="5"/>
    <n v="4"/>
    <b v="1"/>
    <b v="1"/>
    <n v="310"/>
    <n v="162"/>
    <x v="0"/>
    <x v="2"/>
    <x v="2"/>
    <x v="25"/>
    <n v="3.1"/>
    <b v="1"/>
    <s v="Active"/>
    <n v="3566"/>
    <x v="2"/>
    <x v="1"/>
    <x v="1"/>
    <n v="100"/>
  </r>
  <r>
    <x v="460"/>
    <s v="Jessica"/>
    <x v="226"/>
    <x v="21"/>
    <x v="0"/>
    <x v="0"/>
    <x v="116"/>
    <n v="10.666666666666666"/>
    <x v="4"/>
    <n v="4"/>
    <n v="3"/>
    <b v="0"/>
    <b v="1"/>
    <n v="112"/>
    <n v="106"/>
    <x v="1"/>
    <x v="3"/>
    <x v="4"/>
    <x v="71"/>
    <n v="4.5999999999999996"/>
    <b v="1"/>
    <s v="Active"/>
    <n v="3432"/>
    <x v="3"/>
    <x v="3"/>
    <x v="3"/>
    <n v="9.375"/>
  </r>
  <r>
    <x v="461"/>
    <s v="Jessica"/>
    <x v="194"/>
    <x v="27"/>
    <x v="0"/>
    <x v="0"/>
    <x v="42"/>
    <n v="3.4795918367346941"/>
    <x v="3"/>
    <n v="3"/>
    <n v="4"/>
    <b v="0"/>
    <b v="0"/>
    <n v="27"/>
    <n v="82"/>
    <x v="3"/>
    <x v="2"/>
    <x v="2"/>
    <x v="7"/>
    <n v="3.7"/>
    <b v="1"/>
    <s v="Active"/>
    <n v="561"/>
    <x v="3"/>
    <x v="3"/>
    <x v="3"/>
    <n v="28.739002932551323"/>
  </r>
  <r>
    <x v="462"/>
    <s v="Jessica"/>
    <x v="240"/>
    <x v="11"/>
    <x v="0"/>
    <x v="0"/>
    <x v="302"/>
    <n v="5.8214285714285712"/>
    <x v="5"/>
    <n v="5"/>
    <n v="1"/>
    <b v="0"/>
    <b v="0"/>
    <n v="590"/>
    <n v="105"/>
    <x v="1"/>
    <x v="0"/>
    <x v="3"/>
    <x v="38"/>
    <n v="3.3"/>
    <b v="0"/>
    <s v="Active"/>
    <n v="1626"/>
    <x v="0"/>
    <x v="1"/>
    <x v="3"/>
    <n v="17.177914110429448"/>
  </r>
  <r>
    <x v="463"/>
    <s v="Jessica"/>
    <x v="337"/>
    <x v="9"/>
    <x v="0"/>
    <x v="0"/>
    <x v="223"/>
    <n v="27.125"/>
    <x v="6"/>
    <n v="3"/>
    <n v="3"/>
    <b v="0"/>
    <b v="0"/>
    <n v="377"/>
    <n v="136"/>
    <x v="5"/>
    <x v="0"/>
    <x v="5"/>
    <x v="73"/>
    <n v="4.2"/>
    <b v="1"/>
    <s v="Active"/>
    <n v="4327"/>
    <x v="3"/>
    <x v="1"/>
    <x v="0"/>
    <n v="3.6866359447004609"/>
  </r>
  <r>
    <x v="464"/>
    <s v="Jessica"/>
    <x v="308"/>
    <x v="18"/>
    <x v="0"/>
    <x v="0"/>
    <x v="303"/>
    <n v="51.75"/>
    <x v="6"/>
    <n v="4"/>
    <n v="6"/>
    <b v="0"/>
    <b v="1"/>
    <n v="271"/>
    <n v="51"/>
    <x v="4"/>
    <x v="0"/>
    <x v="2"/>
    <x v="73"/>
    <n v="4.3"/>
    <b v="0"/>
    <s v="Active"/>
    <n v="1546"/>
    <x v="1"/>
    <x v="1"/>
    <x v="1"/>
    <n v="1.932367149758454"/>
  </r>
  <r>
    <x v="465"/>
    <s v="Jessica"/>
    <x v="338"/>
    <x v="1"/>
    <x v="0"/>
    <x v="0"/>
    <x v="304"/>
    <n v="3.8333333333333335"/>
    <x v="3"/>
    <n v="3"/>
    <n v="2"/>
    <b v="0"/>
    <b v="1"/>
    <n v="811"/>
    <n v="37"/>
    <x v="0"/>
    <x v="2"/>
    <x v="5"/>
    <x v="23"/>
    <n v="3.6"/>
    <b v="0"/>
    <s v="Active"/>
    <n v="77"/>
    <x v="0"/>
    <x v="4"/>
    <x v="1"/>
    <n v="26.086956521739129"/>
  </r>
  <r>
    <x v="466"/>
    <s v="Jessica"/>
    <x v="296"/>
    <x v="10"/>
    <x v="0"/>
    <x v="0"/>
    <x v="305"/>
    <n v="6.0576923076923075"/>
    <x v="0"/>
    <n v="2"/>
    <n v="5"/>
    <b v="0"/>
    <b v="1"/>
    <n v="889"/>
    <n v="80"/>
    <x v="6"/>
    <x v="3"/>
    <x v="2"/>
    <x v="51"/>
    <n v="4.4000000000000004"/>
    <b v="1"/>
    <s v="Active"/>
    <n v="416"/>
    <x v="2"/>
    <x v="2"/>
    <x v="3"/>
    <n v="16.507936507936506"/>
  </r>
  <r>
    <x v="467"/>
    <s v="Jessica"/>
    <x v="339"/>
    <x v="22"/>
    <x v="1"/>
    <x v="1"/>
    <x v="200"/>
    <n v="4.5750000000000002"/>
    <x v="4"/>
    <n v="3"/>
    <n v="5"/>
    <b v="0"/>
    <b v="0"/>
    <n v="490"/>
    <n v="127"/>
    <x v="5"/>
    <x v="2"/>
    <x v="3"/>
    <x v="39"/>
    <n v="4.5999999999999996"/>
    <b v="1"/>
    <s v="Active"/>
    <n v="4691"/>
    <x v="1"/>
    <x v="3"/>
    <x v="2"/>
    <n v="21.857923497267759"/>
  </r>
  <r>
    <x v="468"/>
    <s v="Jessica"/>
    <x v="340"/>
    <x v="18"/>
    <x v="1"/>
    <x v="1"/>
    <x v="120"/>
    <n v="4.6842105263157894"/>
    <x v="5"/>
    <n v="4"/>
    <n v="4"/>
    <b v="0"/>
    <b v="0"/>
    <n v="118"/>
    <n v="6"/>
    <x v="3"/>
    <x v="1"/>
    <x v="1"/>
    <x v="1"/>
    <n v="5"/>
    <b v="0"/>
    <s v="Active"/>
    <n v="3213"/>
    <x v="0"/>
    <x v="2"/>
    <x v="1"/>
    <n v="21.348314606741571"/>
  </r>
  <r>
    <x v="469"/>
    <s v="Jessica"/>
    <x v="189"/>
    <x v="21"/>
    <x v="2"/>
    <x v="2"/>
    <x v="306"/>
    <n v="1.52"/>
    <x v="1"/>
    <n v="2"/>
    <n v="3"/>
    <b v="0"/>
    <b v="0"/>
    <n v="788"/>
    <n v="55"/>
    <x v="2"/>
    <x v="3"/>
    <x v="2"/>
    <x v="22"/>
    <n v="4.8"/>
    <b v="1"/>
    <s v="Active"/>
    <n v="1744"/>
    <x v="4"/>
    <x v="0"/>
    <x v="2"/>
    <n v="65.789473684210535"/>
  </r>
  <r>
    <x v="470"/>
    <s v="Jessica"/>
    <x v="341"/>
    <x v="25"/>
    <x v="2"/>
    <x v="2"/>
    <x v="307"/>
    <n v="3.4772727272727271"/>
    <x v="6"/>
    <n v="2"/>
    <n v="2"/>
    <b v="1"/>
    <b v="1"/>
    <n v="40"/>
    <n v="106"/>
    <x v="4"/>
    <x v="2"/>
    <x v="4"/>
    <x v="70"/>
    <n v="4.4000000000000004"/>
    <b v="1"/>
    <s v="Active"/>
    <n v="2790"/>
    <x v="3"/>
    <x v="1"/>
    <x v="3"/>
    <n v="28.75816993464052"/>
  </r>
  <r>
    <x v="471"/>
    <s v="Jessica"/>
    <x v="46"/>
    <x v="20"/>
    <x v="2"/>
    <x v="2"/>
    <x v="234"/>
    <n v="5.7307692307692308"/>
    <x v="6"/>
    <n v="2"/>
    <n v="1"/>
    <b v="0"/>
    <b v="0"/>
    <n v="918"/>
    <n v="153"/>
    <x v="0"/>
    <x v="0"/>
    <x v="0"/>
    <x v="51"/>
    <n v="4.4000000000000004"/>
    <b v="1"/>
    <s v="Active"/>
    <n v="3476"/>
    <x v="2"/>
    <x v="0"/>
    <x v="2"/>
    <n v="17.449664429530202"/>
  </r>
  <r>
    <x v="472"/>
    <s v="Jessica"/>
    <x v="119"/>
    <x v="26"/>
    <x v="2"/>
    <x v="2"/>
    <x v="265"/>
    <n v="3.558139534883721"/>
    <x v="5"/>
    <n v="5"/>
    <n v="1"/>
    <b v="1"/>
    <b v="1"/>
    <n v="513"/>
    <n v="70"/>
    <x v="3"/>
    <x v="3"/>
    <x v="0"/>
    <x v="56"/>
    <n v="3.7"/>
    <b v="0"/>
    <s v="Active"/>
    <n v="1652"/>
    <x v="1"/>
    <x v="0"/>
    <x v="0"/>
    <n v="28.104575163398692"/>
  </r>
  <r>
    <x v="473"/>
    <s v="Jesus"/>
    <x v="222"/>
    <x v="15"/>
    <x v="0"/>
    <x v="0"/>
    <x v="253"/>
    <n v="13.527777777777779"/>
    <x v="4"/>
    <n v="2"/>
    <n v="6"/>
    <b v="1"/>
    <b v="0"/>
    <n v="362"/>
    <n v="130"/>
    <x v="1"/>
    <x v="1"/>
    <x v="1"/>
    <x v="23"/>
    <n v="3.3"/>
    <b v="1"/>
    <s v="Active"/>
    <n v="274"/>
    <x v="2"/>
    <x v="3"/>
    <x v="2"/>
    <n v="7.3921971252566738"/>
  </r>
  <r>
    <x v="474"/>
    <s v="Jill"/>
    <x v="248"/>
    <x v="22"/>
    <x v="0"/>
    <x v="0"/>
    <x v="20"/>
    <n v="5.666666666666667"/>
    <x v="0"/>
    <n v="2"/>
    <n v="4"/>
    <b v="0"/>
    <b v="0"/>
    <n v="573"/>
    <n v="190"/>
    <x v="0"/>
    <x v="0"/>
    <x v="0"/>
    <x v="30"/>
    <n v="4.3"/>
    <b v="0"/>
    <s v="Active"/>
    <n v="3910"/>
    <x v="4"/>
    <x v="3"/>
    <x v="2"/>
    <n v="17.647058823529413"/>
  </r>
  <r>
    <x v="475"/>
    <s v="Jimmy"/>
    <x v="248"/>
    <x v="14"/>
    <x v="2"/>
    <x v="2"/>
    <x v="63"/>
    <n v="34.75"/>
    <x v="5"/>
    <n v="5"/>
    <n v="6"/>
    <b v="0"/>
    <b v="0"/>
    <n v="476"/>
    <n v="37"/>
    <x v="3"/>
    <x v="1"/>
    <x v="3"/>
    <x v="17"/>
    <n v="4.0999999999999996"/>
    <b v="1"/>
    <s v="Active"/>
    <n v="2444"/>
    <x v="3"/>
    <x v="2"/>
    <x v="2"/>
    <n v="2.877697841726619"/>
  </r>
  <r>
    <x v="476"/>
    <s v="Joann"/>
    <x v="342"/>
    <x v="4"/>
    <x v="2"/>
    <x v="2"/>
    <x v="230"/>
    <n v="34.214285714285715"/>
    <x v="2"/>
    <n v="2"/>
    <n v="4"/>
    <b v="0"/>
    <b v="1"/>
    <n v="923"/>
    <n v="182"/>
    <x v="4"/>
    <x v="2"/>
    <x v="3"/>
    <x v="62"/>
    <n v="4.9000000000000004"/>
    <b v="1"/>
    <s v="Active"/>
    <n v="2666"/>
    <x v="4"/>
    <x v="2"/>
    <x v="3"/>
    <n v="2.9227557411273484"/>
  </r>
  <r>
    <x v="477"/>
    <s v="Jocelyn"/>
    <x v="343"/>
    <x v="28"/>
    <x v="0"/>
    <x v="0"/>
    <x v="308"/>
    <n v="5.78125"/>
    <x v="6"/>
    <n v="3"/>
    <n v="6"/>
    <b v="0"/>
    <b v="1"/>
    <n v="804"/>
    <n v="49"/>
    <x v="3"/>
    <x v="3"/>
    <x v="5"/>
    <x v="76"/>
    <n v="4.0999999999999996"/>
    <b v="0"/>
    <s v="Active"/>
    <n v="4164"/>
    <x v="0"/>
    <x v="4"/>
    <x v="2"/>
    <n v="17.297297297297298"/>
  </r>
  <r>
    <x v="478"/>
    <s v="Joel"/>
    <x v="84"/>
    <x v="22"/>
    <x v="1"/>
    <x v="1"/>
    <x v="262"/>
    <n v="3.90625"/>
    <x v="0"/>
    <n v="4"/>
    <n v="3"/>
    <b v="0"/>
    <b v="0"/>
    <n v="774"/>
    <n v="88"/>
    <x v="0"/>
    <x v="2"/>
    <x v="5"/>
    <x v="33"/>
    <n v="3.3"/>
    <b v="0"/>
    <s v="Active"/>
    <n v="1882"/>
    <x v="1"/>
    <x v="0"/>
    <x v="2"/>
    <n v="25.6"/>
  </r>
  <r>
    <x v="479"/>
    <s v="Joel"/>
    <x v="187"/>
    <x v="1"/>
    <x v="2"/>
    <x v="2"/>
    <x v="309"/>
    <n v="1.382716049382716"/>
    <x v="3"/>
    <n v="3"/>
    <n v="4"/>
    <b v="1"/>
    <b v="1"/>
    <n v="505"/>
    <n v="118"/>
    <x v="2"/>
    <x v="0"/>
    <x v="1"/>
    <x v="30"/>
    <n v="3.9"/>
    <b v="0"/>
    <s v="Active"/>
    <n v="3848"/>
    <x v="1"/>
    <x v="1"/>
    <x v="3"/>
    <n v="72.321428571428569"/>
  </r>
  <r>
    <x v="480"/>
    <s v="John"/>
    <x v="297"/>
    <x v="4"/>
    <x v="0"/>
    <x v="0"/>
    <x v="266"/>
    <n v="3.5934065934065935"/>
    <x v="4"/>
    <n v="4"/>
    <n v="3"/>
    <b v="0"/>
    <b v="0"/>
    <n v="451"/>
    <n v="108"/>
    <x v="2"/>
    <x v="0"/>
    <x v="0"/>
    <x v="82"/>
    <n v="3.2"/>
    <b v="1"/>
    <s v="Active"/>
    <n v="4131"/>
    <x v="2"/>
    <x v="1"/>
    <x v="1"/>
    <n v="27.828746177370029"/>
  </r>
  <r>
    <x v="481"/>
    <s v="John"/>
    <x v="306"/>
    <x v="10"/>
    <x v="0"/>
    <x v="0"/>
    <x v="206"/>
    <n v="3.9696969696969697"/>
    <x v="6"/>
    <n v="4"/>
    <n v="2"/>
    <b v="0"/>
    <b v="1"/>
    <n v="487"/>
    <n v="105"/>
    <x v="5"/>
    <x v="0"/>
    <x v="4"/>
    <x v="13"/>
    <n v="3.4"/>
    <b v="0"/>
    <s v="Active"/>
    <n v="2460"/>
    <x v="3"/>
    <x v="4"/>
    <x v="2"/>
    <n v="25.190839694656486"/>
  </r>
  <r>
    <x v="482"/>
    <s v="John"/>
    <x v="344"/>
    <x v="6"/>
    <x v="0"/>
    <x v="0"/>
    <x v="310"/>
    <n v="12.714285714285714"/>
    <x v="4"/>
    <n v="2"/>
    <n v="4"/>
    <b v="0"/>
    <b v="1"/>
    <n v="174"/>
    <n v="178"/>
    <x v="6"/>
    <x v="0"/>
    <x v="4"/>
    <x v="32"/>
    <n v="3.7"/>
    <b v="0"/>
    <s v="Active"/>
    <n v="28"/>
    <x v="4"/>
    <x v="4"/>
    <x v="2"/>
    <n v="7.8651685393258424"/>
  </r>
  <r>
    <x v="483"/>
    <s v="John"/>
    <x v="283"/>
    <x v="3"/>
    <x v="0"/>
    <x v="0"/>
    <x v="298"/>
    <n v="4.8529411764705879"/>
    <x v="4"/>
    <n v="5"/>
    <n v="4"/>
    <b v="0"/>
    <b v="0"/>
    <n v="267"/>
    <n v="146"/>
    <x v="3"/>
    <x v="3"/>
    <x v="0"/>
    <x v="84"/>
    <n v="4.2"/>
    <b v="1"/>
    <s v="Active"/>
    <n v="3334"/>
    <x v="3"/>
    <x v="1"/>
    <x v="1"/>
    <n v="20.606060606060606"/>
  </r>
  <r>
    <x v="484"/>
    <s v="John"/>
    <x v="133"/>
    <x v="25"/>
    <x v="1"/>
    <x v="1"/>
    <x v="168"/>
    <n v="8.1351351351351351"/>
    <x v="5"/>
    <n v="4"/>
    <n v="6"/>
    <b v="0"/>
    <b v="0"/>
    <n v="619"/>
    <n v="172"/>
    <x v="3"/>
    <x v="2"/>
    <x v="1"/>
    <x v="14"/>
    <n v="4.2"/>
    <b v="1"/>
    <s v="Active"/>
    <n v="1153"/>
    <x v="3"/>
    <x v="3"/>
    <x v="1"/>
    <n v="12.29235880398671"/>
  </r>
  <r>
    <x v="485"/>
    <s v="John"/>
    <x v="345"/>
    <x v="23"/>
    <x v="1"/>
    <x v="1"/>
    <x v="270"/>
    <n v="9.2972972972972965"/>
    <x v="5"/>
    <n v="5"/>
    <n v="2"/>
    <b v="0"/>
    <b v="0"/>
    <n v="91"/>
    <n v="137"/>
    <x v="6"/>
    <x v="1"/>
    <x v="2"/>
    <x v="14"/>
    <n v="3.4"/>
    <b v="1"/>
    <s v="Active"/>
    <n v="396"/>
    <x v="2"/>
    <x v="4"/>
    <x v="0"/>
    <n v="10.755813953488373"/>
  </r>
  <r>
    <x v="486"/>
    <s v="John"/>
    <x v="346"/>
    <x v="3"/>
    <x v="1"/>
    <x v="1"/>
    <x v="65"/>
    <n v="0.75"/>
    <x v="2"/>
    <n v="4"/>
    <n v="2"/>
    <b v="0"/>
    <b v="0"/>
    <n v="191"/>
    <n v="25"/>
    <x v="2"/>
    <x v="3"/>
    <x v="2"/>
    <x v="70"/>
    <n v="4.5"/>
    <b v="1"/>
    <s v="Active"/>
    <n v="1228"/>
    <x v="4"/>
    <x v="3"/>
    <x v="1"/>
    <n v="133.33333333333331"/>
  </r>
  <r>
    <x v="487"/>
    <s v="John"/>
    <x v="53"/>
    <x v="8"/>
    <x v="1"/>
    <x v="1"/>
    <x v="311"/>
    <n v="0.18"/>
    <x v="0"/>
    <n v="4"/>
    <n v="2"/>
    <b v="0"/>
    <b v="0"/>
    <n v="882"/>
    <n v="1"/>
    <x v="1"/>
    <x v="3"/>
    <x v="0"/>
    <x v="83"/>
    <n v="4.7"/>
    <b v="1"/>
    <s v="Active"/>
    <n v="3697"/>
    <x v="1"/>
    <x v="1"/>
    <x v="1"/>
    <n v="555.55555555555554"/>
  </r>
  <r>
    <x v="488"/>
    <s v="John"/>
    <x v="290"/>
    <x v="12"/>
    <x v="1"/>
    <x v="1"/>
    <x v="312"/>
    <n v="36.384615384615387"/>
    <x v="1"/>
    <n v="4"/>
    <n v="4"/>
    <b v="0"/>
    <b v="0"/>
    <n v="605"/>
    <n v="93"/>
    <x v="6"/>
    <x v="2"/>
    <x v="5"/>
    <x v="3"/>
    <n v="4.8"/>
    <b v="0"/>
    <s v="Active"/>
    <n v="2141"/>
    <x v="1"/>
    <x v="4"/>
    <x v="0"/>
    <n v="2.7484143763213531"/>
  </r>
  <r>
    <x v="489"/>
    <s v="John"/>
    <x v="146"/>
    <x v="2"/>
    <x v="1"/>
    <x v="1"/>
    <x v="313"/>
    <n v="3.2638888888888888"/>
    <x v="5"/>
    <n v="2"/>
    <n v="5"/>
    <b v="0"/>
    <b v="0"/>
    <n v="709"/>
    <n v="151"/>
    <x v="2"/>
    <x v="2"/>
    <x v="2"/>
    <x v="8"/>
    <n v="3.7"/>
    <b v="0"/>
    <s v="Active"/>
    <n v="2163"/>
    <x v="4"/>
    <x v="3"/>
    <x v="3"/>
    <n v="30.638297872340424"/>
  </r>
  <r>
    <x v="490"/>
    <s v="John"/>
    <x v="279"/>
    <x v="9"/>
    <x v="2"/>
    <x v="2"/>
    <x v="92"/>
    <n v="1.3578947368421053"/>
    <x v="6"/>
    <n v="4"/>
    <n v="6"/>
    <b v="0"/>
    <b v="0"/>
    <n v="543"/>
    <n v="126"/>
    <x v="2"/>
    <x v="2"/>
    <x v="5"/>
    <x v="12"/>
    <n v="3.4"/>
    <b v="1"/>
    <s v="Active"/>
    <n v="97"/>
    <x v="0"/>
    <x v="4"/>
    <x v="0"/>
    <n v="73.643410852713174"/>
  </r>
  <r>
    <x v="491"/>
    <s v="John"/>
    <x v="347"/>
    <x v="11"/>
    <x v="2"/>
    <x v="2"/>
    <x v="314"/>
    <n v="13.227272727272727"/>
    <x v="1"/>
    <n v="2"/>
    <n v="1"/>
    <b v="0"/>
    <b v="1"/>
    <n v="380"/>
    <n v="106"/>
    <x v="5"/>
    <x v="0"/>
    <x v="0"/>
    <x v="94"/>
    <n v="4.0999999999999996"/>
    <b v="0"/>
    <s v="Active"/>
    <n v="2576"/>
    <x v="2"/>
    <x v="3"/>
    <x v="1"/>
    <n v="7.5601374570446733"/>
  </r>
  <r>
    <x v="492"/>
    <s v="John"/>
    <x v="156"/>
    <x v="1"/>
    <x v="2"/>
    <x v="2"/>
    <x v="149"/>
    <n v="3.65"/>
    <x v="6"/>
    <n v="3"/>
    <n v="1"/>
    <b v="0"/>
    <b v="1"/>
    <n v="679"/>
    <n v="1"/>
    <x v="1"/>
    <x v="2"/>
    <x v="4"/>
    <x v="83"/>
    <n v="4.7"/>
    <b v="0"/>
    <s v="Active"/>
    <n v="2714"/>
    <x v="3"/>
    <x v="4"/>
    <x v="1"/>
    <n v="27.397260273972602"/>
  </r>
  <r>
    <x v="493"/>
    <s v="John"/>
    <x v="308"/>
    <x v="14"/>
    <x v="2"/>
    <x v="2"/>
    <x v="259"/>
    <n v="4.3243243243243246"/>
    <x v="6"/>
    <n v="5"/>
    <n v="5"/>
    <b v="0"/>
    <b v="1"/>
    <n v="352"/>
    <n v="31"/>
    <x v="4"/>
    <x v="0"/>
    <x v="3"/>
    <x v="14"/>
    <n v="3.7"/>
    <b v="1"/>
    <s v="Active"/>
    <n v="771"/>
    <x v="3"/>
    <x v="1"/>
    <x v="3"/>
    <n v="23.125"/>
  </r>
  <r>
    <x v="494"/>
    <s v="John"/>
    <x v="230"/>
    <x v="22"/>
    <x v="2"/>
    <x v="2"/>
    <x v="176"/>
    <n v="5.0842105263157897"/>
    <x v="6"/>
    <n v="2"/>
    <n v="6"/>
    <b v="0"/>
    <b v="0"/>
    <n v="386"/>
    <n v="192"/>
    <x v="0"/>
    <x v="0"/>
    <x v="4"/>
    <x v="12"/>
    <n v="4.5999999999999996"/>
    <b v="1"/>
    <s v="Active"/>
    <n v="4422"/>
    <x v="1"/>
    <x v="2"/>
    <x v="0"/>
    <n v="19.668737060041408"/>
  </r>
  <r>
    <x v="495"/>
    <s v="John"/>
    <x v="89"/>
    <x v="26"/>
    <x v="2"/>
    <x v="2"/>
    <x v="63"/>
    <n v="4.5824175824175821"/>
    <x v="5"/>
    <n v="2"/>
    <n v="5"/>
    <b v="0"/>
    <b v="1"/>
    <n v="458"/>
    <n v="145"/>
    <x v="6"/>
    <x v="2"/>
    <x v="0"/>
    <x v="82"/>
    <n v="3.3"/>
    <b v="1"/>
    <s v="Active"/>
    <n v="996"/>
    <x v="4"/>
    <x v="1"/>
    <x v="1"/>
    <n v="21.822541966426858"/>
  </r>
  <r>
    <x v="496"/>
    <s v="John"/>
    <x v="8"/>
    <x v="7"/>
    <x v="2"/>
    <x v="2"/>
    <x v="315"/>
    <n v="21.578947368421051"/>
    <x v="4"/>
    <n v="4"/>
    <n v="4"/>
    <b v="0"/>
    <b v="0"/>
    <n v="513"/>
    <n v="52"/>
    <x v="5"/>
    <x v="2"/>
    <x v="4"/>
    <x v="86"/>
    <n v="4.7"/>
    <b v="0"/>
    <s v="Active"/>
    <n v="3578"/>
    <x v="2"/>
    <x v="1"/>
    <x v="0"/>
    <n v="4.6341463414634143"/>
  </r>
  <r>
    <x v="497"/>
    <s v="John"/>
    <x v="348"/>
    <x v="1"/>
    <x v="2"/>
    <x v="2"/>
    <x v="14"/>
    <n v="3.9871794871794872"/>
    <x v="5"/>
    <n v="5"/>
    <n v="1"/>
    <b v="0"/>
    <b v="1"/>
    <n v="430"/>
    <n v="188"/>
    <x v="2"/>
    <x v="3"/>
    <x v="4"/>
    <x v="77"/>
    <n v="4.4000000000000004"/>
    <b v="1"/>
    <s v="Active"/>
    <n v="2288"/>
    <x v="2"/>
    <x v="2"/>
    <x v="2"/>
    <n v="25.080385852090032"/>
  </r>
  <r>
    <x v="498"/>
    <s v="John"/>
    <x v="349"/>
    <x v="22"/>
    <x v="2"/>
    <x v="2"/>
    <x v="19"/>
    <n v="3.6511627906976742"/>
    <x v="5"/>
    <n v="4"/>
    <n v="2"/>
    <b v="0"/>
    <b v="0"/>
    <n v="754"/>
    <n v="23"/>
    <x v="6"/>
    <x v="2"/>
    <x v="0"/>
    <x v="92"/>
    <n v="4.4000000000000004"/>
    <b v="0"/>
    <s v="Active"/>
    <n v="1965"/>
    <x v="4"/>
    <x v="1"/>
    <x v="2"/>
    <n v="27.388535031847134"/>
  </r>
  <r>
    <x v="499"/>
    <s v="Johnathan"/>
    <x v="350"/>
    <x v="10"/>
    <x v="1"/>
    <x v="1"/>
    <x v="316"/>
    <n v="17.703703703703702"/>
    <x v="3"/>
    <n v="4"/>
    <n v="5"/>
    <b v="0"/>
    <b v="1"/>
    <n v="578"/>
    <n v="117"/>
    <x v="6"/>
    <x v="3"/>
    <x v="3"/>
    <x v="79"/>
    <n v="4.9000000000000004"/>
    <b v="0"/>
    <s v="Active"/>
    <n v="3468"/>
    <x v="2"/>
    <x v="3"/>
    <x v="2"/>
    <n v="5.6485355648535567"/>
  </r>
  <r>
    <x v="500"/>
    <s v="Johnny"/>
    <x v="351"/>
    <x v="15"/>
    <x v="1"/>
    <x v="1"/>
    <x v="317"/>
    <n v="5.3529411764705879"/>
    <x v="2"/>
    <n v="5"/>
    <n v="6"/>
    <b v="0"/>
    <b v="1"/>
    <n v="813"/>
    <n v="155"/>
    <x v="5"/>
    <x v="1"/>
    <x v="4"/>
    <x v="34"/>
    <n v="3.6"/>
    <b v="1"/>
    <s v="Active"/>
    <n v="2897"/>
    <x v="2"/>
    <x v="1"/>
    <x v="2"/>
    <n v="18.681318681318682"/>
  </r>
  <r>
    <x v="501"/>
    <s v="Jonathan"/>
    <x v="352"/>
    <x v="14"/>
    <x v="0"/>
    <x v="0"/>
    <x v="318"/>
    <n v="1.9"/>
    <x v="6"/>
    <n v="1"/>
    <n v="1"/>
    <b v="0"/>
    <b v="1"/>
    <n v="896"/>
    <n v="9"/>
    <x v="0"/>
    <x v="2"/>
    <x v="5"/>
    <x v="28"/>
    <n v="3.2"/>
    <b v="0"/>
    <s v="Active"/>
    <n v="2731"/>
    <x v="1"/>
    <x v="0"/>
    <x v="2"/>
    <n v="52.631578947368418"/>
  </r>
  <r>
    <x v="502"/>
    <s v="Jonathan"/>
    <x v="353"/>
    <x v="14"/>
    <x v="1"/>
    <x v="1"/>
    <x v="64"/>
    <n v="5.3295454545454541"/>
    <x v="0"/>
    <n v="3"/>
    <n v="5"/>
    <b v="1"/>
    <b v="1"/>
    <n v="406"/>
    <n v="71"/>
    <x v="0"/>
    <x v="1"/>
    <x v="4"/>
    <x v="5"/>
    <n v="4.8"/>
    <b v="1"/>
    <s v="Active"/>
    <n v="423"/>
    <x v="3"/>
    <x v="4"/>
    <x v="3"/>
    <n v="18.763326226012794"/>
  </r>
  <r>
    <x v="503"/>
    <s v="Jonathan"/>
    <x v="318"/>
    <x v="14"/>
    <x v="1"/>
    <x v="1"/>
    <x v="2"/>
    <n v="6.955223880597015"/>
    <x v="1"/>
    <n v="3"/>
    <n v="2"/>
    <b v="0"/>
    <b v="0"/>
    <n v="977"/>
    <n v="94"/>
    <x v="1"/>
    <x v="1"/>
    <x v="5"/>
    <x v="80"/>
    <n v="3.6"/>
    <b v="1"/>
    <s v="Active"/>
    <n v="4004"/>
    <x v="0"/>
    <x v="4"/>
    <x v="3"/>
    <n v="14.377682403433475"/>
  </r>
  <r>
    <x v="504"/>
    <s v="Jonathan"/>
    <x v="354"/>
    <x v="11"/>
    <x v="1"/>
    <x v="1"/>
    <x v="162"/>
    <n v="1.0459770114942528"/>
    <x v="6"/>
    <n v="3"/>
    <n v="6"/>
    <b v="0"/>
    <b v="0"/>
    <n v="961"/>
    <n v="170"/>
    <x v="3"/>
    <x v="0"/>
    <x v="5"/>
    <x v="37"/>
    <n v="4.2"/>
    <b v="0"/>
    <s v="Active"/>
    <n v="718"/>
    <x v="2"/>
    <x v="1"/>
    <x v="3"/>
    <n v="95.604395604395606"/>
  </r>
  <r>
    <x v="505"/>
    <s v="Jonathan"/>
    <x v="140"/>
    <x v="3"/>
    <x v="1"/>
    <x v="1"/>
    <x v="319"/>
    <n v="3.3870967741935485"/>
    <x v="4"/>
    <n v="5"/>
    <n v="5"/>
    <b v="0"/>
    <b v="0"/>
    <n v="206"/>
    <n v="194"/>
    <x v="5"/>
    <x v="0"/>
    <x v="3"/>
    <x v="18"/>
    <n v="3.9"/>
    <b v="0"/>
    <s v="Active"/>
    <n v="2856"/>
    <x v="0"/>
    <x v="3"/>
    <x v="1"/>
    <n v="29.523809523809526"/>
  </r>
  <r>
    <x v="506"/>
    <s v="Jonathan"/>
    <x v="111"/>
    <x v="11"/>
    <x v="2"/>
    <x v="2"/>
    <x v="320"/>
    <n v="6.3571428571428568"/>
    <x v="6"/>
    <n v="3"/>
    <n v="2"/>
    <b v="0"/>
    <b v="1"/>
    <n v="776"/>
    <n v="40"/>
    <x v="3"/>
    <x v="3"/>
    <x v="5"/>
    <x v="38"/>
    <n v="3.4"/>
    <b v="1"/>
    <s v="Active"/>
    <n v="3408"/>
    <x v="3"/>
    <x v="4"/>
    <x v="1"/>
    <n v="15.730337078651685"/>
  </r>
  <r>
    <x v="507"/>
    <s v="Jonathan"/>
    <x v="355"/>
    <x v="7"/>
    <x v="2"/>
    <x v="2"/>
    <x v="126"/>
    <n v="17.263157894736842"/>
    <x v="2"/>
    <n v="2"/>
    <n v="2"/>
    <b v="0"/>
    <b v="1"/>
    <n v="415"/>
    <n v="162"/>
    <x v="2"/>
    <x v="0"/>
    <x v="4"/>
    <x v="86"/>
    <n v="4.4000000000000004"/>
    <b v="1"/>
    <s v="Active"/>
    <n v="1311"/>
    <x v="0"/>
    <x v="4"/>
    <x v="2"/>
    <n v="5.7926829268292686"/>
  </r>
  <r>
    <x v="508"/>
    <s v="Jonathon"/>
    <x v="356"/>
    <x v="15"/>
    <x v="2"/>
    <x v="2"/>
    <x v="246"/>
    <n v="5.0731707317073171"/>
    <x v="4"/>
    <n v="4"/>
    <n v="6"/>
    <b v="0"/>
    <b v="1"/>
    <n v="135"/>
    <n v="9"/>
    <x v="3"/>
    <x v="0"/>
    <x v="3"/>
    <x v="58"/>
    <n v="3"/>
    <b v="1"/>
    <s v="Active"/>
    <n v="2465"/>
    <x v="3"/>
    <x v="4"/>
    <x v="0"/>
    <n v="19.71153846153846"/>
  </r>
  <r>
    <x v="509"/>
    <s v="Jonathon"/>
    <x v="357"/>
    <x v="10"/>
    <x v="2"/>
    <x v="2"/>
    <x v="321"/>
    <n v="0.48936170212765956"/>
    <x v="2"/>
    <n v="2"/>
    <n v="1"/>
    <b v="0"/>
    <b v="0"/>
    <n v="544"/>
    <n v="25"/>
    <x v="4"/>
    <x v="1"/>
    <x v="2"/>
    <x v="88"/>
    <n v="3.6"/>
    <b v="0"/>
    <s v="Active"/>
    <n v="2761"/>
    <x v="4"/>
    <x v="1"/>
    <x v="1"/>
    <n v="204.34782608695653"/>
  </r>
  <r>
    <x v="510"/>
    <s v="Jordan"/>
    <x v="303"/>
    <x v="21"/>
    <x v="1"/>
    <x v="1"/>
    <x v="115"/>
    <n v="18.863636363636363"/>
    <x v="0"/>
    <n v="2"/>
    <n v="1"/>
    <b v="0"/>
    <b v="0"/>
    <n v="958"/>
    <n v="192"/>
    <x v="3"/>
    <x v="3"/>
    <x v="2"/>
    <x v="94"/>
    <n v="4.8"/>
    <b v="1"/>
    <s v="Active"/>
    <n v="1955"/>
    <x v="3"/>
    <x v="4"/>
    <x v="3"/>
    <n v="5.3012048192771086"/>
  </r>
  <r>
    <x v="511"/>
    <s v="Jordan"/>
    <x v="164"/>
    <x v="8"/>
    <x v="2"/>
    <x v="2"/>
    <x v="92"/>
    <n v="2.5294117647058822"/>
    <x v="3"/>
    <n v="5"/>
    <n v="3"/>
    <b v="0"/>
    <b v="0"/>
    <n v="291"/>
    <n v="37"/>
    <x v="4"/>
    <x v="3"/>
    <x v="5"/>
    <x v="66"/>
    <n v="3.8"/>
    <b v="0"/>
    <s v="Active"/>
    <n v="4980"/>
    <x v="3"/>
    <x v="1"/>
    <x v="2"/>
    <n v="39.534883720930232"/>
  </r>
  <r>
    <x v="512"/>
    <s v="Jose"/>
    <x v="324"/>
    <x v="0"/>
    <x v="0"/>
    <x v="0"/>
    <x v="202"/>
    <n v="3.1643835616438358"/>
    <x v="2"/>
    <n v="5"/>
    <n v="4"/>
    <b v="0"/>
    <b v="1"/>
    <n v="356"/>
    <n v="81"/>
    <x v="0"/>
    <x v="3"/>
    <x v="4"/>
    <x v="46"/>
    <n v="3.4"/>
    <b v="0"/>
    <s v="Active"/>
    <n v="4465"/>
    <x v="3"/>
    <x v="2"/>
    <x v="0"/>
    <n v="31.601731601731604"/>
  </r>
  <r>
    <x v="513"/>
    <s v="Jose"/>
    <x v="88"/>
    <x v="19"/>
    <x v="1"/>
    <x v="1"/>
    <x v="322"/>
    <n v="11.741935483870968"/>
    <x v="2"/>
    <n v="2"/>
    <n v="5"/>
    <b v="0"/>
    <b v="0"/>
    <n v="865"/>
    <n v="104"/>
    <x v="3"/>
    <x v="3"/>
    <x v="5"/>
    <x v="10"/>
    <n v="3.1"/>
    <b v="0"/>
    <s v="Active"/>
    <n v="1261"/>
    <x v="0"/>
    <x v="4"/>
    <x v="0"/>
    <n v="8.5164835164835164"/>
  </r>
  <r>
    <x v="514"/>
    <s v="Jose"/>
    <x v="358"/>
    <x v="29"/>
    <x v="1"/>
    <x v="1"/>
    <x v="323"/>
    <n v="0.42105263157894735"/>
    <x v="1"/>
    <n v="2"/>
    <n v="1"/>
    <b v="0"/>
    <b v="0"/>
    <n v="742"/>
    <n v="150"/>
    <x v="3"/>
    <x v="3"/>
    <x v="4"/>
    <x v="1"/>
    <n v="3"/>
    <b v="0"/>
    <s v="Active"/>
    <n v="150"/>
    <x v="2"/>
    <x v="0"/>
    <x v="2"/>
    <n v="237.5"/>
  </r>
  <r>
    <x v="515"/>
    <s v="Jose"/>
    <x v="359"/>
    <x v="15"/>
    <x v="2"/>
    <x v="2"/>
    <x v="37"/>
    <n v="6.5"/>
    <x v="4"/>
    <n v="5"/>
    <n v="1"/>
    <b v="1"/>
    <b v="1"/>
    <n v="889"/>
    <n v="145"/>
    <x v="3"/>
    <x v="0"/>
    <x v="3"/>
    <x v="28"/>
    <n v="4.5"/>
    <b v="1"/>
    <s v="Active"/>
    <n v="3027"/>
    <x v="2"/>
    <x v="2"/>
    <x v="0"/>
    <n v="15.384615384615385"/>
  </r>
  <r>
    <x v="516"/>
    <s v="Joseph"/>
    <x v="360"/>
    <x v="11"/>
    <x v="0"/>
    <x v="0"/>
    <x v="324"/>
    <n v="35.75"/>
    <x v="3"/>
    <n v="5"/>
    <n v="4"/>
    <b v="0"/>
    <b v="0"/>
    <n v="944"/>
    <n v="165"/>
    <x v="1"/>
    <x v="0"/>
    <x v="4"/>
    <x v="17"/>
    <n v="4.7"/>
    <b v="1"/>
    <s v="Active"/>
    <n v="2394"/>
    <x v="3"/>
    <x v="3"/>
    <x v="2"/>
    <n v="2.7972027972027971"/>
  </r>
  <r>
    <x v="517"/>
    <s v="Joseph"/>
    <x v="361"/>
    <x v="24"/>
    <x v="0"/>
    <x v="0"/>
    <x v="325"/>
    <n v="0.20618556701030927"/>
    <x v="4"/>
    <n v="5"/>
    <n v="2"/>
    <b v="0"/>
    <b v="0"/>
    <n v="895"/>
    <n v="40"/>
    <x v="5"/>
    <x v="1"/>
    <x v="1"/>
    <x v="45"/>
    <n v="3.8"/>
    <b v="0"/>
    <s v="Active"/>
    <n v="4216"/>
    <x v="1"/>
    <x v="2"/>
    <x v="3"/>
    <n v="484.99999999999994"/>
  </r>
  <r>
    <x v="518"/>
    <s v="Joseph"/>
    <x v="362"/>
    <x v="21"/>
    <x v="0"/>
    <x v="0"/>
    <x v="223"/>
    <n v="108.5"/>
    <x v="2"/>
    <n v="1"/>
    <n v="6"/>
    <b v="0"/>
    <b v="0"/>
    <n v="53"/>
    <n v="153"/>
    <x v="5"/>
    <x v="0"/>
    <x v="0"/>
    <x v="97"/>
    <n v="3.1"/>
    <b v="1"/>
    <s v="Active"/>
    <n v="1431"/>
    <x v="4"/>
    <x v="2"/>
    <x v="1"/>
    <n v="0.92165898617511521"/>
  </r>
  <r>
    <x v="519"/>
    <s v="Joseph"/>
    <x v="213"/>
    <x v="3"/>
    <x v="0"/>
    <x v="0"/>
    <x v="326"/>
    <n v="24.214285714285715"/>
    <x v="4"/>
    <n v="5"/>
    <n v="5"/>
    <b v="0"/>
    <b v="1"/>
    <n v="354"/>
    <n v="129"/>
    <x v="1"/>
    <x v="1"/>
    <x v="4"/>
    <x v="62"/>
    <n v="3.9"/>
    <b v="0"/>
    <s v="Active"/>
    <n v="4311"/>
    <x v="1"/>
    <x v="3"/>
    <x v="0"/>
    <n v="4.1297935103244834"/>
  </r>
  <r>
    <x v="520"/>
    <s v="Joseph"/>
    <x v="363"/>
    <x v="0"/>
    <x v="0"/>
    <x v="0"/>
    <x v="290"/>
    <n v="3.75"/>
    <x v="2"/>
    <n v="5"/>
    <n v="5"/>
    <b v="0"/>
    <b v="0"/>
    <n v="600"/>
    <n v="109"/>
    <x v="6"/>
    <x v="1"/>
    <x v="5"/>
    <x v="59"/>
    <n v="4"/>
    <b v="0"/>
    <s v="Active"/>
    <n v="2330"/>
    <x v="0"/>
    <x v="1"/>
    <x v="2"/>
    <n v="26.666666666666668"/>
  </r>
  <r>
    <x v="521"/>
    <s v="Joseph"/>
    <x v="364"/>
    <x v="11"/>
    <x v="1"/>
    <x v="1"/>
    <x v="181"/>
    <n v="25.571428571428573"/>
    <x v="3"/>
    <n v="3"/>
    <n v="1"/>
    <b v="0"/>
    <b v="0"/>
    <n v="348"/>
    <n v="49"/>
    <x v="1"/>
    <x v="2"/>
    <x v="3"/>
    <x v="62"/>
    <n v="4.2"/>
    <b v="0"/>
    <s v="Active"/>
    <n v="111"/>
    <x v="1"/>
    <x v="4"/>
    <x v="2"/>
    <n v="3.9106145251396649"/>
  </r>
  <r>
    <x v="522"/>
    <s v="Joseph"/>
    <x v="187"/>
    <x v="23"/>
    <x v="2"/>
    <x v="2"/>
    <x v="327"/>
    <n v="3.784313725490196"/>
    <x v="0"/>
    <n v="4"/>
    <n v="4"/>
    <b v="0"/>
    <b v="0"/>
    <n v="364"/>
    <n v="181"/>
    <x v="1"/>
    <x v="3"/>
    <x v="1"/>
    <x v="66"/>
    <n v="4.7"/>
    <b v="0"/>
    <s v="Active"/>
    <n v="2384"/>
    <x v="1"/>
    <x v="2"/>
    <x v="3"/>
    <n v="26.424870466321241"/>
  </r>
  <r>
    <x v="523"/>
    <s v="Joseph"/>
    <x v="365"/>
    <x v="0"/>
    <x v="2"/>
    <x v="2"/>
    <x v="328"/>
    <n v="6.5714285714285712"/>
    <x v="0"/>
    <n v="3"/>
    <n v="4"/>
    <b v="0"/>
    <b v="0"/>
    <n v="233"/>
    <n v="15"/>
    <x v="5"/>
    <x v="1"/>
    <x v="5"/>
    <x v="55"/>
    <n v="3.5"/>
    <b v="1"/>
    <s v="Active"/>
    <n v="2760"/>
    <x v="2"/>
    <x v="3"/>
    <x v="0"/>
    <n v="15.217391304347828"/>
  </r>
  <r>
    <x v="524"/>
    <s v="Joseph"/>
    <x v="299"/>
    <x v="24"/>
    <x v="2"/>
    <x v="2"/>
    <x v="164"/>
    <n v="3.7906976744186047"/>
    <x v="6"/>
    <n v="2"/>
    <n v="1"/>
    <b v="0"/>
    <b v="0"/>
    <n v="817"/>
    <n v="182"/>
    <x v="4"/>
    <x v="3"/>
    <x v="1"/>
    <x v="92"/>
    <n v="4.5999999999999996"/>
    <b v="1"/>
    <s v="Active"/>
    <n v="168"/>
    <x v="4"/>
    <x v="2"/>
    <x v="3"/>
    <n v="26.380368098159508"/>
  </r>
  <r>
    <x v="525"/>
    <s v="Joseph"/>
    <x v="45"/>
    <x v="21"/>
    <x v="2"/>
    <x v="2"/>
    <x v="329"/>
    <n v="1.5"/>
    <x v="4"/>
    <n v="5"/>
    <n v="3"/>
    <b v="0"/>
    <b v="1"/>
    <n v="28"/>
    <n v="189"/>
    <x v="5"/>
    <x v="3"/>
    <x v="4"/>
    <x v="64"/>
    <n v="4.5999999999999996"/>
    <b v="1"/>
    <s v="Active"/>
    <n v="4938"/>
    <x v="0"/>
    <x v="2"/>
    <x v="1"/>
    <n v="66.666666666666657"/>
  </r>
  <r>
    <x v="526"/>
    <s v="Joshua"/>
    <x v="316"/>
    <x v="3"/>
    <x v="0"/>
    <x v="0"/>
    <x v="274"/>
    <n v="1.2558139534883721"/>
    <x v="1"/>
    <n v="4"/>
    <n v="5"/>
    <b v="0"/>
    <b v="1"/>
    <n v="285"/>
    <n v="66"/>
    <x v="4"/>
    <x v="3"/>
    <x v="1"/>
    <x v="92"/>
    <n v="3.8"/>
    <b v="0"/>
    <s v="Active"/>
    <n v="290"/>
    <x v="3"/>
    <x v="3"/>
    <x v="0"/>
    <n v="79.629629629629633"/>
  </r>
  <r>
    <x v="527"/>
    <s v="Joshua"/>
    <x v="366"/>
    <x v="4"/>
    <x v="0"/>
    <x v="0"/>
    <x v="177"/>
    <n v="3.3846153846153846"/>
    <x v="5"/>
    <n v="4"/>
    <n v="5"/>
    <b v="0"/>
    <b v="1"/>
    <n v="190"/>
    <n v="193"/>
    <x v="1"/>
    <x v="0"/>
    <x v="3"/>
    <x v="3"/>
    <n v="3.1"/>
    <b v="0"/>
    <s v="Active"/>
    <n v="3"/>
    <x v="4"/>
    <x v="0"/>
    <x v="0"/>
    <n v="29.545454545454547"/>
  </r>
  <r>
    <x v="528"/>
    <s v="Joshua"/>
    <x v="367"/>
    <x v="1"/>
    <x v="0"/>
    <x v="0"/>
    <x v="164"/>
    <n v="2.5873015873015874"/>
    <x v="4"/>
    <n v="2"/>
    <n v="6"/>
    <b v="1"/>
    <b v="1"/>
    <n v="206"/>
    <n v="132"/>
    <x v="6"/>
    <x v="2"/>
    <x v="3"/>
    <x v="0"/>
    <n v="3.5"/>
    <b v="1"/>
    <s v="Active"/>
    <n v="1790"/>
    <x v="1"/>
    <x v="4"/>
    <x v="1"/>
    <n v="38.650306748466257"/>
  </r>
  <r>
    <x v="529"/>
    <s v="Joshua"/>
    <x v="368"/>
    <x v="6"/>
    <x v="1"/>
    <x v="1"/>
    <x v="330"/>
    <n v="4.7260273972602738"/>
    <x v="0"/>
    <n v="4"/>
    <n v="5"/>
    <b v="0"/>
    <b v="0"/>
    <n v="180"/>
    <n v="99"/>
    <x v="2"/>
    <x v="1"/>
    <x v="4"/>
    <x v="46"/>
    <n v="4.7"/>
    <b v="1"/>
    <s v="Active"/>
    <n v="2636"/>
    <x v="0"/>
    <x v="0"/>
    <x v="0"/>
    <n v="21.159420289855071"/>
  </r>
  <r>
    <x v="530"/>
    <s v="Joshua"/>
    <x v="30"/>
    <x v="8"/>
    <x v="1"/>
    <x v="1"/>
    <x v="124"/>
    <n v="5.125"/>
    <x v="5"/>
    <n v="2"/>
    <n v="1"/>
    <b v="1"/>
    <b v="0"/>
    <n v="833"/>
    <n v="89"/>
    <x v="1"/>
    <x v="1"/>
    <x v="0"/>
    <x v="76"/>
    <n v="4.9000000000000004"/>
    <b v="0"/>
    <s v="Active"/>
    <n v="2644"/>
    <x v="2"/>
    <x v="0"/>
    <x v="1"/>
    <n v="19.512195121951219"/>
  </r>
  <r>
    <x v="531"/>
    <s v="Joshua"/>
    <x v="184"/>
    <x v="10"/>
    <x v="2"/>
    <x v="2"/>
    <x v="331"/>
    <n v="3.6705882352941175"/>
    <x v="6"/>
    <n v="5"/>
    <n v="1"/>
    <b v="1"/>
    <b v="1"/>
    <n v="895"/>
    <n v="154"/>
    <x v="6"/>
    <x v="2"/>
    <x v="0"/>
    <x v="34"/>
    <n v="4.7"/>
    <b v="1"/>
    <s v="Active"/>
    <n v="3428"/>
    <x v="4"/>
    <x v="1"/>
    <x v="1"/>
    <n v="27.243589743589741"/>
  </r>
  <r>
    <x v="532"/>
    <s v="Joshua"/>
    <x v="256"/>
    <x v="19"/>
    <x v="2"/>
    <x v="2"/>
    <x v="332"/>
    <n v="1.4615384615384615"/>
    <x v="2"/>
    <n v="4"/>
    <n v="2"/>
    <b v="0"/>
    <b v="1"/>
    <n v="741"/>
    <n v="36"/>
    <x v="1"/>
    <x v="0"/>
    <x v="1"/>
    <x v="3"/>
    <n v="4.4000000000000004"/>
    <b v="0"/>
    <s v="Active"/>
    <n v="3641"/>
    <x v="3"/>
    <x v="0"/>
    <x v="3"/>
    <n v="68.421052631578945"/>
  </r>
  <r>
    <x v="533"/>
    <s v="Joshua"/>
    <x v="143"/>
    <x v="27"/>
    <x v="2"/>
    <x v="2"/>
    <x v="74"/>
    <n v="0.57777777777777772"/>
    <x v="5"/>
    <n v="4"/>
    <n v="4"/>
    <b v="1"/>
    <b v="0"/>
    <n v="377"/>
    <n v="135"/>
    <x v="2"/>
    <x v="3"/>
    <x v="0"/>
    <x v="21"/>
    <n v="4.0999999999999996"/>
    <b v="1"/>
    <s v="Active"/>
    <n v="1972"/>
    <x v="2"/>
    <x v="1"/>
    <x v="1"/>
    <n v="173.07692307692309"/>
  </r>
  <r>
    <x v="534"/>
    <s v="Juan"/>
    <x v="11"/>
    <x v="1"/>
    <x v="0"/>
    <x v="0"/>
    <x v="306"/>
    <n v="0.87356321839080464"/>
    <x v="6"/>
    <n v="2"/>
    <n v="4"/>
    <b v="0"/>
    <b v="1"/>
    <n v="324"/>
    <n v="113"/>
    <x v="0"/>
    <x v="3"/>
    <x v="4"/>
    <x v="37"/>
    <n v="4.9000000000000004"/>
    <b v="0"/>
    <s v="Active"/>
    <n v="4702"/>
    <x v="4"/>
    <x v="1"/>
    <x v="2"/>
    <n v="114.4736842105263"/>
  </r>
  <r>
    <x v="535"/>
    <s v="Juan"/>
    <x v="369"/>
    <x v="11"/>
    <x v="1"/>
    <x v="1"/>
    <x v="333"/>
    <n v="6"/>
    <x v="6"/>
    <n v="2"/>
    <n v="6"/>
    <b v="0"/>
    <b v="1"/>
    <n v="564"/>
    <n v="121"/>
    <x v="3"/>
    <x v="1"/>
    <x v="3"/>
    <x v="39"/>
    <n v="3.5"/>
    <b v="1"/>
    <s v="Active"/>
    <n v="333"/>
    <x v="2"/>
    <x v="1"/>
    <x v="1"/>
    <n v="16.666666666666664"/>
  </r>
  <r>
    <x v="536"/>
    <s v="Juan"/>
    <x v="207"/>
    <x v="23"/>
    <x v="2"/>
    <x v="2"/>
    <x v="106"/>
    <n v="30.166666666666668"/>
    <x v="6"/>
    <n v="4"/>
    <n v="2"/>
    <b v="0"/>
    <b v="0"/>
    <n v="848"/>
    <n v="172"/>
    <x v="4"/>
    <x v="1"/>
    <x v="5"/>
    <x v="100"/>
    <n v="3.4"/>
    <b v="0"/>
    <s v="Active"/>
    <n v="3314"/>
    <x v="0"/>
    <x v="2"/>
    <x v="2"/>
    <n v="3.3149171270718232"/>
  </r>
  <r>
    <x v="537"/>
    <s v="Judy"/>
    <x v="326"/>
    <x v="11"/>
    <x v="1"/>
    <x v="1"/>
    <x v="334"/>
    <n v="5.4313725490196081"/>
    <x v="4"/>
    <n v="3"/>
    <n v="5"/>
    <b v="0"/>
    <b v="0"/>
    <n v="959"/>
    <n v="174"/>
    <x v="3"/>
    <x v="0"/>
    <x v="4"/>
    <x v="66"/>
    <n v="3.4"/>
    <b v="1"/>
    <s v="Active"/>
    <n v="1876"/>
    <x v="0"/>
    <x v="1"/>
    <x v="0"/>
    <n v="18.411552346570399"/>
  </r>
  <r>
    <x v="538"/>
    <s v="Julia"/>
    <x v="188"/>
    <x v="12"/>
    <x v="1"/>
    <x v="1"/>
    <x v="1"/>
    <n v="3.7857142857142856"/>
    <x v="1"/>
    <n v="1"/>
    <n v="2"/>
    <b v="0"/>
    <b v="0"/>
    <n v="849"/>
    <n v="98"/>
    <x v="4"/>
    <x v="3"/>
    <x v="5"/>
    <x v="62"/>
    <n v="3.1"/>
    <b v="0"/>
    <s v="Active"/>
    <n v="2318"/>
    <x v="0"/>
    <x v="4"/>
    <x v="1"/>
    <n v="26.415094339622641"/>
  </r>
  <r>
    <x v="539"/>
    <s v="Julian"/>
    <x v="354"/>
    <x v="6"/>
    <x v="1"/>
    <x v="1"/>
    <x v="47"/>
    <n v="214"/>
    <x v="0"/>
    <n v="5"/>
    <n v="6"/>
    <b v="0"/>
    <b v="1"/>
    <n v="780"/>
    <n v="16"/>
    <x v="1"/>
    <x v="0"/>
    <x v="4"/>
    <x v="40"/>
    <n v="3.3"/>
    <b v="1"/>
    <s v="Active"/>
    <n v="1651"/>
    <x v="2"/>
    <x v="2"/>
    <x v="1"/>
    <n v="0.46728971962616817"/>
  </r>
  <r>
    <x v="540"/>
    <s v="Julie"/>
    <x v="158"/>
    <x v="18"/>
    <x v="1"/>
    <x v="1"/>
    <x v="316"/>
    <n v="7.3538461538461535"/>
    <x v="2"/>
    <n v="4"/>
    <n v="3"/>
    <b v="0"/>
    <b v="1"/>
    <n v="551"/>
    <n v="96"/>
    <x v="2"/>
    <x v="1"/>
    <x v="0"/>
    <x v="57"/>
    <n v="4.5999999999999996"/>
    <b v="1"/>
    <s v="Active"/>
    <n v="860"/>
    <x v="4"/>
    <x v="2"/>
    <x v="2"/>
    <n v="13.598326359832635"/>
  </r>
  <r>
    <x v="541"/>
    <s v="Julie"/>
    <x v="100"/>
    <x v="8"/>
    <x v="2"/>
    <x v="2"/>
    <x v="335"/>
    <n v="1.8591549295774648"/>
    <x v="5"/>
    <n v="4"/>
    <n v="6"/>
    <b v="0"/>
    <b v="1"/>
    <n v="170"/>
    <n v="164"/>
    <x v="1"/>
    <x v="2"/>
    <x v="1"/>
    <x v="43"/>
    <n v="3.3"/>
    <b v="1"/>
    <s v="Active"/>
    <n v="4873"/>
    <x v="4"/>
    <x v="3"/>
    <x v="2"/>
    <n v="53.787878787878782"/>
  </r>
  <r>
    <x v="542"/>
    <s v="Justin"/>
    <x v="239"/>
    <x v="22"/>
    <x v="0"/>
    <x v="0"/>
    <x v="158"/>
    <n v="8.117647058823529"/>
    <x v="2"/>
    <n v="4"/>
    <n v="1"/>
    <b v="0"/>
    <b v="1"/>
    <n v="348"/>
    <n v="13"/>
    <x v="4"/>
    <x v="1"/>
    <x v="2"/>
    <x v="84"/>
    <n v="4.7"/>
    <b v="0"/>
    <s v="Active"/>
    <n v="3178"/>
    <x v="2"/>
    <x v="2"/>
    <x v="3"/>
    <n v="12.318840579710146"/>
  </r>
  <r>
    <x v="543"/>
    <s v="Justin"/>
    <x v="370"/>
    <x v="16"/>
    <x v="0"/>
    <x v="0"/>
    <x v="45"/>
    <n v="3.0181818181818181"/>
    <x v="6"/>
    <n v="2"/>
    <n v="3"/>
    <b v="0"/>
    <b v="1"/>
    <n v="493"/>
    <n v="168"/>
    <x v="3"/>
    <x v="0"/>
    <x v="1"/>
    <x v="16"/>
    <n v="3.4"/>
    <b v="1"/>
    <s v="Active"/>
    <n v="954"/>
    <x v="4"/>
    <x v="0"/>
    <x v="1"/>
    <n v="33.132530120481931"/>
  </r>
  <r>
    <x v="544"/>
    <s v="Justin"/>
    <x v="116"/>
    <x v="6"/>
    <x v="2"/>
    <x v="2"/>
    <x v="118"/>
    <n v="5.2413793103448274"/>
    <x v="2"/>
    <n v="2"/>
    <n v="5"/>
    <b v="1"/>
    <b v="0"/>
    <n v="734"/>
    <n v="83"/>
    <x v="4"/>
    <x v="2"/>
    <x v="4"/>
    <x v="37"/>
    <n v="3.8"/>
    <b v="1"/>
    <s v="Active"/>
    <n v="581"/>
    <x v="3"/>
    <x v="4"/>
    <x v="1"/>
    <n v="19.078947368421055"/>
  </r>
  <r>
    <x v="545"/>
    <s v="Justin"/>
    <x v="62"/>
    <x v="17"/>
    <x v="2"/>
    <x v="2"/>
    <x v="47"/>
    <n v="5.7837837837837842"/>
    <x v="0"/>
    <n v="1"/>
    <n v="3"/>
    <b v="0"/>
    <b v="0"/>
    <n v="39"/>
    <n v="89"/>
    <x v="5"/>
    <x v="2"/>
    <x v="3"/>
    <x v="14"/>
    <n v="3.5"/>
    <b v="1"/>
    <s v="Active"/>
    <n v="2597"/>
    <x v="3"/>
    <x v="3"/>
    <x v="2"/>
    <n v="17.289719626168225"/>
  </r>
  <r>
    <x v="546"/>
    <s v="Justin"/>
    <x v="371"/>
    <x v="6"/>
    <x v="2"/>
    <x v="2"/>
    <x v="336"/>
    <n v="1.5113636363636365"/>
    <x v="3"/>
    <n v="5"/>
    <n v="4"/>
    <b v="0"/>
    <b v="0"/>
    <n v="951"/>
    <n v="86"/>
    <x v="2"/>
    <x v="0"/>
    <x v="2"/>
    <x v="5"/>
    <n v="4.4000000000000004"/>
    <b v="0"/>
    <s v="Active"/>
    <n v="3815"/>
    <x v="2"/>
    <x v="3"/>
    <x v="1"/>
    <n v="66.165413533834581"/>
  </r>
  <r>
    <x v="547"/>
    <s v="Kara"/>
    <x v="92"/>
    <x v="16"/>
    <x v="0"/>
    <x v="0"/>
    <x v="84"/>
    <n v="3.6219512195121952"/>
    <x v="6"/>
    <n v="1"/>
    <n v="6"/>
    <b v="0"/>
    <b v="1"/>
    <n v="959"/>
    <n v="71"/>
    <x v="6"/>
    <x v="1"/>
    <x v="4"/>
    <x v="44"/>
    <n v="3.3"/>
    <b v="1"/>
    <s v="Active"/>
    <n v="2562"/>
    <x v="3"/>
    <x v="1"/>
    <x v="3"/>
    <n v="27.609427609427613"/>
  </r>
  <r>
    <x v="548"/>
    <s v="Kara"/>
    <x v="372"/>
    <x v="7"/>
    <x v="0"/>
    <x v="0"/>
    <x v="218"/>
    <n v="4.0142857142857142"/>
    <x v="2"/>
    <n v="4"/>
    <n v="5"/>
    <b v="0"/>
    <b v="0"/>
    <n v="905"/>
    <n v="128"/>
    <x v="6"/>
    <x v="1"/>
    <x v="2"/>
    <x v="69"/>
    <n v="4.3"/>
    <b v="0"/>
    <s v="Active"/>
    <n v="1952"/>
    <x v="4"/>
    <x v="0"/>
    <x v="1"/>
    <n v="24.911032028469752"/>
  </r>
  <r>
    <x v="549"/>
    <s v="Kara"/>
    <x v="373"/>
    <x v="29"/>
    <x v="2"/>
    <x v="2"/>
    <x v="337"/>
    <n v="2.8181818181818183"/>
    <x v="1"/>
    <n v="4"/>
    <n v="2"/>
    <b v="1"/>
    <b v="1"/>
    <n v="207"/>
    <n v="140"/>
    <x v="3"/>
    <x v="1"/>
    <x v="3"/>
    <x v="70"/>
    <n v="4.8"/>
    <b v="1"/>
    <s v="Active"/>
    <n v="3349"/>
    <x v="4"/>
    <x v="3"/>
    <x v="1"/>
    <n v="35.483870967741936"/>
  </r>
  <r>
    <x v="550"/>
    <s v="Karen"/>
    <x v="374"/>
    <x v="26"/>
    <x v="1"/>
    <x v="1"/>
    <x v="338"/>
    <n v="10.058823529411764"/>
    <x v="5"/>
    <n v="2"/>
    <n v="3"/>
    <b v="0"/>
    <b v="0"/>
    <n v="763"/>
    <n v="16"/>
    <x v="2"/>
    <x v="0"/>
    <x v="0"/>
    <x v="81"/>
    <n v="3.4"/>
    <b v="1"/>
    <s v="Active"/>
    <n v="428"/>
    <x v="3"/>
    <x v="1"/>
    <x v="1"/>
    <n v="9.9415204678362574"/>
  </r>
  <r>
    <x v="551"/>
    <s v="Karen"/>
    <x v="176"/>
    <x v="23"/>
    <x v="1"/>
    <x v="1"/>
    <x v="339"/>
    <n v="1.3333333333333333"/>
    <x v="5"/>
    <n v="4"/>
    <n v="2"/>
    <b v="0"/>
    <b v="0"/>
    <n v="694"/>
    <n v="199"/>
    <x v="2"/>
    <x v="1"/>
    <x v="5"/>
    <x v="30"/>
    <n v="5"/>
    <b v="0"/>
    <s v="Active"/>
    <n v="851"/>
    <x v="4"/>
    <x v="3"/>
    <x v="3"/>
    <n v="75"/>
  </r>
  <r>
    <x v="552"/>
    <s v="Katelyn"/>
    <x v="375"/>
    <x v="3"/>
    <x v="0"/>
    <x v="0"/>
    <x v="340"/>
    <n v="6.1111111111111107"/>
    <x v="2"/>
    <n v="2"/>
    <n v="2"/>
    <b v="0"/>
    <b v="1"/>
    <n v="755"/>
    <n v="166"/>
    <x v="6"/>
    <x v="2"/>
    <x v="5"/>
    <x v="85"/>
    <n v="3.9"/>
    <b v="0"/>
    <s v="Active"/>
    <n v="3975"/>
    <x v="3"/>
    <x v="4"/>
    <x v="2"/>
    <n v="16.363636363636363"/>
  </r>
  <r>
    <x v="553"/>
    <s v="Katherine"/>
    <x v="70"/>
    <x v="21"/>
    <x v="2"/>
    <x v="2"/>
    <x v="208"/>
    <n v="5.1369863013698627"/>
    <x v="3"/>
    <n v="4"/>
    <n v="3"/>
    <b v="0"/>
    <b v="0"/>
    <n v="366"/>
    <n v="13"/>
    <x v="5"/>
    <x v="0"/>
    <x v="3"/>
    <x v="46"/>
    <n v="4.8"/>
    <b v="1"/>
    <s v="Active"/>
    <n v="2164"/>
    <x v="3"/>
    <x v="1"/>
    <x v="3"/>
    <n v="19.466666666666665"/>
  </r>
  <r>
    <x v="554"/>
    <s v="Katherine"/>
    <x v="376"/>
    <x v="1"/>
    <x v="2"/>
    <x v="2"/>
    <x v="198"/>
    <e v="#DIV/0!"/>
    <x v="4"/>
    <n v="2"/>
    <n v="5"/>
    <b v="0"/>
    <b v="1"/>
    <n v="344"/>
    <n v="93"/>
    <x v="6"/>
    <x v="2"/>
    <x v="3"/>
    <x v="68"/>
    <n v="4.2"/>
    <b v="0"/>
    <s v="Active"/>
    <n v="2259"/>
    <x v="3"/>
    <x v="3"/>
    <x v="0"/>
    <n v="0"/>
  </r>
  <r>
    <x v="555"/>
    <s v="Katherine"/>
    <x v="366"/>
    <x v="25"/>
    <x v="2"/>
    <x v="2"/>
    <x v="292"/>
    <n v="2.6710526315789473"/>
    <x v="6"/>
    <n v="1"/>
    <n v="3"/>
    <b v="0"/>
    <b v="0"/>
    <n v="961"/>
    <n v="41"/>
    <x v="0"/>
    <x v="2"/>
    <x v="2"/>
    <x v="59"/>
    <n v="4.2"/>
    <b v="1"/>
    <s v="Active"/>
    <n v="3276"/>
    <x v="2"/>
    <x v="2"/>
    <x v="0"/>
    <n v="37.438423645320199"/>
  </r>
  <r>
    <x v="556"/>
    <s v="Katherine"/>
    <x v="85"/>
    <x v="5"/>
    <x v="2"/>
    <x v="2"/>
    <x v="165"/>
    <n v="8.9772727272727266"/>
    <x v="4"/>
    <n v="2"/>
    <n v="4"/>
    <b v="0"/>
    <b v="1"/>
    <n v="139"/>
    <n v="29"/>
    <x v="6"/>
    <x v="2"/>
    <x v="0"/>
    <x v="70"/>
    <n v="3.9"/>
    <b v="1"/>
    <s v="Active"/>
    <n v="3201"/>
    <x v="3"/>
    <x v="3"/>
    <x v="2"/>
    <n v="11.139240506329113"/>
  </r>
  <r>
    <x v="557"/>
    <s v="Katherine"/>
    <x v="32"/>
    <x v="26"/>
    <x v="2"/>
    <x v="2"/>
    <x v="92"/>
    <n v="1.6329113924050633"/>
    <x v="5"/>
    <n v="3"/>
    <n v="5"/>
    <b v="0"/>
    <b v="1"/>
    <n v="594"/>
    <n v="127"/>
    <x v="4"/>
    <x v="0"/>
    <x v="2"/>
    <x v="6"/>
    <n v="3.9"/>
    <b v="0"/>
    <s v="Active"/>
    <n v="2858"/>
    <x v="0"/>
    <x v="3"/>
    <x v="2"/>
    <n v="61.240310077519375"/>
  </r>
  <r>
    <x v="558"/>
    <s v="Katherine"/>
    <x v="377"/>
    <x v="1"/>
    <x v="2"/>
    <x v="2"/>
    <x v="145"/>
    <n v="1.6849315068493151"/>
    <x v="0"/>
    <n v="1"/>
    <n v="6"/>
    <b v="0"/>
    <b v="0"/>
    <n v="718"/>
    <n v="25"/>
    <x v="3"/>
    <x v="0"/>
    <x v="2"/>
    <x v="46"/>
    <n v="4.4000000000000004"/>
    <b v="0"/>
    <s v="Active"/>
    <n v="3179"/>
    <x v="2"/>
    <x v="1"/>
    <x v="2"/>
    <n v="59.349593495934961"/>
  </r>
  <r>
    <x v="559"/>
    <s v="Kathryn"/>
    <x v="378"/>
    <x v="20"/>
    <x v="0"/>
    <x v="0"/>
    <x v="316"/>
    <n v="7.2424242424242422"/>
    <x v="5"/>
    <n v="5"/>
    <n v="3"/>
    <b v="0"/>
    <b v="1"/>
    <n v="780"/>
    <n v="78"/>
    <x v="2"/>
    <x v="0"/>
    <x v="0"/>
    <x v="9"/>
    <n v="4"/>
    <b v="0"/>
    <s v="Active"/>
    <n v="4068"/>
    <x v="2"/>
    <x v="4"/>
    <x v="2"/>
    <n v="13.807531380753138"/>
  </r>
  <r>
    <x v="560"/>
    <s v="Kathryn"/>
    <x v="356"/>
    <x v="8"/>
    <x v="1"/>
    <x v="1"/>
    <x v="120"/>
    <n v="38.142857142857146"/>
    <x v="4"/>
    <n v="1"/>
    <n v="2"/>
    <b v="0"/>
    <b v="0"/>
    <n v="107"/>
    <n v="140"/>
    <x v="0"/>
    <x v="0"/>
    <x v="4"/>
    <x v="32"/>
    <n v="4.8"/>
    <b v="0"/>
    <s v="Active"/>
    <n v="783"/>
    <x v="2"/>
    <x v="1"/>
    <x v="1"/>
    <n v="2.6217228464419478"/>
  </r>
  <r>
    <x v="561"/>
    <s v="Kathy"/>
    <x v="326"/>
    <x v="2"/>
    <x v="2"/>
    <x v="2"/>
    <x v="45"/>
    <n v="6.64"/>
    <x v="6"/>
    <n v="1"/>
    <n v="6"/>
    <b v="0"/>
    <b v="1"/>
    <n v="788"/>
    <n v="31"/>
    <x v="3"/>
    <x v="0"/>
    <x v="2"/>
    <x v="74"/>
    <n v="4.3"/>
    <b v="1"/>
    <s v="Active"/>
    <n v="633"/>
    <x v="2"/>
    <x v="4"/>
    <x v="3"/>
    <n v="15.060240963855422"/>
  </r>
  <r>
    <x v="562"/>
    <s v="Katie"/>
    <x v="213"/>
    <x v="12"/>
    <x v="0"/>
    <x v="0"/>
    <x v="331"/>
    <n v="3.3191489361702127"/>
    <x v="1"/>
    <n v="4"/>
    <n v="1"/>
    <b v="0"/>
    <b v="0"/>
    <n v="769"/>
    <n v="140"/>
    <x v="2"/>
    <x v="2"/>
    <x v="5"/>
    <x v="2"/>
    <n v="4.8"/>
    <b v="1"/>
    <s v="Active"/>
    <n v="3674"/>
    <x v="2"/>
    <x v="3"/>
    <x v="1"/>
    <n v="30.128205128205128"/>
  </r>
  <r>
    <x v="563"/>
    <s v="Katie"/>
    <x v="379"/>
    <x v="21"/>
    <x v="1"/>
    <x v="1"/>
    <x v="341"/>
    <n v="5.4880952380952381"/>
    <x v="1"/>
    <n v="2"/>
    <n v="6"/>
    <b v="0"/>
    <b v="1"/>
    <n v="31"/>
    <n v="173"/>
    <x v="5"/>
    <x v="0"/>
    <x v="0"/>
    <x v="31"/>
    <n v="3.5"/>
    <b v="1"/>
    <s v="Active"/>
    <n v="3730"/>
    <x v="3"/>
    <x v="1"/>
    <x v="2"/>
    <n v="18.221258134490238"/>
  </r>
  <r>
    <x v="564"/>
    <s v="Katrina"/>
    <x v="380"/>
    <x v="9"/>
    <x v="1"/>
    <x v="1"/>
    <x v="265"/>
    <n v="5.4642857142857144"/>
    <x v="3"/>
    <n v="5"/>
    <n v="6"/>
    <b v="0"/>
    <b v="1"/>
    <n v="483"/>
    <n v="5"/>
    <x v="2"/>
    <x v="2"/>
    <x v="3"/>
    <x v="38"/>
    <n v="4.7"/>
    <b v="0"/>
    <s v="Active"/>
    <n v="1556"/>
    <x v="3"/>
    <x v="4"/>
    <x v="1"/>
    <n v="18.300653594771241"/>
  </r>
  <r>
    <x v="565"/>
    <s v="Katrina"/>
    <x v="64"/>
    <x v="10"/>
    <x v="1"/>
    <x v="1"/>
    <x v="342"/>
    <n v="7.7719298245614032"/>
    <x v="4"/>
    <n v="1"/>
    <n v="3"/>
    <b v="0"/>
    <b v="0"/>
    <n v="326"/>
    <n v="59"/>
    <x v="6"/>
    <x v="0"/>
    <x v="3"/>
    <x v="1"/>
    <n v="3.9"/>
    <b v="0"/>
    <s v="Active"/>
    <n v="3712"/>
    <x v="1"/>
    <x v="4"/>
    <x v="0"/>
    <n v="12.866817155756207"/>
  </r>
  <r>
    <x v="566"/>
    <s v="Kayla"/>
    <x v="381"/>
    <x v="18"/>
    <x v="0"/>
    <x v="0"/>
    <x v="227"/>
    <n v="2.3484848484848486"/>
    <x v="0"/>
    <n v="5"/>
    <n v="1"/>
    <b v="0"/>
    <b v="1"/>
    <n v="305"/>
    <n v="77"/>
    <x v="3"/>
    <x v="1"/>
    <x v="4"/>
    <x v="9"/>
    <n v="3.4"/>
    <b v="0"/>
    <s v="Active"/>
    <n v="234"/>
    <x v="0"/>
    <x v="2"/>
    <x v="3"/>
    <n v="42.58064516129032"/>
  </r>
  <r>
    <x v="567"/>
    <s v="Kayla"/>
    <x v="382"/>
    <x v="14"/>
    <x v="0"/>
    <x v="0"/>
    <x v="59"/>
    <n v="1.3157894736842106"/>
    <x v="5"/>
    <n v="3"/>
    <n v="5"/>
    <b v="0"/>
    <b v="0"/>
    <n v="607"/>
    <n v="94"/>
    <x v="5"/>
    <x v="1"/>
    <x v="2"/>
    <x v="1"/>
    <n v="3.8"/>
    <b v="1"/>
    <s v="Active"/>
    <n v="4800"/>
    <x v="2"/>
    <x v="1"/>
    <x v="3"/>
    <n v="76"/>
  </r>
  <r>
    <x v="568"/>
    <s v="Kayla"/>
    <x v="195"/>
    <x v="15"/>
    <x v="2"/>
    <x v="2"/>
    <x v="241"/>
    <n v="1.3421052631578947"/>
    <x v="4"/>
    <n v="2"/>
    <n v="1"/>
    <b v="0"/>
    <b v="1"/>
    <n v="108"/>
    <n v="105"/>
    <x v="1"/>
    <x v="0"/>
    <x v="1"/>
    <x v="59"/>
    <n v="4.7"/>
    <b v="0"/>
    <s v="Active"/>
    <n v="933"/>
    <x v="1"/>
    <x v="4"/>
    <x v="3"/>
    <n v="74.509803921568633"/>
  </r>
  <r>
    <x v="569"/>
    <s v="Keith"/>
    <x v="272"/>
    <x v="23"/>
    <x v="1"/>
    <x v="1"/>
    <x v="268"/>
    <n v="6.7333333333333334"/>
    <x v="2"/>
    <n v="2"/>
    <n v="2"/>
    <b v="0"/>
    <b v="0"/>
    <n v="257"/>
    <n v="113"/>
    <x v="6"/>
    <x v="3"/>
    <x v="5"/>
    <x v="28"/>
    <n v="3.8"/>
    <b v="0"/>
    <s v="Active"/>
    <n v="1290"/>
    <x v="2"/>
    <x v="4"/>
    <x v="0"/>
    <n v="14.85148514851485"/>
  </r>
  <r>
    <x v="570"/>
    <s v="Kelly"/>
    <x v="383"/>
    <x v="25"/>
    <x v="2"/>
    <x v="2"/>
    <x v="50"/>
    <n v="6.0333333333333332"/>
    <x v="1"/>
    <n v="2"/>
    <n v="2"/>
    <b v="0"/>
    <b v="0"/>
    <n v="535"/>
    <n v="200"/>
    <x v="6"/>
    <x v="2"/>
    <x v="3"/>
    <x v="28"/>
    <n v="4.9000000000000004"/>
    <b v="1"/>
    <s v="Active"/>
    <n v="55"/>
    <x v="3"/>
    <x v="0"/>
    <x v="0"/>
    <n v="16.574585635359114"/>
  </r>
  <r>
    <x v="571"/>
    <s v="Kelly"/>
    <x v="237"/>
    <x v="9"/>
    <x v="2"/>
    <x v="2"/>
    <x v="37"/>
    <n v="4.382022471910112"/>
    <x v="4"/>
    <n v="3"/>
    <n v="1"/>
    <b v="1"/>
    <b v="0"/>
    <n v="256"/>
    <n v="183"/>
    <x v="6"/>
    <x v="3"/>
    <x v="2"/>
    <x v="54"/>
    <n v="3.2"/>
    <b v="1"/>
    <s v="Active"/>
    <n v="1180"/>
    <x v="2"/>
    <x v="3"/>
    <x v="1"/>
    <n v="22.820512820512821"/>
  </r>
  <r>
    <x v="572"/>
    <s v="Kelsey"/>
    <x v="0"/>
    <x v="28"/>
    <x v="0"/>
    <x v="0"/>
    <x v="283"/>
    <n v="4.8620689655172411"/>
    <x v="5"/>
    <n v="4"/>
    <n v="2"/>
    <b v="0"/>
    <b v="1"/>
    <n v="379"/>
    <n v="35"/>
    <x v="5"/>
    <x v="1"/>
    <x v="3"/>
    <x v="61"/>
    <n v="4.9000000000000004"/>
    <b v="1"/>
    <s v="Active"/>
    <n v="3840"/>
    <x v="3"/>
    <x v="3"/>
    <x v="0"/>
    <n v="20.567375886524822"/>
  </r>
  <r>
    <x v="573"/>
    <s v="Kenneth"/>
    <x v="384"/>
    <x v="17"/>
    <x v="1"/>
    <x v="1"/>
    <x v="128"/>
    <n v="8.6875"/>
    <x v="2"/>
    <n v="2"/>
    <n v="1"/>
    <b v="0"/>
    <b v="0"/>
    <n v="257"/>
    <n v="173"/>
    <x v="0"/>
    <x v="2"/>
    <x v="1"/>
    <x v="52"/>
    <n v="3.7"/>
    <b v="1"/>
    <s v="Active"/>
    <n v="214"/>
    <x v="2"/>
    <x v="1"/>
    <x v="0"/>
    <n v="11.510791366906476"/>
  </r>
  <r>
    <x v="574"/>
    <s v="Kenneth"/>
    <x v="17"/>
    <x v="29"/>
    <x v="1"/>
    <x v="1"/>
    <x v="232"/>
    <n v="7.333333333333333"/>
    <x v="5"/>
    <n v="3"/>
    <n v="1"/>
    <b v="0"/>
    <b v="1"/>
    <n v="614"/>
    <n v="69"/>
    <x v="1"/>
    <x v="0"/>
    <x v="0"/>
    <x v="79"/>
    <n v="3.6"/>
    <b v="1"/>
    <s v="Active"/>
    <n v="459"/>
    <x v="0"/>
    <x v="1"/>
    <x v="0"/>
    <n v="13.636363636363635"/>
  </r>
  <r>
    <x v="575"/>
    <s v="Kenneth"/>
    <x v="385"/>
    <x v="18"/>
    <x v="2"/>
    <x v="2"/>
    <x v="17"/>
    <n v="8.26"/>
    <x v="2"/>
    <n v="1"/>
    <n v="6"/>
    <b v="0"/>
    <b v="1"/>
    <n v="330"/>
    <n v="63"/>
    <x v="3"/>
    <x v="0"/>
    <x v="4"/>
    <x v="22"/>
    <n v="4.0999999999999996"/>
    <b v="1"/>
    <s v="Active"/>
    <n v="1416"/>
    <x v="2"/>
    <x v="3"/>
    <x v="0"/>
    <n v="12.106537530266344"/>
  </r>
  <r>
    <x v="576"/>
    <s v="Kerri"/>
    <x v="386"/>
    <x v="20"/>
    <x v="1"/>
    <x v="1"/>
    <x v="297"/>
    <n v="3.5138888888888888"/>
    <x v="2"/>
    <n v="5"/>
    <n v="5"/>
    <b v="0"/>
    <b v="1"/>
    <n v="141"/>
    <n v="199"/>
    <x v="3"/>
    <x v="2"/>
    <x v="4"/>
    <x v="8"/>
    <n v="3.1"/>
    <b v="0"/>
    <s v="Active"/>
    <n v="4072"/>
    <x v="4"/>
    <x v="3"/>
    <x v="3"/>
    <n v="28.458498023715418"/>
  </r>
  <r>
    <x v="577"/>
    <s v="Kevin"/>
    <x v="387"/>
    <x v="10"/>
    <x v="1"/>
    <x v="1"/>
    <x v="53"/>
    <n v="11.357142857142858"/>
    <x v="5"/>
    <n v="2"/>
    <n v="3"/>
    <b v="0"/>
    <b v="1"/>
    <n v="899"/>
    <n v="97"/>
    <x v="3"/>
    <x v="3"/>
    <x v="1"/>
    <x v="35"/>
    <n v="4.7"/>
    <b v="1"/>
    <s v="Active"/>
    <n v="3428"/>
    <x v="4"/>
    <x v="3"/>
    <x v="2"/>
    <n v="8.8050314465408803"/>
  </r>
  <r>
    <x v="578"/>
    <s v="Kevin"/>
    <x v="388"/>
    <x v="29"/>
    <x v="1"/>
    <x v="1"/>
    <x v="343"/>
    <n v="4.67"/>
    <x v="0"/>
    <n v="4"/>
    <n v="2"/>
    <b v="0"/>
    <b v="0"/>
    <n v="18"/>
    <n v="34"/>
    <x v="0"/>
    <x v="1"/>
    <x v="4"/>
    <x v="83"/>
    <n v="4.0999999999999996"/>
    <b v="1"/>
    <s v="Active"/>
    <n v="1792"/>
    <x v="0"/>
    <x v="0"/>
    <x v="3"/>
    <n v="21.413276231263385"/>
  </r>
  <r>
    <x v="579"/>
    <s v="Kevin"/>
    <x v="389"/>
    <x v="28"/>
    <x v="2"/>
    <x v="2"/>
    <x v="344"/>
    <n v="8.6226415094339615"/>
    <x v="1"/>
    <n v="2"/>
    <n v="5"/>
    <b v="1"/>
    <b v="1"/>
    <n v="754"/>
    <n v="98"/>
    <x v="5"/>
    <x v="0"/>
    <x v="5"/>
    <x v="20"/>
    <n v="3.6"/>
    <b v="1"/>
    <s v="Active"/>
    <n v="935"/>
    <x v="0"/>
    <x v="2"/>
    <x v="1"/>
    <n v="11.597374179431071"/>
  </r>
  <r>
    <x v="580"/>
    <s v="Kevin"/>
    <x v="7"/>
    <x v="23"/>
    <x v="2"/>
    <x v="2"/>
    <x v="111"/>
    <n v="5.0571428571428569"/>
    <x v="4"/>
    <n v="1"/>
    <n v="3"/>
    <b v="0"/>
    <b v="0"/>
    <n v="885"/>
    <n v="65"/>
    <x v="2"/>
    <x v="3"/>
    <x v="1"/>
    <x v="69"/>
    <n v="4.7"/>
    <b v="0"/>
    <s v="Active"/>
    <n v="4008"/>
    <x v="2"/>
    <x v="0"/>
    <x v="3"/>
    <n v="19.774011299435028"/>
  </r>
  <r>
    <x v="581"/>
    <s v="Kevin"/>
    <x v="28"/>
    <x v="11"/>
    <x v="2"/>
    <x v="2"/>
    <x v="249"/>
    <n v="11.285714285714286"/>
    <x v="5"/>
    <n v="1"/>
    <n v="3"/>
    <b v="1"/>
    <b v="0"/>
    <n v="793"/>
    <n v="141"/>
    <x v="3"/>
    <x v="0"/>
    <x v="2"/>
    <x v="55"/>
    <n v="3.4"/>
    <b v="0"/>
    <s v="Active"/>
    <n v="2821"/>
    <x v="1"/>
    <x v="3"/>
    <x v="2"/>
    <n v="8.8607594936708853"/>
  </r>
  <r>
    <x v="582"/>
    <s v="Kevin"/>
    <x v="21"/>
    <x v="8"/>
    <x v="2"/>
    <x v="2"/>
    <x v="345"/>
    <n v="0.77333333333333332"/>
    <x v="2"/>
    <n v="1"/>
    <n v="6"/>
    <b v="0"/>
    <b v="0"/>
    <n v="983"/>
    <n v="8"/>
    <x v="2"/>
    <x v="3"/>
    <x v="1"/>
    <x v="36"/>
    <n v="4.3"/>
    <b v="1"/>
    <s v="Active"/>
    <n v="2409"/>
    <x v="3"/>
    <x v="2"/>
    <x v="3"/>
    <n v="129.31034482758622"/>
  </r>
  <r>
    <x v="583"/>
    <s v="Kim"/>
    <x v="390"/>
    <x v="20"/>
    <x v="0"/>
    <x v="0"/>
    <x v="346"/>
    <n v="1.1458333333333333"/>
    <x v="4"/>
    <n v="3"/>
    <n v="2"/>
    <b v="0"/>
    <b v="1"/>
    <n v="17"/>
    <n v="40"/>
    <x v="2"/>
    <x v="0"/>
    <x v="5"/>
    <x v="50"/>
    <n v="3.7"/>
    <b v="0"/>
    <s v="Active"/>
    <n v="1672"/>
    <x v="2"/>
    <x v="3"/>
    <x v="0"/>
    <n v="87.272727272727266"/>
  </r>
  <r>
    <x v="584"/>
    <s v="Kim"/>
    <x v="391"/>
    <x v="29"/>
    <x v="1"/>
    <x v="1"/>
    <x v="77"/>
    <n v="23.722222222222221"/>
    <x v="2"/>
    <n v="1"/>
    <n v="1"/>
    <b v="0"/>
    <b v="0"/>
    <n v="479"/>
    <n v="98"/>
    <x v="3"/>
    <x v="0"/>
    <x v="1"/>
    <x v="48"/>
    <n v="3.8"/>
    <b v="1"/>
    <s v="Active"/>
    <n v="547"/>
    <x v="3"/>
    <x v="2"/>
    <x v="0"/>
    <n v="4.2154566744730682"/>
  </r>
  <r>
    <x v="585"/>
    <s v="Kim"/>
    <x v="326"/>
    <x v="4"/>
    <x v="2"/>
    <x v="2"/>
    <x v="230"/>
    <n v="8.8703703703703702"/>
    <x v="6"/>
    <n v="1"/>
    <n v="3"/>
    <b v="0"/>
    <b v="1"/>
    <n v="952"/>
    <n v="48"/>
    <x v="3"/>
    <x v="3"/>
    <x v="1"/>
    <x v="78"/>
    <n v="4.5999999999999996"/>
    <b v="1"/>
    <s v="Active"/>
    <n v="4"/>
    <x v="1"/>
    <x v="2"/>
    <x v="1"/>
    <n v="11.273486430062631"/>
  </r>
  <r>
    <x v="586"/>
    <s v="Kimberly"/>
    <x v="392"/>
    <x v="0"/>
    <x v="0"/>
    <x v="0"/>
    <x v="193"/>
    <n v="5.6567164179104479"/>
    <x v="3"/>
    <n v="3"/>
    <n v="5"/>
    <b v="0"/>
    <b v="1"/>
    <n v="377"/>
    <n v="153"/>
    <x v="0"/>
    <x v="1"/>
    <x v="5"/>
    <x v="80"/>
    <n v="3.6"/>
    <b v="1"/>
    <s v="Active"/>
    <n v="3702"/>
    <x v="0"/>
    <x v="0"/>
    <x v="3"/>
    <n v="17.678100263852244"/>
  </r>
  <r>
    <x v="587"/>
    <s v="Kimberly"/>
    <x v="393"/>
    <x v="17"/>
    <x v="1"/>
    <x v="1"/>
    <x v="46"/>
    <n v="2"/>
    <x v="1"/>
    <n v="4"/>
    <n v="3"/>
    <b v="1"/>
    <b v="1"/>
    <n v="646"/>
    <n v="38"/>
    <x v="2"/>
    <x v="1"/>
    <x v="3"/>
    <x v="14"/>
    <n v="4.0999999999999996"/>
    <b v="0"/>
    <s v="Active"/>
    <n v="4111"/>
    <x v="3"/>
    <x v="3"/>
    <x v="0"/>
    <n v="50"/>
  </r>
  <r>
    <x v="588"/>
    <s v="Kimberly"/>
    <x v="285"/>
    <x v="27"/>
    <x v="2"/>
    <x v="2"/>
    <x v="196"/>
    <n v="5.8275862068965516"/>
    <x v="2"/>
    <n v="3"/>
    <n v="2"/>
    <b v="0"/>
    <b v="1"/>
    <n v="528"/>
    <n v="184"/>
    <x v="2"/>
    <x v="1"/>
    <x v="0"/>
    <x v="90"/>
    <n v="3.7"/>
    <b v="1"/>
    <s v="Active"/>
    <n v="3966"/>
    <x v="1"/>
    <x v="2"/>
    <x v="0"/>
    <n v="17.159763313609467"/>
  </r>
  <r>
    <x v="589"/>
    <s v="Kimberly"/>
    <x v="394"/>
    <x v="24"/>
    <x v="2"/>
    <x v="2"/>
    <x v="288"/>
    <n v="2.7333333333333334"/>
    <x v="0"/>
    <n v="4"/>
    <n v="3"/>
    <b v="0"/>
    <b v="1"/>
    <n v="264"/>
    <n v="115"/>
    <x v="4"/>
    <x v="1"/>
    <x v="4"/>
    <x v="25"/>
    <n v="4.7"/>
    <b v="1"/>
    <s v="Active"/>
    <n v="1870"/>
    <x v="2"/>
    <x v="0"/>
    <x v="3"/>
    <n v="36.585365853658537"/>
  </r>
  <r>
    <x v="590"/>
    <s v="Krista"/>
    <x v="290"/>
    <x v="14"/>
    <x v="2"/>
    <x v="2"/>
    <x v="164"/>
    <n v="9.0555555555555554"/>
    <x v="4"/>
    <n v="5"/>
    <n v="2"/>
    <b v="1"/>
    <b v="0"/>
    <n v="786"/>
    <n v="94"/>
    <x v="2"/>
    <x v="1"/>
    <x v="5"/>
    <x v="48"/>
    <n v="4.5999999999999996"/>
    <b v="1"/>
    <s v="Active"/>
    <n v="1364"/>
    <x v="4"/>
    <x v="1"/>
    <x v="1"/>
    <n v="11.042944785276074"/>
  </r>
  <r>
    <x v="591"/>
    <s v="Krista"/>
    <x v="279"/>
    <x v="29"/>
    <x v="2"/>
    <x v="2"/>
    <x v="347"/>
    <n v="13.461538461538462"/>
    <x v="6"/>
    <n v="4"/>
    <n v="3"/>
    <b v="0"/>
    <b v="1"/>
    <n v="424"/>
    <n v="125"/>
    <x v="2"/>
    <x v="3"/>
    <x v="4"/>
    <x v="3"/>
    <n v="4.7"/>
    <b v="1"/>
    <s v="Active"/>
    <n v="2821"/>
    <x v="2"/>
    <x v="4"/>
    <x v="1"/>
    <n v="7.4285714285714288"/>
  </r>
  <r>
    <x v="592"/>
    <s v="Kristen"/>
    <x v="395"/>
    <x v="7"/>
    <x v="0"/>
    <x v="0"/>
    <x v="338"/>
    <n v="8.1428571428571423"/>
    <x v="6"/>
    <n v="3"/>
    <n v="6"/>
    <b v="0"/>
    <b v="1"/>
    <n v="858"/>
    <n v="58"/>
    <x v="6"/>
    <x v="2"/>
    <x v="2"/>
    <x v="4"/>
    <n v="4.5"/>
    <b v="1"/>
    <s v="Active"/>
    <n v="2521"/>
    <x v="0"/>
    <x v="3"/>
    <x v="3"/>
    <n v="12.280701754385964"/>
  </r>
  <r>
    <x v="593"/>
    <s v="Kristin"/>
    <x v="396"/>
    <x v="19"/>
    <x v="0"/>
    <x v="0"/>
    <x v="64"/>
    <n v="14.212121212121213"/>
    <x v="4"/>
    <n v="5"/>
    <n v="2"/>
    <b v="0"/>
    <b v="1"/>
    <n v="748"/>
    <n v="147"/>
    <x v="1"/>
    <x v="1"/>
    <x v="3"/>
    <x v="71"/>
    <n v="4.5999999999999996"/>
    <b v="1"/>
    <s v="Active"/>
    <n v="3983"/>
    <x v="2"/>
    <x v="2"/>
    <x v="1"/>
    <n v="7.0362473347547976"/>
  </r>
  <r>
    <x v="594"/>
    <s v="Kristin"/>
    <x v="397"/>
    <x v="27"/>
    <x v="0"/>
    <x v="0"/>
    <x v="217"/>
    <n v="1.7638888888888888"/>
    <x v="5"/>
    <n v="2"/>
    <n v="2"/>
    <b v="0"/>
    <b v="0"/>
    <n v="842"/>
    <n v="24"/>
    <x v="5"/>
    <x v="1"/>
    <x v="0"/>
    <x v="8"/>
    <n v="3.2"/>
    <b v="1"/>
    <s v="Active"/>
    <n v="4644"/>
    <x v="0"/>
    <x v="1"/>
    <x v="0"/>
    <n v="56.69291338582677"/>
  </r>
  <r>
    <x v="595"/>
    <s v="Kristin"/>
    <x v="202"/>
    <x v="5"/>
    <x v="2"/>
    <x v="2"/>
    <x v="348"/>
    <n v="21.6"/>
    <x v="4"/>
    <n v="1"/>
    <n v="1"/>
    <b v="0"/>
    <b v="0"/>
    <n v="872"/>
    <n v="150"/>
    <x v="1"/>
    <x v="3"/>
    <x v="1"/>
    <x v="87"/>
    <n v="3.8"/>
    <b v="1"/>
    <s v="Active"/>
    <n v="4037"/>
    <x v="3"/>
    <x v="0"/>
    <x v="0"/>
    <n v="4.6296296296296298"/>
  </r>
  <r>
    <x v="596"/>
    <s v="Kristina"/>
    <x v="398"/>
    <x v="25"/>
    <x v="0"/>
    <x v="0"/>
    <x v="334"/>
    <n v="3.0108695652173911"/>
    <x v="4"/>
    <n v="1"/>
    <n v="3"/>
    <b v="1"/>
    <b v="1"/>
    <n v="455"/>
    <n v="120"/>
    <x v="1"/>
    <x v="0"/>
    <x v="0"/>
    <x v="15"/>
    <n v="4.7"/>
    <b v="0"/>
    <s v="Active"/>
    <n v="1360"/>
    <x v="4"/>
    <x v="0"/>
    <x v="3"/>
    <n v="33.2129963898917"/>
  </r>
  <r>
    <x v="597"/>
    <s v="Kristy"/>
    <x v="247"/>
    <x v="14"/>
    <x v="0"/>
    <x v="0"/>
    <x v="349"/>
    <n v="0.625"/>
    <x v="6"/>
    <n v="5"/>
    <n v="2"/>
    <b v="1"/>
    <b v="1"/>
    <n v="429"/>
    <n v="138"/>
    <x v="0"/>
    <x v="3"/>
    <x v="1"/>
    <x v="39"/>
    <n v="3.5"/>
    <b v="0"/>
    <s v="Active"/>
    <n v="1713"/>
    <x v="0"/>
    <x v="2"/>
    <x v="0"/>
    <n v="160"/>
  </r>
  <r>
    <x v="598"/>
    <s v="Kurt"/>
    <x v="243"/>
    <x v="18"/>
    <x v="1"/>
    <x v="1"/>
    <x v="350"/>
    <n v="2.2407407407407409"/>
    <x v="6"/>
    <n v="4"/>
    <n v="5"/>
    <b v="0"/>
    <b v="1"/>
    <n v="53"/>
    <n v="77"/>
    <x v="0"/>
    <x v="0"/>
    <x v="3"/>
    <x v="78"/>
    <n v="3.1"/>
    <b v="1"/>
    <s v="Active"/>
    <n v="3913"/>
    <x v="4"/>
    <x v="4"/>
    <x v="2"/>
    <n v="44.628099173553721"/>
  </r>
  <r>
    <x v="599"/>
    <s v="Kyle"/>
    <x v="399"/>
    <x v="8"/>
    <x v="1"/>
    <x v="1"/>
    <x v="62"/>
    <n v="2.1265822784810124"/>
    <x v="5"/>
    <n v="3"/>
    <n v="2"/>
    <b v="0"/>
    <b v="1"/>
    <n v="25"/>
    <n v="171"/>
    <x v="1"/>
    <x v="0"/>
    <x v="3"/>
    <x v="6"/>
    <n v="4"/>
    <b v="0"/>
    <s v="Active"/>
    <n v="773"/>
    <x v="1"/>
    <x v="1"/>
    <x v="1"/>
    <n v="47.023809523809526"/>
  </r>
  <r>
    <x v="600"/>
    <s v="Lance"/>
    <x v="220"/>
    <x v="25"/>
    <x v="2"/>
    <x v="2"/>
    <x v="29"/>
    <n v="3.5172413793103448"/>
    <x v="3"/>
    <n v="4"/>
    <n v="6"/>
    <b v="0"/>
    <b v="0"/>
    <n v="928"/>
    <n v="30"/>
    <x v="4"/>
    <x v="3"/>
    <x v="5"/>
    <x v="90"/>
    <n v="4.4000000000000004"/>
    <b v="0"/>
    <s v="Active"/>
    <n v="1765"/>
    <x v="0"/>
    <x v="3"/>
    <x v="0"/>
    <n v="28.431372549019606"/>
  </r>
  <r>
    <x v="601"/>
    <s v="Larry"/>
    <x v="379"/>
    <x v="0"/>
    <x v="0"/>
    <x v="0"/>
    <x v="166"/>
    <n v="10.884615384615385"/>
    <x v="5"/>
    <n v="1"/>
    <n v="5"/>
    <b v="0"/>
    <b v="1"/>
    <n v="407"/>
    <n v="15"/>
    <x v="1"/>
    <x v="2"/>
    <x v="4"/>
    <x v="64"/>
    <n v="3.1"/>
    <b v="1"/>
    <s v="Active"/>
    <n v="906"/>
    <x v="2"/>
    <x v="2"/>
    <x v="3"/>
    <n v="9.1872791519434625"/>
  </r>
  <r>
    <x v="602"/>
    <s v="Larry"/>
    <x v="338"/>
    <x v="29"/>
    <x v="1"/>
    <x v="1"/>
    <x v="7"/>
    <n v="6.1730769230769234"/>
    <x v="1"/>
    <n v="1"/>
    <n v="5"/>
    <b v="0"/>
    <b v="1"/>
    <n v="276"/>
    <n v="182"/>
    <x v="0"/>
    <x v="1"/>
    <x v="5"/>
    <x v="51"/>
    <n v="4.9000000000000004"/>
    <b v="1"/>
    <s v="Active"/>
    <n v="1013"/>
    <x v="2"/>
    <x v="4"/>
    <x v="3"/>
    <n v="16.199376947040498"/>
  </r>
  <r>
    <x v="603"/>
    <s v="Larry"/>
    <x v="400"/>
    <x v="10"/>
    <x v="1"/>
    <x v="1"/>
    <x v="304"/>
    <n v="1.6626506024096386"/>
    <x v="5"/>
    <n v="5"/>
    <n v="2"/>
    <b v="0"/>
    <b v="0"/>
    <n v="40"/>
    <n v="166"/>
    <x v="2"/>
    <x v="1"/>
    <x v="4"/>
    <x v="11"/>
    <n v="4.2"/>
    <b v="0"/>
    <s v="Active"/>
    <n v="4777"/>
    <x v="3"/>
    <x v="1"/>
    <x v="2"/>
    <n v="60.144927536231883"/>
  </r>
  <r>
    <x v="604"/>
    <s v="Larry"/>
    <x v="401"/>
    <x v="8"/>
    <x v="2"/>
    <x v="2"/>
    <x v="351"/>
    <n v="1.8571428571428572"/>
    <x v="0"/>
    <n v="2"/>
    <n v="6"/>
    <b v="0"/>
    <b v="0"/>
    <n v="570"/>
    <n v="29"/>
    <x v="2"/>
    <x v="0"/>
    <x v="2"/>
    <x v="38"/>
    <n v="3.9"/>
    <b v="1"/>
    <s v="Active"/>
    <n v="4501"/>
    <x v="1"/>
    <x v="4"/>
    <x v="0"/>
    <n v="53.846153846153847"/>
  </r>
  <r>
    <x v="605"/>
    <s v="Laura"/>
    <x v="402"/>
    <x v="19"/>
    <x v="2"/>
    <x v="2"/>
    <x v="103"/>
    <n v="20.083333333333332"/>
    <x v="1"/>
    <n v="5"/>
    <n v="2"/>
    <b v="0"/>
    <b v="1"/>
    <n v="665"/>
    <n v="96"/>
    <x v="1"/>
    <x v="2"/>
    <x v="0"/>
    <x v="53"/>
    <n v="4.7"/>
    <b v="1"/>
    <s v="Active"/>
    <n v="4851"/>
    <x v="0"/>
    <x v="0"/>
    <x v="3"/>
    <n v="4.9792531120331951"/>
  </r>
  <r>
    <x v="606"/>
    <s v="Lauren"/>
    <x v="70"/>
    <x v="28"/>
    <x v="1"/>
    <x v="1"/>
    <x v="352"/>
    <e v="#DIV/0!"/>
    <x v="6"/>
    <n v="2"/>
    <n v="6"/>
    <b v="1"/>
    <b v="1"/>
    <n v="583"/>
    <n v="127"/>
    <x v="3"/>
    <x v="3"/>
    <x v="1"/>
    <x v="68"/>
    <n v="3.6"/>
    <b v="0"/>
    <s v="Active"/>
    <n v="244"/>
    <x v="1"/>
    <x v="4"/>
    <x v="0"/>
    <n v="0"/>
  </r>
  <r>
    <x v="607"/>
    <s v="Lauren"/>
    <x v="403"/>
    <x v="3"/>
    <x v="2"/>
    <x v="2"/>
    <x v="244"/>
    <n v="5.3214285714285712"/>
    <x v="4"/>
    <n v="5"/>
    <n v="5"/>
    <b v="0"/>
    <b v="0"/>
    <n v="73"/>
    <n v="138"/>
    <x v="6"/>
    <x v="2"/>
    <x v="3"/>
    <x v="31"/>
    <n v="4.0999999999999996"/>
    <b v="0"/>
    <s v="Active"/>
    <n v="784"/>
    <x v="0"/>
    <x v="1"/>
    <x v="3"/>
    <n v="18.791946308724832"/>
  </r>
  <r>
    <x v="608"/>
    <s v="Laurie"/>
    <x v="297"/>
    <x v="0"/>
    <x v="0"/>
    <x v="0"/>
    <x v="316"/>
    <n v="10.863636363636363"/>
    <x v="5"/>
    <n v="2"/>
    <n v="2"/>
    <b v="0"/>
    <b v="1"/>
    <n v="214"/>
    <n v="191"/>
    <x v="2"/>
    <x v="2"/>
    <x v="0"/>
    <x v="70"/>
    <n v="3.6"/>
    <b v="0"/>
    <s v="Active"/>
    <n v="3325"/>
    <x v="1"/>
    <x v="4"/>
    <x v="3"/>
    <n v="9.2050209205020916"/>
  </r>
  <r>
    <x v="609"/>
    <s v="Laurie"/>
    <x v="46"/>
    <x v="10"/>
    <x v="1"/>
    <x v="1"/>
    <x v="228"/>
    <n v="2.858974358974359"/>
    <x v="5"/>
    <n v="5"/>
    <n v="3"/>
    <b v="0"/>
    <b v="1"/>
    <n v="499"/>
    <n v="124"/>
    <x v="5"/>
    <x v="0"/>
    <x v="2"/>
    <x v="77"/>
    <n v="4.7"/>
    <b v="1"/>
    <s v="Active"/>
    <n v="2853"/>
    <x v="4"/>
    <x v="3"/>
    <x v="2"/>
    <n v="34.977578475336323"/>
  </r>
  <r>
    <x v="610"/>
    <s v="Laurie"/>
    <x v="404"/>
    <x v="0"/>
    <x v="1"/>
    <x v="1"/>
    <x v="258"/>
    <n v="3.360655737704918"/>
    <x v="6"/>
    <n v="3"/>
    <n v="2"/>
    <b v="0"/>
    <b v="1"/>
    <n v="420"/>
    <n v="24"/>
    <x v="1"/>
    <x v="2"/>
    <x v="0"/>
    <x v="95"/>
    <n v="4.8"/>
    <b v="0"/>
    <s v="Active"/>
    <n v="564"/>
    <x v="1"/>
    <x v="3"/>
    <x v="3"/>
    <n v="29.756097560975608"/>
  </r>
  <r>
    <x v="611"/>
    <s v="Leah"/>
    <x v="405"/>
    <x v="19"/>
    <x v="0"/>
    <x v="0"/>
    <x v="235"/>
    <n v="65.333333333333329"/>
    <x v="4"/>
    <n v="1"/>
    <n v="6"/>
    <b v="0"/>
    <b v="1"/>
    <n v="936"/>
    <n v="152"/>
    <x v="0"/>
    <x v="0"/>
    <x v="5"/>
    <x v="27"/>
    <n v="3.1"/>
    <b v="1"/>
    <s v="Active"/>
    <n v="2845"/>
    <x v="0"/>
    <x v="3"/>
    <x v="3"/>
    <n v="1.5306122448979591"/>
  </r>
  <r>
    <x v="612"/>
    <s v="Leah"/>
    <x v="406"/>
    <x v="15"/>
    <x v="2"/>
    <x v="2"/>
    <x v="248"/>
    <n v="3.0736842105263156"/>
    <x v="3"/>
    <n v="4"/>
    <n v="2"/>
    <b v="0"/>
    <b v="1"/>
    <n v="109"/>
    <n v="68"/>
    <x v="6"/>
    <x v="3"/>
    <x v="1"/>
    <x v="12"/>
    <n v="4.3"/>
    <b v="0"/>
    <s v="Active"/>
    <n v="1127"/>
    <x v="4"/>
    <x v="2"/>
    <x v="1"/>
    <n v="32.534246575342465"/>
  </r>
  <r>
    <x v="613"/>
    <s v="Leon"/>
    <x v="407"/>
    <x v="14"/>
    <x v="2"/>
    <x v="2"/>
    <x v="116"/>
    <n v="5.9661016949152543"/>
    <x v="3"/>
    <n v="4"/>
    <n v="1"/>
    <b v="0"/>
    <b v="0"/>
    <n v="521"/>
    <n v="128"/>
    <x v="6"/>
    <x v="1"/>
    <x v="1"/>
    <x v="60"/>
    <n v="4.5999999999999996"/>
    <b v="1"/>
    <s v="Active"/>
    <n v="2131"/>
    <x v="1"/>
    <x v="3"/>
    <x v="3"/>
    <n v="16.761363636363637"/>
  </r>
  <r>
    <x v="614"/>
    <s v="Leslie"/>
    <x v="28"/>
    <x v="28"/>
    <x v="2"/>
    <x v="2"/>
    <x v="216"/>
    <n v="11.159090909090908"/>
    <x v="6"/>
    <n v="2"/>
    <n v="3"/>
    <b v="0"/>
    <b v="1"/>
    <n v="194"/>
    <n v="187"/>
    <x v="4"/>
    <x v="0"/>
    <x v="4"/>
    <x v="70"/>
    <n v="4.4000000000000004"/>
    <b v="1"/>
    <s v="Active"/>
    <n v="540"/>
    <x v="0"/>
    <x v="1"/>
    <x v="3"/>
    <n v="8.9613034623217924"/>
  </r>
  <r>
    <x v="615"/>
    <s v="Levi"/>
    <x v="408"/>
    <x v="20"/>
    <x v="0"/>
    <x v="0"/>
    <x v="353"/>
    <n v="0.92307692307692313"/>
    <x v="1"/>
    <n v="1"/>
    <n v="6"/>
    <b v="0"/>
    <b v="0"/>
    <n v="214"/>
    <n v="114"/>
    <x v="4"/>
    <x v="0"/>
    <x v="0"/>
    <x v="67"/>
    <n v="4.9000000000000004"/>
    <b v="0"/>
    <s v="Active"/>
    <n v="1110"/>
    <x v="3"/>
    <x v="0"/>
    <x v="3"/>
    <n v="108.33333333333333"/>
  </r>
  <r>
    <x v="616"/>
    <s v="Linda"/>
    <x v="177"/>
    <x v="11"/>
    <x v="0"/>
    <x v="0"/>
    <x v="124"/>
    <n v="1.8222222222222222"/>
    <x v="0"/>
    <n v="5"/>
    <n v="4"/>
    <b v="1"/>
    <b v="1"/>
    <n v="406"/>
    <n v="79"/>
    <x v="3"/>
    <x v="3"/>
    <x v="4"/>
    <x v="21"/>
    <n v="3.2"/>
    <b v="0"/>
    <s v="Active"/>
    <n v="3898"/>
    <x v="4"/>
    <x v="2"/>
    <x v="0"/>
    <n v="54.878048780487809"/>
  </r>
  <r>
    <x v="617"/>
    <s v="Linda"/>
    <x v="268"/>
    <x v="14"/>
    <x v="1"/>
    <x v="1"/>
    <x v="15"/>
    <n v="4.2439024390243905"/>
    <x v="3"/>
    <n v="1"/>
    <n v="5"/>
    <b v="0"/>
    <b v="1"/>
    <n v="266"/>
    <n v="94"/>
    <x v="0"/>
    <x v="2"/>
    <x v="1"/>
    <x v="44"/>
    <n v="4.3"/>
    <b v="1"/>
    <s v="Active"/>
    <n v="2356"/>
    <x v="4"/>
    <x v="3"/>
    <x v="2"/>
    <n v="23.563218390804597"/>
  </r>
  <r>
    <x v="618"/>
    <s v="Linda"/>
    <x v="409"/>
    <x v="27"/>
    <x v="2"/>
    <x v="2"/>
    <x v="354"/>
    <n v="19.09090909090909"/>
    <x v="2"/>
    <n v="1"/>
    <n v="2"/>
    <b v="0"/>
    <b v="0"/>
    <n v="1000"/>
    <n v="159"/>
    <x v="4"/>
    <x v="1"/>
    <x v="2"/>
    <x v="94"/>
    <n v="4.8"/>
    <b v="0"/>
    <s v="Active"/>
    <n v="2229"/>
    <x v="2"/>
    <x v="1"/>
    <x v="2"/>
    <n v="5.2380952380952381"/>
  </r>
  <r>
    <x v="619"/>
    <s v="Lindsay"/>
    <x v="140"/>
    <x v="29"/>
    <x v="0"/>
    <x v="0"/>
    <x v="296"/>
    <n v="8.21875"/>
    <x v="6"/>
    <n v="4"/>
    <n v="1"/>
    <b v="0"/>
    <b v="1"/>
    <n v="799"/>
    <n v="14"/>
    <x v="3"/>
    <x v="3"/>
    <x v="5"/>
    <x v="76"/>
    <n v="3.3"/>
    <b v="0"/>
    <s v="Active"/>
    <n v="2323"/>
    <x v="2"/>
    <x v="2"/>
    <x v="1"/>
    <n v="12.167300380228136"/>
  </r>
  <r>
    <x v="620"/>
    <s v="Lindsay"/>
    <x v="27"/>
    <x v="5"/>
    <x v="2"/>
    <x v="2"/>
    <x v="159"/>
    <n v="1.8888888888888888"/>
    <x v="6"/>
    <n v="3"/>
    <n v="1"/>
    <b v="0"/>
    <b v="1"/>
    <n v="851"/>
    <n v="48"/>
    <x v="3"/>
    <x v="1"/>
    <x v="4"/>
    <x v="85"/>
    <n v="4.5999999999999996"/>
    <b v="0"/>
    <s v="Active"/>
    <n v="2706"/>
    <x v="3"/>
    <x v="4"/>
    <x v="1"/>
    <n v="52.941176470588239"/>
  </r>
  <r>
    <x v="621"/>
    <s v="Lindsey"/>
    <x v="59"/>
    <x v="3"/>
    <x v="0"/>
    <x v="0"/>
    <x v="19"/>
    <n v="8.7222222222222214"/>
    <x v="1"/>
    <n v="2"/>
    <n v="1"/>
    <b v="0"/>
    <b v="0"/>
    <n v="792"/>
    <n v="141"/>
    <x v="5"/>
    <x v="3"/>
    <x v="0"/>
    <x v="48"/>
    <n v="4.2"/>
    <b v="0"/>
    <s v="Active"/>
    <n v="1538"/>
    <x v="0"/>
    <x v="2"/>
    <x v="3"/>
    <n v="11.464968152866243"/>
  </r>
  <r>
    <x v="622"/>
    <s v="Lindsey"/>
    <x v="136"/>
    <x v="23"/>
    <x v="1"/>
    <x v="1"/>
    <x v="355"/>
    <n v="83"/>
    <x v="3"/>
    <n v="5"/>
    <n v="6"/>
    <b v="0"/>
    <b v="0"/>
    <n v="105"/>
    <n v="35"/>
    <x v="4"/>
    <x v="2"/>
    <x v="1"/>
    <x v="100"/>
    <n v="3.9"/>
    <b v="1"/>
    <s v="Active"/>
    <n v="3379"/>
    <x v="1"/>
    <x v="1"/>
    <x v="0"/>
    <n v="1.2048192771084338"/>
  </r>
  <r>
    <x v="623"/>
    <s v="Lindsey"/>
    <x v="288"/>
    <x v="4"/>
    <x v="1"/>
    <x v="1"/>
    <x v="144"/>
    <n v="7.568965517241379"/>
    <x v="4"/>
    <n v="2"/>
    <n v="4"/>
    <b v="0"/>
    <b v="0"/>
    <n v="932"/>
    <n v="98"/>
    <x v="1"/>
    <x v="1"/>
    <x v="3"/>
    <x v="90"/>
    <n v="4.9000000000000004"/>
    <b v="0"/>
    <s v="Active"/>
    <n v="239"/>
    <x v="3"/>
    <x v="4"/>
    <x v="3"/>
    <n v="13.211845102505695"/>
  </r>
  <r>
    <x v="624"/>
    <s v="Lindsey"/>
    <x v="410"/>
    <x v="2"/>
    <x v="2"/>
    <x v="2"/>
    <x v="316"/>
    <n v="11.658536585365853"/>
    <x v="3"/>
    <n v="1"/>
    <n v="6"/>
    <b v="0"/>
    <b v="1"/>
    <n v="517"/>
    <n v="200"/>
    <x v="1"/>
    <x v="2"/>
    <x v="3"/>
    <x v="58"/>
    <n v="4.8"/>
    <b v="0"/>
    <s v="Active"/>
    <n v="2936"/>
    <x v="2"/>
    <x v="3"/>
    <x v="0"/>
    <n v="8.5774058577405867"/>
  </r>
  <r>
    <x v="625"/>
    <s v="Lisa"/>
    <x v="411"/>
    <x v="13"/>
    <x v="0"/>
    <x v="0"/>
    <x v="101"/>
    <n v="5.0882352941176467"/>
    <x v="2"/>
    <n v="2"/>
    <n v="2"/>
    <b v="0"/>
    <b v="0"/>
    <n v="819"/>
    <n v="174"/>
    <x v="3"/>
    <x v="0"/>
    <x v="3"/>
    <x v="84"/>
    <n v="4.0999999999999996"/>
    <b v="0"/>
    <s v="Active"/>
    <n v="4714"/>
    <x v="4"/>
    <x v="1"/>
    <x v="1"/>
    <n v="19.653179190751445"/>
  </r>
  <r>
    <x v="626"/>
    <s v="Lisa"/>
    <x v="412"/>
    <x v="22"/>
    <x v="0"/>
    <x v="0"/>
    <x v="346"/>
    <n v="11"/>
    <x v="2"/>
    <n v="4"/>
    <n v="6"/>
    <b v="0"/>
    <b v="1"/>
    <n v="135"/>
    <n v="138"/>
    <x v="6"/>
    <x v="3"/>
    <x v="4"/>
    <x v="19"/>
    <n v="3.4"/>
    <b v="0"/>
    <s v="Active"/>
    <n v="1512"/>
    <x v="3"/>
    <x v="3"/>
    <x v="1"/>
    <n v="9.0909090909090917"/>
  </r>
  <r>
    <x v="627"/>
    <s v="Lisa"/>
    <x v="326"/>
    <x v="12"/>
    <x v="0"/>
    <x v="0"/>
    <x v="356"/>
    <n v="10.125"/>
    <x v="1"/>
    <n v="2"/>
    <n v="5"/>
    <b v="0"/>
    <b v="1"/>
    <n v="672"/>
    <n v="57"/>
    <x v="0"/>
    <x v="2"/>
    <x v="5"/>
    <x v="52"/>
    <n v="4.3"/>
    <b v="0"/>
    <s v="Active"/>
    <n v="3930"/>
    <x v="4"/>
    <x v="0"/>
    <x v="3"/>
    <n v="9.8765432098765427"/>
  </r>
  <r>
    <x v="628"/>
    <s v="Lisa"/>
    <x v="413"/>
    <x v="9"/>
    <x v="1"/>
    <x v="1"/>
    <x v="292"/>
    <n v="25.375"/>
    <x v="2"/>
    <n v="5"/>
    <n v="1"/>
    <b v="1"/>
    <b v="0"/>
    <n v="347"/>
    <n v="18"/>
    <x v="0"/>
    <x v="1"/>
    <x v="0"/>
    <x v="73"/>
    <n v="4.4000000000000004"/>
    <b v="1"/>
    <s v="Active"/>
    <n v="476"/>
    <x v="4"/>
    <x v="3"/>
    <x v="3"/>
    <n v="3.9408866995073892"/>
  </r>
  <r>
    <x v="629"/>
    <s v="Lisa"/>
    <x v="414"/>
    <x v="17"/>
    <x v="1"/>
    <x v="1"/>
    <x v="310"/>
    <n v="1.0229885057471264"/>
    <x v="4"/>
    <n v="5"/>
    <n v="3"/>
    <b v="0"/>
    <b v="0"/>
    <n v="387"/>
    <n v="81"/>
    <x v="0"/>
    <x v="0"/>
    <x v="1"/>
    <x v="37"/>
    <n v="3.8"/>
    <b v="1"/>
    <s v="Active"/>
    <n v="2864"/>
    <x v="3"/>
    <x v="3"/>
    <x v="0"/>
    <n v="97.752808988764045"/>
  </r>
  <r>
    <x v="630"/>
    <s v="Lisa"/>
    <x v="232"/>
    <x v="28"/>
    <x v="1"/>
    <x v="1"/>
    <x v="332"/>
    <n v="2.375"/>
    <x v="4"/>
    <n v="3"/>
    <n v="2"/>
    <b v="0"/>
    <b v="1"/>
    <n v="781"/>
    <n v="179"/>
    <x v="5"/>
    <x v="2"/>
    <x v="2"/>
    <x v="73"/>
    <n v="4.3"/>
    <b v="0"/>
    <s v="Active"/>
    <n v="1525"/>
    <x v="4"/>
    <x v="3"/>
    <x v="1"/>
    <n v="42.105263157894733"/>
  </r>
  <r>
    <x v="631"/>
    <s v="Lisa"/>
    <x v="189"/>
    <x v="3"/>
    <x v="1"/>
    <x v="1"/>
    <x v="127"/>
    <n v="4.352112676056338"/>
    <x v="4"/>
    <n v="5"/>
    <n v="4"/>
    <b v="0"/>
    <b v="0"/>
    <n v="174"/>
    <n v="172"/>
    <x v="0"/>
    <x v="1"/>
    <x v="1"/>
    <x v="43"/>
    <n v="3.1"/>
    <b v="1"/>
    <s v="Active"/>
    <n v="106"/>
    <x v="2"/>
    <x v="2"/>
    <x v="2"/>
    <n v="22.97734627831715"/>
  </r>
  <r>
    <x v="632"/>
    <s v="Lisa"/>
    <x v="415"/>
    <x v="5"/>
    <x v="1"/>
    <x v="1"/>
    <x v="192"/>
    <n v="13"/>
    <x v="4"/>
    <n v="5"/>
    <n v="4"/>
    <b v="0"/>
    <b v="0"/>
    <n v="186"/>
    <n v="158"/>
    <x v="2"/>
    <x v="1"/>
    <x v="0"/>
    <x v="86"/>
    <n v="3.8"/>
    <b v="0"/>
    <s v="Active"/>
    <n v="125"/>
    <x v="3"/>
    <x v="3"/>
    <x v="1"/>
    <n v="7.6923076923076925"/>
  </r>
  <r>
    <x v="633"/>
    <s v="Lisa"/>
    <x v="416"/>
    <x v="1"/>
    <x v="1"/>
    <x v="1"/>
    <x v="238"/>
    <n v="0.34146341463414637"/>
    <x v="3"/>
    <n v="4"/>
    <n v="2"/>
    <b v="0"/>
    <b v="1"/>
    <n v="57"/>
    <n v="175"/>
    <x v="6"/>
    <x v="2"/>
    <x v="4"/>
    <x v="58"/>
    <n v="3.4"/>
    <b v="1"/>
    <s v="Active"/>
    <n v="2175"/>
    <x v="4"/>
    <x v="0"/>
    <x v="1"/>
    <n v="292.85714285714283"/>
  </r>
  <r>
    <x v="634"/>
    <s v="Lisa"/>
    <x v="146"/>
    <x v="7"/>
    <x v="1"/>
    <x v="1"/>
    <x v="171"/>
    <n v="4.1358024691358022"/>
    <x v="5"/>
    <n v="2"/>
    <n v="4"/>
    <b v="1"/>
    <b v="0"/>
    <n v="609"/>
    <n v="181"/>
    <x v="5"/>
    <x v="0"/>
    <x v="3"/>
    <x v="30"/>
    <n v="4.7"/>
    <b v="1"/>
    <s v="Active"/>
    <n v="3332"/>
    <x v="4"/>
    <x v="0"/>
    <x v="0"/>
    <n v="24.17910447761194"/>
  </r>
  <r>
    <x v="635"/>
    <s v="Lisa"/>
    <x v="417"/>
    <x v="5"/>
    <x v="2"/>
    <x v="2"/>
    <x v="357"/>
    <n v="14.869565217391305"/>
    <x v="2"/>
    <n v="2"/>
    <n v="2"/>
    <b v="1"/>
    <b v="0"/>
    <n v="503"/>
    <n v="6"/>
    <x v="1"/>
    <x v="0"/>
    <x v="4"/>
    <x v="99"/>
    <n v="3.2"/>
    <b v="1"/>
    <s v="Active"/>
    <n v="3496"/>
    <x v="4"/>
    <x v="3"/>
    <x v="3"/>
    <n v="6.7251461988304087"/>
  </r>
  <r>
    <x v="636"/>
    <s v="Lisa"/>
    <x v="418"/>
    <x v="5"/>
    <x v="2"/>
    <x v="2"/>
    <x v="80"/>
    <n v="2.9166666666666665"/>
    <x v="3"/>
    <n v="2"/>
    <n v="3"/>
    <b v="0"/>
    <b v="1"/>
    <n v="803"/>
    <n v="51"/>
    <x v="4"/>
    <x v="1"/>
    <x v="5"/>
    <x v="53"/>
    <n v="3.8"/>
    <b v="0"/>
    <s v="Active"/>
    <n v="1422"/>
    <x v="4"/>
    <x v="2"/>
    <x v="3"/>
    <n v="34.285714285714285"/>
  </r>
  <r>
    <x v="637"/>
    <s v="Lori"/>
    <x v="419"/>
    <x v="19"/>
    <x v="0"/>
    <x v="0"/>
    <x v="330"/>
    <n v="8.625"/>
    <x v="6"/>
    <n v="3"/>
    <n v="3"/>
    <b v="0"/>
    <b v="0"/>
    <n v="80"/>
    <n v="100"/>
    <x v="3"/>
    <x v="3"/>
    <x v="3"/>
    <x v="39"/>
    <n v="4.9000000000000004"/>
    <b v="1"/>
    <s v="Active"/>
    <n v="3462"/>
    <x v="0"/>
    <x v="2"/>
    <x v="2"/>
    <n v="11.594202898550725"/>
  </r>
  <r>
    <x v="638"/>
    <s v="Lori"/>
    <x v="420"/>
    <x v="14"/>
    <x v="2"/>
    <x v="2"/>
    <x v="137"/>
    <n v="9.4571428571428573"/>
    <x v="6"/>
    <n v="4"/>
    <n v="2"/>
    <b v="0"/>
    <b v="1"/>
    <n v="133"/>
    <n v="143"/>
    <x v="2"/>
    <x v="0"/>
    <x v="0"/>
    <x v="98"/>
    <n v="4.5999999999999996"/>
    <b v="1"/>
    <s v="Active"/>
    <n v="484"/>
    <x v="4"/>
    <x v="2"/>
    <x v="0"/>
    <n v="10.574018126888216"/>
  </r>
  <r>
    <x v="639"/>
    <s v="Lori"/>
    <x v="108"/>
    <x v="24"/>
    <x v="2"/>
    <x v="2"/>
    <x v="240"/>
    <n v="13.954545454545455"/>
    <x v="6"/>
    <n v="3"/>
    <n v="1"/>
    <b v="0"/>
    <b v="0"/>
    <n v="919"/>
    <n v="175"/>
    <x v="4"/>
    <x v="2"/>
    <x v="1"/>
    <x v="94"/>
    <n v="4"/>
    <b v="1"/>
    <s v="Active"/>
    <n v="2728"/>
    <x v="1"/>
    <x v="4"/>
    <x v="0"/>
    <n v="7.1661237785016292"/>
  </r>
  <r>
    <x v="640"/>
    <s v="Lori"/>
    <x v="412"/>
    <x v="2"/>
    <x v="2"/>
    <x v="2"/>
    <x v="323"/>
    <n v="0.24489795918367346"/>
    <x v="3"/>
    <n v="4"/>
    <n v="4"/>
    <b v="0"/>
    <b v="0"/>
    <n v="30"/>
    <n v="20"/>
    <x v="2"/>
    <x v="1"/>
    <x v="3"/>
    <x v="7"/>
    <n v="3.9"/>
    <b v="0"/>
    <s v="Active"/>
    <n v="4477"/>
    <x v="4"/>
    <x v="0"/>
    <x v="3"/>
    <n v="408.33333333333331"/>
  </r>
  <r>
    <x v="641"/>
    <s v="Lynn"/>
    <x v="28"/>
    <x v="25"/>
    <x v="0"/>
    <x v="0"/>
    <x v="358"/>
    <n v="0.875"/>
    <x v="4"/>
    <n v="1"/>
    <n v="2"/>
    <b v="1"/>
    <b v="1"/>
    <n v="871"/>
    <n v="187"/>
    <x v="3"/>
    <x v="2"/>
    <x v="5"/>
    <x v="24"/>
    <n v="4.5"/>
    <b v="1"/>
    <s v="Active"/>
    <n v="2416"/>
    <x v="0"/>
    <x v="3"/>
    <x v="0"/>
    <n v="114.28571428571428"/>
  </r>
  <r>
    <x v="642"/>
    <s v="Lynn"/>
    <x v="421"/>
    <x v="19"/>
    <x v="0"/>
    <x v="0"/>
    <x v="30"/>
    <n v="200"/>
    <x v="3"/>
    <n v="3"/>
    <n v="2"/>
    <b v="0"/>
    <b v="0"/>
    <n v="453"/>
    <n v="172"/>
    <x v="5"/>
    <x v="0"/>
    <x v="1"/>
    <x v="40"/>
    <n v="4.4000000000000004"/>
    <b v="1"/>
    <s v="Active"/>
    <n v="1072"/>
    <x v="3"/>
    <x v="2"/>
    <x v="2"/>
    <n v="0.5"/>
  </r>
  <r>
    <x v="643"/>
    <s v="Lynn"/>
    <x v="110"/>
    <x v="2"/>
    <x v="2"/>
    <x v="2"/>
    <x v="8"/>
    <n v="5.25"/>
    <x v="2"/>
    <n v="1"/>
    <n v="2"/>
    <b v="0"/>
    <b v="0"/>
    <n v="758"/>
    <n v="32"/>
    <x v="5"/>
    <x v="1"/>
    <x v="2"/>
    <x v="33"/>
    <n v="5"/>
    <b v="0"/>
    <s v="Active"/>
    <n v="3663"/>
    <x v="0"/>
    <x v="0"/>
    <x v="1"/>
    <n v="19.047619047619047"/>
  </r>
  <r>
    <x v="644"/>
    <s v="Madison"/>
    <x v="389"/>
    <x v="5"/>
    <x v="1"/>
    <x v="1"/>
    <x v="359"/>
    <n v="2.76"/>
    <x v="1"/>
    <n v="3"/>
    <n v="6"/>
    <b v="1"/>
    <b v="0"/>
    <n v="909"/>
    <n v="164"/>
    <x v="5"/>
    <x v="3"/>
    <x v="3"/>
    <x v="36"/>
    <n v="4.2"/>
    <b v="1"/>
    <s v="Active"/>
    <n v="4820"/>
    <x v="4"/>
    <x v="3"/>
    <x v="3"/>
    <n v="36.231884057971016"/>
  </r>
  <r>
    <x v="645"/>
    <s v="Madison"/>
    <x v="187"/>
    <x v="14"/>
    <x v="2"/>
    <x v="2"/>
    <x v="124"/>
    <n v="23.428571428571427"/>
    <x v="1"/>
    <n v="2"/>
    <n v="1"/>
    <b v="0"/>
    <b v="1"/>
    <n v="536"/>
    <n v="150"/>
    <x v="2"/>
    <x v="2"/>
    <x v="5"/>
    <x v="32"/>
    <n v="3.2"/>
    <b v="1"/>
    <s v="Active"/>
    <n v="1508"/>
    <x v="0"/>
    <x v="3"/>
    <x v="2"/>
    <n v="4.2682926829268295"/>
  </r>
  <r>
    <x v="646"/>
    <s v="Makayla"/>
    <x v="374"/>
    <x v="20"/>
    <x v="1"/>
    <x v="1"/>
    <x v="60"/>
    <n v="2.5666666666666669"/>
    <x v="1"/>
    <n v="4"/>
    <n v="5"/>
    <b v="0"/>
    <b v="1"/>
    <n v="804"/>
    <n v="106"/>
    <x v="2"/>
    <x v="0"/>
    <x v="1"/>
    <x v="28"/>
    <n v="4.8"/>
    <b v="0"/>
    <s v="Active"/>
    <n v="4108"/>
    <x v="4"/>
    <x v="2"/>
    <x v="0"/>
    <n v="38.961038961038966"/>
  </r>
  <r>
    <x v="647"/>
    <s v="Margaret"/>
    <x v="397"/>
    <x v="15"/>
    <x v="1"/>
    <x v="1"/>
    <x v="290"/>
    <n v="71.25"/>
    <x v="0"/>
    <n v="1"/>
    <n v="3"/>
    <b v="0"/>
    <b v="0"/>
    <n v="706"/>
    <n v="22"/>
    <x v="2"/>
    <x v="0"/>
    <x v="5"/>
    <x v="26"/>
    <n v="3.4"/>
    <b v="1"/>
    <s v="Active"/>
    <n v="368"/>
    <x v="1"/>
    <x v="1"/>
    <x v="0"/>
    <n v="1.4035087719298245"/>
  </r>
  <r>
    <x v="648"/>
    <s v="Margaret"/>
    <x v="422"/>
    <x v="16"/>
    <x v="1"/>
    <x v="1"/>
    <x v="128"/>
    <n v="1.5274725274725274"/>
    <x v="2"/>
    <n v="4"/>
    <n v="5"/>
    <b v="0"/>
    <b v="1"/>
    <n v="442"/>
    <n v="110"/>
    <x v="5"/>
    <x v="3"/>
    <x v="3"/>
    <x v="82"/>
    <n v="4.7"/>
    <b v="1"/>
    <s v="Active"/>
    <n v="4589"/>
    <x v="0"/>
    <x v="2"/>
    <x v="1"/>
    <n v="65.467625899280577"/>
  </r>
  <r>
    <x v="649"/>
    <s v="Maria"/>
    <x v="423"/>
    <x v="8"/>
    <x v="0"/>
    <x v="0"/>
    <x v="360"/>
    <n v="4.091836734693878"/>
    <x v="2"/>
    <n v="5"/>
    <n v="6"/>
    <b v="0"/>
    <b v="0"/>
    <n v="308"/>
    <n v="103"/>
    <x v="3"/>
    <x v="3"/>
    <x v="5"/>
    <x v="7"/>
    <n v="3.1"/>
    <b v="1"/>
    <s v="Active"/>
    <n v="1813"/>
    <x v="4"/>
    <x v="4"/>
    <x v="2"/>
    <n v="24.438902743142144"/>
  </r>
  <r>
    <x v="650"/>
    <s v="Maria"/>
    <x v="331"/>
    <x v="22"/>
    <x v="1"/>
    <x v="1"/>
    <x v="7"/>
    <n v="4.9384615384615387"/>
    <x v="3"/>
    <n v="2"/>
    <n v="2"/>
    <b v="0"/>
    <b v="0"/>
    <n v="676"/>
    <n v="81"/>
    <x v="3"/>
    <x v="1"/>
    <x v="1"/>
    <x v="57"/>
    <n v="4.5999999999999996"/>
    <b v="0"/>
    <s v="Active"/>
    <n v="4647"/>
    <x v="3"/>
    <x v="2"/>
    <x v="0"/>
    <n v="20.249221183800621"/>
  </r>
  <r>
    <x v="651"/>
    <s v="Mariah"/>
    <x v="52"/>
    <x v="9"/>
    <x v="0"/>
    <x v="0"/>
    <x v="361"/>
    <n v="2.6666666666666665"/>
    <x v="2"/>
    <n v="1"/>
    <n v="2"/>
    <b v="0"/>
    <b v="1"/>
    <n v="280"/>
    <n v="67"/>
    <x v="1"/>
    <x v="1"/>
    <x v="0"/>
    <x v="4"/>
    <n v="4.5999999999999996"/>
    <b v="0"/>
    <s v="Active"/>
    <n v="255"/>
    <x v="0"/>
    <x v="1"/>
    <x v="2"/>
    <n v="37.5"/>
  </r>
  <r>
    <x v="652"/>
    <s v="Marie"/>
    <x v="424"/>
    <x v="20"/>
    <x v="2"/>
    <x v="2"/>
    <x v="182"/>
    <n v="11.193548387096774"/>
    <x v="6"/>
    <n v="4"/>
    <n v="2"/>
    <b v="0"/>
    <b v="1"/>
    <n v="546"/>
    <n v="12"/>
    <x v="0"/>
    <x v="0"/>
    <x v="0"/>
    <x v="10"/>
    <n v="3.1"/>
    <b v="0"/>
    <s v="Active"/>
    <n v="2022"/>
    <x v="0"/>
    <x v="4"/>
    <x v="1"/>
    <n v="8.93371757925072"/>
  </r>
  <r>
    <x v="653"/>
    <s v="Marisa"/>
    <x v="425"/>
    <x v="7"/>
    <x v="0"/>
    <x v="0"/>
    <x v="68"/>
    <n v="12.073170731707316"/>
    <x v="3"/>
    <n v="5"/>
    <n v="6"/>
    <b v="0"/>
    <b v="0"/>
    <n v="522"/>
    <n v="32"/>
    <x v="0"/>
    <x v="1"/>
    <x v="4"/>
    <x v="58"/>
    <n v="3.9"/>
    <b v="1"/>
    <s v="Active"/>
    <n v="3714"/>
    <x v="3"/>
    <x v="2"/>
    <x v="3"/>
    <n v="8.2828282828282838"/>
  </r>
  <r>
    <x v="654"/>
    <s v="Marissa"/>
    <x v="53"/>
    <x v="24"/>
    <x v="2"/>
    <x v="2"/>
    <x v="117"/>
    <n v="7"/>
    <x v="0"/>
    <n v="1"/>
    <n v="1"/>
    <b v="0"/>
    <b v="1"/>
    <n v="780"/>
    <n v="76"/>
    <x v="3"/>
    <x v="3"/>
    <x v="5"/>
    <x v="4"/>
    <n v="4.4000000000000004"/>
    <b v="1"/>
    <s v="Active"/>
    <n v="3081"/>
    <x v="3"/>
    <x v="1"/>
    <x v="0"/>
    <n v="14.285714285714285"/>
  </r>
  <r>
    <x v="655"/>
    <s v="Mark"/>
    <x v="426"/>
    <x v="25"/>
    <x v="0"/>
    <x v="0"/>
    <x v="82"/>
    <n v="4.8095238095238093"/>
    <x v="3"/>
    <n v="1"/>
    <n v="5"/>
    <b v="0"/>
    <b v="1"/>
    <n v="109"/>
    <n v="41"/>
    <x v="3"/>
    <x v="1"/>
    <x v="0"/>
    <x v="35"/>
    <n v="4.5999999999999996"/>
    <b v="0"/>
    <s v="Active"/>
    <n v="3607"/>
    <x v="1"/>
    <x v="4"/>
    <x v="0"/>
    <n v="20.792079207920793"/>
  </r>
  <r>
    <x v="656"/>
    <s v="Mark"/>
    <x v="427"/>
    <x v="26"/>
    <x v="0"/>
    <x v="0"/>
    <x v="214"/>
    <n v="3.5853658536585367"/>
    <x v="2"/>
    <n v="4"/>
    <n v="1"/>
    <b v="0"/>
    <b v="1"/>
    <n v="453"/>
    <n v="149"/>
    <x v="1"/>
    <x v="0"/>
    <x v="3"/>
    <x v="44"/>
    <n v="3.9"/>
    <b v="1"/>
    <s v="Active"/>
    <n v="790"/>
    <x v="1"/>
    <x v="0"/>
    <x v="2"/>
    <n v="27.89115646258503"/>
  </r>
  <r>
    <x v="657"/>
    <s v="Mark"/>
    <x v="428"/>
    <x v="12"/>
    <x v="0"/>
    <x v="0"/>
    <x v="3"/>
    <n v="0.48484848484848486"/>
    <x v="3"/>
    <n v="4"/>
    <n v="2"/>
    <b v="1"/>
    <b v="0"/>
    <n v="938"/>
    <n v="92"/>
    <x v="5"/>
    <x v="1"/>
    <x v="4"/>
    <x v="13"/>
    <n v="4.2"/>
    <b v="1"/>
    <s v="Active"/>
    <n v="3288"/>
    <x v="2"/>
    <x v="2"/>
    <x v="0"/>
    <n v="206.25"/>
  </r>
  <r>
    <x v="658"/>
    <s v="Mark"/>
    <x v="429"/>
    <x v="8"/>
    <x v="0"/>
    <x v="0"/>
    <x v="362"/>
    <n v="4.8461538461538458"/>
    <x v="3"/>
    <n v="3"/>
    <n v="5"/>
    <b v="0"/>
    <b v="1"/>
    <n v="105"/>
    <n v="118"/>
    <x v="6"/>
    <x v="2"/>
    <x v="2"/>
    <x v="51"/>
    <n v="4.4000000000000004"/>
    <b v="1"/>
    <s v="Active"/>
    <n v="2725"/>
    <x v="4"/>
    <x v="1"/>
    <x v="2"/>
    <n v="20.634920634920633"/>
  </r>
  <r>
    <x v="659"/>
    <s v="Mark"/>
    <x v="408"/>
    <x v="6"/>
    <x v="1"/>
    <x v="1"/>
    <x v="186"/>
    <n v="4.4285714285714288"/>
    <x v="2"/>
    <n v="5"/>
    <n v="1"/>
    <b v="0"/>
    <b v="0"/>
    <n v="811"/>
    <n v="109"/>
    <x v="6"/>
    <x v="1"/>
    <x v="2"/>
    <x v="62"/>
    <n v="3.1"/>
    <b v="0"/>
    <s v="Active"/>
    <n v="3702"/>
    <x v="4"/>
    <x v="2"/>
    <x v="2"/>
    <n v="22.58064516129032"/>
  </r>
  <r>
    <x v="660"/>
    <s v="Mark"/>
    <x v="430"/>
    <x v="17"/>
    <x v="1"/>
    <x v="1"/>
    <x v="363"/>
    <n v="13.043478260869565"/>
    <x v="1"/>
    <n v="5"/>
    <n v="4"/>
    <b v="0"/>
    <b v="1"/>
    <n v="819"/>
    <n v="143"/>
    <x v="5"/>
    <x v="3"/>
    <x v="2"/>
    <x v="99"/>
    <n v="5"/>
    <b v="0"/>
    <s v="Active"/>
    <n v="2547"/>
    <x v="1"/>
    <x v="3"/>
    <x v="1"/>
    <n v="7.6666666666666661"/>
  </r>
  <r>
    <x v="661"/>
    <s v="Mark"/>
    <x v="199"/>
    <x v="21"/>
    <x v="2"/>
    <x v="2"/>
    <x v="315"/>
    <n v="5.9420289855072461"/>
    <x v="1"/>
    <n v="3"/>
    <n v="5"/>
    <b v="0"/>
    <b v="0"/>
    <n v="826"/>
    <n v="182"/>
    <x v="2"/>
    <x v="1"/>
    <x v="1"/>
    <x v="89"/>
    <n v="4.2"/>
    <b v="0"/>
    <s v="Active"/>
    <n v="3441"/>
    <x v="0"/>
    <x v="4"/>
    <x v="1"/>
    <n v="16.829268292682929"/>
  </r>
  <r>
    <x v="662"/>
    <s v="Mark"/>
    <x v="431"/>
    <x v="17"/>
    <x v="2"/>
    <x v="2"/>
    <x v="338"/>
    <n v="171"/>
    <x v="6"/>
    <n v="3"/>
    <n v="1"/>
    <b v="0"/>
    <b v="1"/>
    <n v="889"/>
    <n v="54"/>
    <x v="1"/>
    <x v="1"/>
    <x v="2"/>
    <x v="40"/>
    <n v="3.3"/>
    <b v="1"/>
    <s v="Active"/>
    <n v="710"/>
    <x v="0"/>
    <x v="3"/>
    <x v="0"/>
    <n v="0.58479532163742687"/>
  </r>
  <r>
    <x v="663"/>
    <s v="Mark"/>
    <x v="21"/>
    <x v="4"/>
    <x v="2"/>
    <x v="2"/>
    <x v="176"/>
    <n v="16.655172413793103"/>
    <x v="4"/>
    <n v="3"/>
    <n v="6"/>
    <b v="0"/>
    <b v="0"/>
    <n v="730"/>
    <n v="98"/>
    <x v="5"/>
    <x v="1"/>
    <x v="5"/>
    <x v="61"/>
    <n v="3.8"/>
    <b v="0"/>
    <s v="Active"/>
    <n v="1813"/>
    <x v="1"/>
    <x v="4"/>
    <x v="1"/>
    <n v="6.004140786749482"/>
  </r>
  <r>
    <x v="664"/>
    <s v="Mark"/>
    <x v="432"/>
    <x v="17"/>
    <x v="2"/>
    <x v="2"/>
    <x v="273"/>
    <n v="0.47727272727272729"/>
    <x v="0"/>
    <n v="5"/>
    <n v="2"/>
    <b v="0"/>
    <b v="1"/>
    <n v="464"/>
    <n v="171"/>
    <x v="3"/>
    <x v="1"/>
    <x v="1"/>
    <x v="5"/>
    <n v="4.5999999999999996"/>
    <b v="1"/>
    <s v="Active"/>
    <n v="3307"/>
    <x v="2"/>
    <x v="0"/>
    <x v="2"/>
    <n v="209.52380952380955"/>
  </r>
  <r>
    <x v="665"/>
    <s v="Martin"/>
    <x v="269"/>
    <x v="18"/>
    <x v="2"/>
    <x v="2"/>
    <x v="96"/>
    <n v="23.333333333333332"/>
    <x v="1"/>
    <n v="4"/>
    <n v="5"/>
    <b v="1"/>
    <b v="1"/>
    <n v="203"/>
    <n v="50"/>
    <x v="1"/>
    <x v="0"/>
    <x v="0"/>
    <x v="17"/>
    <n v="3.4"/>
    <b v="1"/>
    <s v="Active"/>
    <n v="3659"/>
    <x v="0"/>
    <x v="1"/>
    <x v="2"/>
    <n v="4.2857142857142856"/>
  </r>
  <r>
    <x v="666"/>
    <s v="Martin"/>
    <x v="329"/>
    <x v="18"/>
    <x v="2"/>
    <x v="2"/>
    <x v="292"/>
    <n v="2.1595744680851063"/>
    <x v="1"/>
    <n v="4"/>
    <n v="4"/>
    <b v="0"/>
    <b v="1"/>
    <n v="874"/>
    <n v="67"/>
    <x v="4"/>
    <x v="2"/>
    <x v="4"/>
    <x v="2"/>
    <n v="3.9"/>
    <b v="1"/>
    <s v="Active"/>
    <n v="4450"/>
    <x v="0"/>
    <x v="4"/>
    <x v="3"/>
    <n v="46.305418719211822"/>
  </r>
  <r>
    <x v="667"/>
    <s v="Martin"/>
    <x v="255"/>
    <x v="14"/>
    <x v="2"/>
    <x v="2"/>
    <x v="140"/>
    <n v="23"/>
    <x v="3"/>
    <n v="3"/>
    <n v="3"/>
    <b v="0"/>
    <b v="1"/>
    <n v="811"/>
    <n v="3"/>
    <x v="3"/>
    <x v="0"/>
    <x v="4"/>
    <x v="81"/>
    <n v="4.2"/>
    <b v="0"/>
    <s v="Active"/>
    <n v="1364"/>
    <x v="2"/>
    <x v="4"/>
    <x v="2"/>
    <n v="4.3478260869565215"/>
  </r>
  <r>
    <x v="668"/>
    <s v="Marvin"/>
    <x v="304"/>
    <x v="10"/>
    <x v="2"/>
    <x v="2"/>
    <x v="317"/>
    <n v="12.297297297297296"/>
    <x v="3"/>
    <n v="3"/>
    <n v="6"/>
    <b v="0"/>
    <b v="1"/>
    <n v="15"/>
    <n v="36"/>
    <x v="6"/>
    <x v="2"/>
    <x v="1"/>
    <x v="14"/>
    <n v="4.2"/>
    <b v="0"/>
    <s v="Active"/>
    <n v="4486"/>
    <x v="3"/>
    <x v="0"/>
    <x v="3"/>
    <n v="8.1318681318681314"/>
  </r>
  <r>
    <x v="669"/>
    <s v="Mary"/>
    <x v="85"/>
    <x v="8"/>
    <x v="0"/>
    <x v="0"/>
    <x v="364"/>
    <n v="6.0357142857142856"/>
    <x v="0"/>
    <n v="1"/>
    <n v="5"/>
    <b v="1"/>
    <b v="0"/>
    <n v="543"/>
    <n v="111"/>
    <x v="6"/>
    <x v="0"/>
    <x v="4"/>
    <x v="55"/>
    <n v="3.7"/>
    <b v="0"/>
    <s v="Active"/>
    <n v="3277"/>
    <x v="2"/>
    <x v="2"/>
    <x v="1"/>
    <n v="16.568047337278109"/>
  </r>
  <r>
    <x v="670"/>
    <s v="Mary"/>
    <x v="120"/>
    <x v="25"/>
    <x v="0"/>
    <x v="0"/>
    <x v="108"/>
    <n v="2.535211267605634"/>
    <x v="0"/>
    <n v="3"/>
    <n v="4"/>
    <b v="0"/>
    <b v="0"/>
    <n v="936"/>
    <n v="166"/>
    <x v="2"/>
    <x v="2"/>
    <x v="1"/>
    <x v="43"/>
    <n v="4.9000000000000004"/>
    <b v="1"/>
    <s v="Active"/>
    <n v="4566"/>
    <x v="0"/>
    <x v="3"/>
    <x v="2"/>
    <n v="39.444444444444443"/>
  </r>
  <r>
    <x v="671"/>
    <s v="Mary"/>
    <x v="262"/>
    <x v="24"/>
    <x v="0"/>
    <x v="0"/>
    <x v="327"/>
    <n v="2.6081081081081079"/>
    <x v="4"/>
    <n v="3"/>
    <n v="6"/>
    <b v="0"/>
    <b v="1"/>
    <n v="453"/>
    <n v="113"/>
    <x v="2"/>
    <x v="1"/>
    <x v="4"/>
    <x v="42"/>
    <n v="3.5"/>
    <b v="1"/>
    <s v="Active"/>
    <n v="4085"/>
    <x v="4"/>
    <x v="1"/>
    <x v="1"/>
    <n v="38.341968911917093"/>
  </r>
  <r>
    <x v="672"/>
    <s v="Mary"/>
    <x v="202"/>
    <x v="12"/>
    <x v="0"/>
    <x v="0"/>
    <x v="309"/>
    <n v="1.2584269662921348"/>
    <x v="6"/>
    <n v="5"/>
    <n v="6"/>
    <b v="0"/>
    <b v="0"/>
    <n v="535"/>
    <n v="43"/>
    <x v="2"/>
    <x v="1"/>
    <x v="1"/>
    <x v="54"/>
    <n v="3.1"/>
    <b v="1"/>
    <s v="Active"/>
    <n v="775"/>
    <x v="1"/>
    <x v="0"/>
    <x v="1"/>
    <n v="79.464285714285708"/>
  </r>
  <r>
    <x v="673"/>
    <s v="Mary"/>
    <x v="305"/>
    <x v="20"/>
    <x v="0"/>
    <x v="0"/>
    <x v="365"/>
    <n v="3.4423076923076925"/>
    <x v="2"/>
    <n v="2"/>
    <n v="6"/>
    <b v="1"/>
    <b v="0"/>
    <n v="680"/>
    <n v="50"/>
    <x v="3"/>
    <x v="3"/>
    <x v="1"/>
    <x v="51"/>
    <n v="3.4"/>
    <b v="0"/>
    <s v="Active"/>
    <n v="2919"/>
    <x v="0"/>
    <x v="1"/>
    <x v="0"/>
    <n v="29.050279329608941"/>
  </r>
  <r>
    <x v="674"/>
    <s v="Mary"/>
    <x v="405"/>
    <x v="0"/>
    <x v="0"/>
    <x v="0"/>
    <x v="366"/>
    <n v="1.4871794871794872"/>
    <x v="5"/>
    <n v="1"/>
    <n v="4"/>
    <b v="0"/>
    <b v="0"/>
    <n v="799"/>
    <n v="137"/>
    <x v="3"/>
    <x v="3"/>
    <x v="5"/>
    <x v="77"/>
    <n v="4.5999999999999996"/>
    <b v="1"/>
    <s v="Active"/>
    <n v="4518"/>
    <x v="1"/>
    <x v="2"/>
    <x v="1"/>
    <n v="67.241379310344826"/>
  </r>
  <r>
    <x v="675"/>
    <s v="Mary"/>
    <x v="433"/>
    <x v="18"/>
    <x v="0"/>
    <x v="0"/>
    <x v="224"/>
    <n v="19.428571428571427"/>
    <x v="1"/>
    <n v="5"/>
    <n v="5"/>
    <b v="0"/>
    <b v="1"/>
    <n v="20"/>
    <n v="18"/>
    <x v="5"/>
    <x v="2"/>
    <x v="3"/>
    <x v="32"/>
    <n v="4.4000000000000004"/>
    <b v="1"/>
    <s v="Active"/>
    <n v="4742"/>
    <x v="3"/>
    <x v="4"/>
    <x v="0"/>
    <n v="5.1470588235294112"/>
  </r>
  <r>
    <x v="676"/>
    <s v="Mary"/>
    <x v="434"/>
    <x v="17"/>
    <x v="1"/>
    <x v="1"/>
    <x v="148"/>
    <n v="5.746478873239437"/>
    <x v="0"/>
    <n v="2"/>
    <n v="6"/>
    <b v="0"/>
    <b v="1"/>
    <n v="837"/>
    <n v="105"/>
    <x v="4"/>
    <x v="3"/>
    <x v="0"/>
    <x v="43"/>
    <n v="4.3"/>
    <b v="1"/>
    <s v="Active"/>
    <n v="33"/>
    <x v="2"/>
    <x v="0"/>
    <x v="2"/>
    <n v="17.401960784313726"/>
  </r>
  <r>
    <x v="677"/>
    <s v="Mary"/>
    <x v="251"/>
    <x v="28"/>
    <x v="1"/>
    <x v="1"/>
    <x v="329"/>
    <n v="13"/>
    <x v="6"/>
    <n v="2"/>
    <n v="3"/>
    <b v="1"/>
    <b v="1"/>
    <n v="181"/>
    <n v="128"/>
    <x v="0"/>
    <x v="0"/>
    <x v="5"/>
    <x v="27"/>
    <n v="4.5"/>
    <b v="1"/>
    <s v="Active"/>
    <n v="4602"/>
    <x v="2"/>
    <x v="2"/>
    <x v="1"/>
    <n v="7.6923076923076925"/>
  </r>
  <r>
    <x v="678"/>
    <s v="Mary"/>
    <x v="155"/>
    <x v="6"/>
    <x v="1"/>
    <x v="1"/>
    <x v="65"/>
    <n v="1.5714285714285714"/>
    <x v="3"/>
    <n v="4"/>
    <n v="5"/>
    <b v="0"/>
    <b v="1"/>
    <n v="228"/>
    <n v="42"/>
    <x v="4"/>
    <x v="3"/>
    <x v="3"/>
    <x v="4"/>
    <n v="4"/>
    <b v="1"/>
    <s v="Active"/>
    <n v="1256"/>
    <x v="0"/>
    <x v="4"/>
    <x v="0"/>
    <n v="63.636363636363633"/>
  </r>
  <r>
    <x v="679"/>
    <s v="Mary"/>
    <x v="214"/>
    <x v="9"/>
    <x v="2"/>
    <x v="2"/>
    <x v="195"/>
    <n v="44.666666666666664"/>
    <x v="1"/>
    <n v="4"/>
    <n v="1"/>
    <b v="0"/>
    <b v="1"/>
    <n v="459"/>
    <n v="105"/>
    <x v="2"/>
    <x v="1"/>
    <x v="2"/>
    <x v="27"/>
    <n v="3.7"/>
    <b v="1"/>
    <s v="Active"/>
    <n v="4729"/>
    <x v="0"/>
    <x v="3"/>
    <x v="3"/>
    <n v="2.2388059701492535"/>
  </r>
  <r>
    <x v="680"/>
    <s v="Mary"/>
    <x v="262"/>
    <x v="14"/>
    <x v="2"/>
    <x v="2"/>
    <x v="367"/>
    <n v="5.0877192982456139"/>
    <x v="4"/>
    <n v="4"/>
    <n v="4"/>
    <b v="0"/>
    <b v="0"/>
    <n v="305"/>
    <n v="112"/>
    <x v="3"/>
    <x v="0"/>
    <x v="0"/>
    <x v="1"/>
    <n v="4.5"/>
    <b v="0"/>
    <s v="Active"/>
    <n v="2023"/>
    <x v="1"/>
    <x v="3"/>
    <x v="2"/>
    <n v="19.655172413793103"/>
  </r>
  <r>
    <x v="681"/>
    <s v="Mason"/>
    <x v="107"/>
    <x v="20"/>
    <x v="1"/>
    <x v="1"/>
    <x v="368"/>
    <n v="6.64"/>
    <x v="1"/>
    <n v="1"/>
    <n v="6"/>
    <b v="0"/>
    <b v="0"/>
    <n v="20"/>
    <n v="128"/>
    <x v="0"/>
    <x v="3"/>
    <x v="1"/>
    <x v="22"/>
    <n v="5"/>
    <b v="0"/>
    <s v="Active"/>
    <n v="4400"/>
    <x v="2"/>
    <x v="3"/>
    <x v="0"/>
    <n v="15.060240963855422"/>
  </r>
  <r>
    <x v="682"/>
    <s v="Matthew"/>
    <x v="73"/>
    <x v="11"/>
    <x v="0"/>
    <x v="0"/>
    <x v="252"/>
    <n v="24.777777777777779"/>
    <x v="3"/>
    <n v="3"/>
    <n v="6"/>
    <b v="0"/>
    <b v="0"/>
    <n v="185"/>
    <n v="134"/>
    <x v="3"/>
    <x v="3"/>
    <x v="0"/>
    <x v="48"/>
    <n v="3.3"/>
    <b v="0"/>
    <s v="Active"/>
    <n v="727"/>
    <x v="0"/>
    <x v="3"/>
    <x v="2"/>
    <n v="4.0358744394618835"/>
  </r>
  <r>
    <x v="683"/>
    <s v="Matthew"/>
    <x v="72"/>
    <x v="20"/>
    <x v="0"/>
    <x v="0"/>
    <x v="181"/>
    <n v="10.228571428571428"/>
    <x v="5"/>
    <n v="4"/>
    <n v="6"/>
    <b v="0"/>
    <b v="1"/>
    <n v="746"/>
    <n v="200"/>
    <x v="4"/>
    <x v="2"/>
    <x v="1"/>
    <x v="98"/>
    <n v="3.9"/>
    <b v="1"/>
    <s v="Active"/>
    <n v="888"/>
    <x v="4"/>
    <x v="3"/>
    <x v="0"/>
    <n v="9.7765363128491618"/>
  </r>
  <r>
    <x v="684"/>
    <s v="Matthew"/>
    <x v="66"/>
    <x v="22"/>
    <x v="0"/>
    <x v="0"/>
    <x v="220"/>
    <n v="32.266666666666666"/>
    <x v="0"/>
    <n v="5"/>
    <n v="2"/>
    <b v="0"/>
    <b v="1"/>
    <n v="52"/>
    <n v="151"/>
    <x v="1"/>
    <x v="0"/>
    <x v="4"/>
    <x v="91"/>
    <n v="3.1"/>
    <b v="0"/>
    <s v="Active"/>
    <n v="1042"/>
    <x v="3"/>
    <x v="0"/>
    <x v="0"/>
    <n v="3.0991735537190084"/>
  </r>
  <r>
    <x v="685"/>
    <s v="Matthew"/>
    <x v="435"/>
    <x v="19"/>
    <x v="0"/>
    <x v="0"/>
    <x v="369"/>
    <n v="1.6631578947368422"/>
    <x v="5"/>
    <n v="2"/>
    <n v="5"/>
    <b v="1"/>
    <b v="1"/>
    <n v="861"/>
    <n v="125"/>
    <x v="1"/>
    <x v="3"/>
    <x v="1"/>
    <x v="12"/>
    <n v="4.4000000000000004"/>
    <b v="1"/>
    <s v="Active"/>
    <n v="513"/>
    <x v="4"/>
    <x v="0"/>
    <x v="0"/>
    <n v="60.12658227848101"/>
  </r>
  <r>
    <x v="686"/>
    <s v="Matthew"/>
    <x v="436"/>
    <x v="28"/>
    <x v="0"/>
    <x v="0"/>
    <x v="367"/>
    <n v="3.1868131868131866"/>
    <x v="3"/>
    <n v="5"/>
    <n v="5"/>
    <b v="1"/>
    <b v="0"/>
    <n v="84"/>
    <n v="52"/>
    <x v="5"/>
    <x v="2"/>
    <x v="3"/>
    <x v="82"/>
    <n v="3.1"/>
    <b v="1"/>
    <s v="Active"/>
    <n v="1408"/>
    <x v="1"/>
    <x v="3"/>
    <x v="3"/>
    <n v="31.379310344827587"/>
  </r>
  <r>
    <x v="687"/>
    <s v="Matthew"/>
    <x v="286"/>
    <x v="9"/>
    <x v="0"/>
    <x v="0"/>
    <x v="173"/>
    <n v="6.4255319148936172"/>
    <x v="6"/>
    <n v="1"/>
    <n v="1"/>
    <b v="0"/>
    <b v="1"/>
    <n v="964"/>
    <n v="165"/>
    <x v="1"/>
    <x v="1"/>
    <x v="1"/>
    <x v="88"/>
    <n v="4.4000000000000004"/>
    <b v="0"/>
    <s v="Active"/>
    <n v="3552"/>
    <x v="2"/>
    <x v="2"/>
    <x v="1"/>
    <n v="15.562913907284766"/>
  </r>
  <r>
    <x v="688"/>
    <s v="Matthew"/>
    <x v="59"/>
    <x v="18"/>
    <x v="1"/>
    <x v="1"/>
    <x v="244"/>
    <n v="12.771428571428572"/>
    <x v="2"/>
    <n v="5"/>
    <n v="2"/>
    <b v="0"/>
    <b v="0"/>
    <n v="709"/>
    <n v="93"/>
    <x v="4"/>
    <x v="2"/>
    <x v="2"/>
    <x v="98"/>
    <n v="4.8"/>
    <b v="1"/>
    <s v="Active"/>
    <n v="2652"/>
    <x v="2"/>
    <x v="1"/>
    <x v="1"/>
    <n v="7.8299776286353469"/>
  </r>
  <r>
    <x v="689"/>
    <s v="Matthew"/>
    <x v="437"/>
    <x v="13"/>
    <x v="1"/>
    <x v="1"/>
    <x v="194"/>
    <n v="12.307692307692308"/>
    <x v="3"/>
    <n v="2"/>
    <n v="2"/>
    <b v="0"/>
    <b v="1"/>
    <n v="994"/>
    <n v="78"/>
    <x v="6"/>
    <x v="3"/>
    <x v="5"/>
    <x v="67"/>
    <n v="4.3"/>
    <b v="1"/>
    <s v="Active"/>
    <n v="1734"/>
    <x v="3"/>
    <x v="1"/>
    <x v="2"/>
    <n v="8.125"/>
  </r>
  <r>
    <x v="690"/>
    <s v="Matthew"/>
    <x v="438"/>
    <x v="21"/>
    <x v="1"/>
    <x v="1"/>
    <x v="370"/>
    <n v="1.6176470588235294"/>
    <x v="6"/>
    <n v="2"/>
    <n v="5"/>
    <b v="0"/>
    <b v="1"/>
    <n v="684"/>
    <n v="32"/>
    <x v="2"/>
    <x v="0"/>
    <x v="4"/>
    <x v="96"/>
    <n v="4"/>
    <b v="0"/>
    <s v="Active"/>
    <n v="53"/>
    <x v="4"/>
    <x v="1"/>
    <x v="0"/>
    <n v="61.818181818181813"/>
  </r>
  <r>
    <x v="691"/>
    <s v="Matthew"/>
    <x v="439"/>
    <x v="17"/>
    <x v="2"/>
    <x v="2"/>
    <x v="22"/>
    <n v="2.5050505050505052"/>
    <x v="1"/>
    <n v="4"/>
    <n v="1"/>
    <b v="0"/>
    <b v="1"/>
    <n v="426"/>
    <n v="21"/>
    <x v="4"/>
    <x v="2"/>
    <x v="0"/>
    <x v="13"/>
    <n v="4.8"/>
    <b v="0"/>
    <s v="Active"/>
    <n v="2409"/>
    <x v="0"/>
    <x v="4"/>
    <x v="0"/>
    <n v="39.919354838709673"/>
  </r>
  <r>
    <x v="692"/>
    <s v="Matthew"/>
    <x v="3"/>
    <x v="5"/>
    <x v="2"/>
    <x v="2"/>
    <x v="141"/>
    <n v="1.4923076923076923"/>
    <x v="4"/>
    <n v="1"/>
    <n v="2"/>
    <b v="0"/>
    <b v="0"/>
    <n v="836"/>
    <n v="122"/>
    <x v="2"/>
    <x v="2"/>
    <x v="0"/>
    <x v="57"/>
    <n v="4.3"/>
    <b v="1"/>
    <s v="Active"/>
    <n v="4511"/>
    <x v="0"/>
    <x v="0"/>
    <x v="2"/>
    <n v="67.010309278350505"/>
  </r>
  <r>
    <x v="693"/>
    <s v="Matthew"/>
    <x v="440"/>
    <x v="15"/>
    <x v="2"/>
    <x v="2"/>
    <x v="252"/>
    <n v="8.2592592592592595"/>
    <x v="0"/>
    <n v="5"/>
    <n v="3"/>
    <b v="1"/>
    <b v="1"/>
    <n v="831"/>
    <n v="37"/>
    <x v="1"/>
    <x v="0"/>
    <x v="1"/>
    <x v="78"/>
    <n v="3.3"/>
    <b v="1"/>
    <s v="Active"/>
    <n v="3007"/>
    <x v="2"/>
    <x v="3"/>
    <x v="1"/>
    <n v="12.107623318385651"/>
  </r>
  <r>
    <x v="694"/>
    <s v="Matthew"/>
    <x v="280"/>
    <x v="10"/>
    <x v="2"/>
    <x v="2"/>
    <x v="246"/>
    <n v="4.0784313725490193"/>
    <x v="3"/>
    <n v="1"/>
    <n v="1"/>
    <b v="0"/>
    <b v="0"/>
    <n v="466"/>
    <n v="174"/>
    <x v="3"/>
    <x v="3"/>
    <x v="1"/>
    <x v="66"/>
    <n v="4"/>
    <b v="1"/>
    <s v="Active"/>
    <n v="3817"/>
    <x v="0"/>
    <x v="4"/>
    <x v="1"/>
    <n v="24.519230769230766"/>
  </r>
  <r>
    <x v="695"/>
    <s v="Matthew"/>
    <x v="441"/>
    <x v="18"/>
    <x v="2"/>
    <x v="2"/>
    <x v="349"/>
    <n v="0.3048780487804878"/>
    <x v="3"/>
    <n v="5"/>
    <n v="2"/>
    <b v="0"/>
    <b v="0"/>
    <n v="162"/>
    <n v="147"/>
    <x v="6"/>
    <x v="2"/>
    <x v="1"/>
    <x v="44"/>
    <n v="4.3"/>
    <b v="0"/>
    <s v="Active"/>
    <n v="4358"/>
    <x v="2"/>
    <x v="1"/>
    <x v="0"/>
    <n v="328"/>
  </r>
  <r>
    <x v="696"/>
    <s v="Maurice"/>
    <x v="442"/>
    <x v="26"/>
    <x v="0"/>
    <x v="0"/>
    <x v="15"/>
    <n v="9.1578947368421044"/>
    <x v="3"/>
    <n v="2"/>
    <n v="5"/>
    <b v="0"/>
    <b v="0"/>
    <n v="501"/>
    <n v="71"/>
    <x v="6"/>
    <x v="2"/>
    <x v="4"/>
    <x v="29"/>
    <n v="4.3"/>
    <b v="0"/>
    <s v="Active"/>
    <n v="1547"/>
    <x v="0"/>
    <x v="3"/>
    <x v="0"/>
    <n v="10.919540229885058"/>
  </r>
  <r>
    <x v="697"/>
    <s v="Maurice"/>
    <x v="443"/>
    <x v="23"/>
    <x v="1"/>
    <x v="1"/>
    <x v="1"/>
    <n v="6.625"/>
    <x v="4"/>
    <n v="4"/>
    <n v="2"/>
    <b v="0"/>
    <b v="1"/>
    <n v="720"/>
    <n v="37"/>
    <x v="0"/>
    <x v="0"/>
    <x v="0"/>
    <x v="73"/>
    <n v="4"/>
    <b v="1"/>
    <s v="Active"/>
    <n v="2727"/>
    <x v="4"/>
    <x v="2"/>
    <x v="1"/>
    <n v="15.09433962264151"/>
  </r>
  <r>
    <x v="698"/>
    <s v="Megan"/>
    <x v="444"/>
    <x v="22"/>
    <x v="0"/>
    <x v="0"/>
    <x v="35"/>
    <n v="10.457142857142857"/>
    <x v="3"/>
    <n v="4"/>
    <n v="5"/>
    <b v="0"/>
    <b v="0"/>
    <n v="631"/>
    <n v="56"/>
    <x v="1"/>
    <x v="0"/>
    <x v="0"/>
    <x v="98"/>
    <n v="4.0999999999999996"/>
    <b v="0"/>
    <s v="Active"/>
    <n v="4308"/>
    <x v="1"/>
    <x v="4"/>
    <x v="0"/>
    <n v="9.5628415300546443"/>
  </r>
  <r>
    <x v="699"/>
    <s v="Megan"/>
    <x v="445"/>
    <x v="19"/>
    <x v="1"/>
    <x v="1"/>
    <x v="352"/>
    <n v="3.8333333333333335"/>
    <x v="1"/>
    <n v="2"/>
    <n v="3"/>
    <b v="0"/>
    <b v="1"/>
    <n v="741"/>
    <n v="68"/>
    <x v="3"/>
    <x v="1"/>
    <x v="3"/>
    <x v="25"/>
    <n v="5"/>
    <b v="1"/>
    <s v="Active"/>
    <n v="1536"/>
    <x v="0"/>
    <x v="4"/>
    <x v="2"/>
    <n v="26.086956521739129"/>
  </r>
  <r>
    <x v="700"/>
    <s v="Megan"/>
    <x v="154"/>
    <x v="13"/>
    <x v="2"/>
    <x v="2"/>
    <x v="371"/>
    <n v="5.2051282051282053"/>
    <x v="1"/>
    <n v="2"/>
    <n v="6"/>
    <b v="0"/>
    <b v="0"/>
    <n v="983"/>
    <n v="113"/>
    <x v="4"/>
    <x v="1"/>
    <x v="2"/>
    <x v="77"/>
    <n v="3.1"/>
    <b v="0"/>
    <s v="Active"/>
    <n v="4245"/>
    <x v="0"/>
    <x v="1"/>
    <x v="1"/>
    <n v="19.21182266009852"/>
  </r>
  <r>
    <x v="701"/>
    <s v="Megan"/>
    <x v="446"/>
    <x v="0"/>
    <x v="2"/>
    <x v="2"/>
    <x v="23"/>
    <n v="6"/>
    <x v="0"/>
    <n v="4"/>
    <n v="6"/>
    <b v="0"/>
    <b v="0"/>
    <n v="450"/>
    <n v="92"/>
    <x v="6"/>
    <x v="2"/>
    <x v="3"/>
    <x v="43"/>
    <n v="4.0999999999999996"/>
    <b v="0"/>
    <s v="Active"/>
    <n v="2647"/>
    <x v="0"/>
    <x v="1"/>
    <x v="2"/>
    <n v="16.666666666666664"/>
  </r>
  <r>
    <x v="702"/>
    <s v="Megan"/>
    <x v="447"/>
    <x v="10"/>
    <x v="2"/>
    <x v="2"/>
    <x v="277"/>
    <n v="0.74137931034482762"/>
    <x v="2"/>
    <n v="5"/>
    <n v="2"/>
    <b v="0"/>
    <b v="0"/>
    <n v="767"/>
    <n v="83"/>
    <x v="0"/>
    <x v="1"/>
    <x v="2"/>
    <x v="90"/>
    <n v="3"/>
    <b v="1"/>
    <s v="Active"/>
    <n v="245"/>
    <x v="1"/>
    <x v="4"/>
    <x v="3"/>
    <n v="134.88372093023256"/>
  </r>
  <r>
    <x v="703"/>
    <s v="Meghan"/>
    <x v="244"/>
    <x v="9"/>
    <x v="0"/>
    <x v="0"/>
    <x v="372"/>
    <n v="4.2179487179487181"/>
    <x v="1"/>
    <n v="4"/>
    <n v="1"/>
    <b v="0"/>
    <b v="1"/>
    <n v="973"/>
    <n v="163"/>
    <x v="3"/>
    <x v="1"/>
    <x v="1"/>
    <x v="77"/>
    <n v="4.2"/>
    <b v="1"/>
    <s v="Active"/>
    <n v="218"/>
    <x v="3"/>
    <x v="0"/>
    <x v="1"/>
    <n v="23.70820668693009"/>
  </r>
  <r>
    <x v="704"/>
    <s v="Melissa"/>
    <x v="448"/>
    <x v="8"/>
    <x v="0"/>
    <x v="0"/>
    <x v="83"/>
    <n v="89.75"/>
    <x v="6"/>
    <n v="5"/>
    <n v="4"/>
    <b v="1"/>
    <b v="0"/>
    <n v="624"/>
    <n v="107"/>
    <x v="4"/>
    <x v="2"/>
    <x v="0"/>
    <x v="26"/>
    <n v="3.1"/>
    <b v="1"/>
    <s v="Active"/>
    <n v="3698"/>
    <x v="3"/>
    <x v="3"/>
    <x v="3"/>
    <n v="1.1142061281337048"/>
  </r>
  <r>
    <x v="705"/>
    <s v="Melissa"/>
    <x v="377"/>
    <x v="2"/>
    <x v="0"/>
    <x v="0"/>
    <x v="373"/>
    <n v="2.9204545454545454"/>
    <x v="4"/>
    <n v="3"/>
    <n v="6"/>
    <b v="0"/>
    <b v="1"/>
    <n v="985"/>
    <n v="97"/>
    <x v="2"/>
    <x v="3"/>
    <x v="5"/>
    <x v="5"/>
    <n v="3.9"/>
    <b v="1"/>
    <s v="Active"/>
    <n v="4155"/>
    <x v="1"/>
    <x v="0"/>
    <x v="2"/>
    <n v="34.24124513618677"/>
  </r>
  <r>
    <x v="706"/>
    <s v="Melissa"/>
    <x v="2"/>
    <x v="17"/>
    <x v="0"/>
    <x v="0"/>
    <x v="180"/>
    <n v="48.6"/>
    <x v="6"/>
    <n v="4"/>
    <n v="3"/>
    <b v="1"/>
    <b v="0"/>
    <n v="463"/>
    <n v="171"/>
    <x v="2"/>
    <x v="2"/>
    <x v="4"/>
    <x v="87"/>
    <n v="3.2"/>
    <b v="0"/>
    <s v="Active"/>
    <n v="987"/>
    <x v="1"/>
    <x v="2"/>
    <x v="1"/>
    <n v="2.0576131687242798"/>
  </r>
  <r>
    <x v="707"/>
    <s v="Melissa"/>
    <x v="90"/>
    <x v="18"/>
    <x v="1"/>
    <x v="1"/>
    <x v="374"/>
    <n v="4.0123456790123457"/>
    <x v="5"/>
    <n v="2"/>
    <n v="5"/>
    <b v="0"/>
    <b v="1"/>
    <n v="757"/>
    <n v="35"/>
    <x v="2"/>
    <x v="3"/>
    <x v="5"/>
    <x v="30"/>
    <n v="4.5999999999999996"/>
    <b v="0"/>
    <s v="Active"/>
    <n v="2798"/>
    <x v="0"/>
    <x v="1"/>
    <x v="0"/>
    <n v="24.923076923076923"/>
  </r>
  <r>
    <x v="708"/>
    <s v="Melissa"/>
    <x v="112"/>
    <x v="18"/>
    <x v="1"/>
    <x v="1"/>
    <x v="305"/>
    <n v="5.9433962264150946"/>
    <x v="2"/>
    <n v="2"/>
    <n v="1"/>
    <b v="0"/>
    <b v="1"/>
    <n v="829"/>
    <n v="178"/>
    <x v="3"/>
    <x v="2"/>
    <x v="0"/>
    <x v="20"/>
    <n v="3.1"/>
    <b v="0"/>
    <s v="Active"/>
    <n v="546"/>
    <x v="0"/>
    <x v="4"/>
    <x v="1"/>
    <n v="16.825396825396826"/>
  </r>
  <r>
    <x v="709"/>
    <s v="Melissa"/>
    <x v="279"/>
    <x v="2"/>
    <x v="1"/>
    <x v="1"/>
    <x v="305"/>
    <n v="4.7014925373134329"/>
    <x v="6"/>
    <n v="1"/>
    <n v="6"/>
    <b v="0"/>
    <b v="0"/>
    <n v="205"/>
    <n v="92"/>
    <x v="4"/>
    <x v="0"/>
    <x v="1"/>
    <x v="80"/>
    <n v="3.5"/>
    <b v="0"/>
    <s v="Active"/>
    <n v="1584"/>
    <x v="3"/>
    <x v="2"/>
    <x v="0"/>
    <n v="21.269841269841269"/>
  </r>
  <r>
    <x v="710"/>
    <s v="Melissa"/>
    <x v="449"/>
    <x v="17"/>
    <x v="2"/>
    <x v="2"/>
    <x v="375"/>
    <n v="1.295774647887324"/>
    <x v="4"/>
    <n v="5"/>
    <n v="3"/>
    <b v="0"/>
    <b v="1"/>
    <n v="477"/>
    <n v="38"/>
    <x v="1"/>
    <x v="3"/>
    <x v="1"/>
    <x v="43"/>
    <n v="3.9"/>
    <b v="1"/>
    <s v="Active"/>
    <n v="3928"/>
    <x v="0"/>
    <x v="3"/>
    <x v="1"/>
    <n v="77.173913043478265"/>
  </r>
  <r>
    <x v="711"/>
    <s v="Melissa"/>
    <x v="450"/>
    <x v="21"/>
    <x v="2"/>
    <x v="2"/>
    <x v="376"/>
    <n v="8"/>
    <x v="0"/>
    <n v="5"/>
    <n v="6"/>
    <b v="0"/>
    <b v="0"/>
    <n v="235"/>
    <n v="88"/>
    <x v="4"/>
    <x v="0"/>
    <x v="3"/>
    <x v="48"/>
    <n v="3.1"/>
    <b v="1"/>
    <s v="Active"/>
    <n v="3455"/>
    <x v="4"/>
    <x v="0"/>
    <x v="2"/>
    <n v="12.5"/>
  </r>
  <r>
    <x v="712"/>
    <s v="Melissa"/>
    <x v="226"/>
    <x v="25"/>
    <x v="2"/>
    <x v="2"/>
    <x v="141"/>
    <n v="10.777777777777779"/>
    <x v="2"/>
    <n v="3"/>
    <n v="2"/>
    <b v="1"/>
    <b v="0"/>
    <n v="287"/>
    <n v="39"/>
    <x v="1"/>
    <x v="0"/>
    <x v="1"/>
    <x v="49"/>
    <n v="4.9000000000000004"/>
    <b v="0"/>
    <s v="Active"/>
    <n v="2331"/>
    <x v="4"/>
    <x v="1"/>
    <x v="1"/>
    <n v="9.2783505154639183"/>
  </r>
  <r>
    <x v="713"/>
    <s v="Melvin"/>
    <x v="46"/>
    <x v="13"/>
    <x v="1"/>
    <x v="1"/>
    <x v="63"/>
    <n v="4.9642857142857144"/>
    <x v="1"/>
    <n v="5"/>
    <n v="4"/>
    <b v="0"/>
    <b v="0"/>
    <n v="179"/>
    <n v="29"/>
    <x v="5"/>
    <x v="3"/>
    <x v="5"/>
    <x v="31"/>
    <n v="4.5"/>
    <b v="0"/>
    <s v="Active"/>
    <n v="1252"/>
    <x v="2"/>
    <x v="4"/>
    <x v="1"/>
    <n v="20.14388489208633"/>
  </r>
  <r>
    <x v="714"/>
    <s v="Melvin"/>
    <x v="451"/>
    <x v="12"/>
    <x v="2"/>
    <x v="2"/>
    <x v="224"/>
    <n v="1.4782608695652173"/>
    <x v="6"/>
    <n v="5"/>
    <n v="2"/>
    <b v="0"/>
    <b v="1"/>
    <n v="821"/>
    <n v="174"/>
    <x v="1"/>
    <x v="3"/>
    <x v="2"/>
    <x v="15"/>
    <n v="3.6"/>
    <b v="1"/>
    <s v="Active"/>
    <n v="868"/>
    <x v="1"/>
    <x v="3"/>
    <x v="3"/>
    <n v="67.64705882352942"/>
  </r>
  <r>
    <x v="715"/>
    <s v="Michael"/>
    <x v="452"/>
    <x v="25"/>
    <x v="0"/>
    <x v="0"/>
    <x v="289"/>
    <n v="9.6428571428571423"/>
    <x v="2"/>
    <n v="4"/>
    <n v="3"/>
    <b v="0"/>
    <b v="1"/>
    <n v="695"/>
    <n v="85"/>
    <x v="0"/>
    <x v="3"/>
    <x v="4"/>
    <x v="35"/>
    <n v="3.7"/>
    <b v="0"/>
    <s v="Active"/>
    <n v="2395"/>
    <x v="4"/>
    <x v="1"/>
    <x v="2"/>
    <n v="10.37037037037037"/>
  </r>
  <r>
    <x v="716"/>
    <s v="Michael"/>
    <x v="453"/>
    <x v="25"/>
    <x v="0"/>
    <x v="0"/>
    <x v="377"/>
    <n v="1.2553191489361701"/>
    <x v="1"/>
    <n v="5"/>
    <n v="4"/>
    <b v="0"/>
    <b v="0"/>
    <n v="522"/>
    <n v="160"/>
    <x v="2"/>
    <x v="1"/>
    <x v="5"/>
    <x v="2"/>
    <n v="4.0999999999999996"/>
    <b v="1"/>
    <s v="Active"/>
    <n v="1756"/>
    <x v="1"/>
    <x v="0"/>
    <x v="0"/>
    <n v="79.66101694915254"/>
  </r>
  <r>
    <x v="717"/>
    <s v="Michael"/>
    <x v="26"/>
    <x v="14"/>
    <x v="0"/>
    <x v="0"/>
    <x v="240"/>
    <n v="27.90909090909091"/>
    <x v="4"/>
    <n v="5"/>
    <n v="6"/>
    <b v="1"/>
    <b v="0"/>
    <n v="340"/>
    <n v="174"/>
    <x v="4"/>
    <x v="1"/>
    <x v="5"/>
    <x v="47"/>
    <n v="4.5"/>
    <b v="1"/>
    <s v="Active"/>
    <n v="2432"/>
    <x v="2"/>
    <x v="0"/>
    <x v="1"/>
    <n v="3.5830618892508146"/>
  </r>
  <r>
    <x v="718"/>
    <s v="Michael"/>
    <x v="114"/>
    <x v="10"/>
    <x v="0"/>
    <x v="0"/>
    <x v="277"/>
    <n v="0.61428571428571432"/>
    <x v="4"/>
    <n v="5"/>
    <n v="3"/>
    <b v="1"/>
    <b v="1"/>
    <n v="336"/>
    <n v="135"/>
    <x v="3"/>
    <x v="0"/>
    <x v="1"/>
    <x v="69"/>
    <n v="4"/>
    <b v="1"/>
    <s v="Active"/>
    <n v="4552"/>
    <x v="0"/>
    <x v="0"/>
    <x v="0"/>
    <n v="162.7906976744186"/>
  </r>
  <r>
    <x v="719"/>
    <s v="Michael"/>
    <x v="454"/>
    <x v="25"/>
    <x v="0"/>
    <x v="0"/>
    <x v="291"/>
    <n v="5.5263157894736841"/>
    <x v="1"/>
    <n v="2"/>
    <n v="1"/>
    <b v="1"/>
    <b v="1"/>
    <n v="247"/>
    <n v="104"/>
    <x v="1"/>
    <x v="0"/>
    <x v="0"/>
    <x v="86"/>
    <n v="3.2"/>
    <b v="1"/>
    <s v="Active"/>
    <n v="3379"/>
    <x v="0"/>
    <x v="4"/>
    <x v="3"/>
    <n v="18.095238095238095"/>
  </r>
  <r>
    <x v="720"/>
    <s v="Michael"/>
    <x v="455"/>
    <x v="29"/>
    <x v="0"/>
    <x v="0"/>
    <x v="346"/>
    <n v="1.3095238095238095"/>
    <x v="1"/>
    <n v="5"/>
    <n v="6"/>
    <b v="0"/>
    <b v="0"/>
    <n v="682"/>
    <n v="141"/>
    <x v="3"/>
    <x v="2"/>
    <x v="3"/>
    <x v="35"/>
    <n v="3.6"/>
    <b v="1"/>
    <s v="Active"/>
    <n v="2561"/>
    <x v="1"/>
    <x v="3"/>
    <x v="0"/>
    <n v="76.363636363636374"/>
  </r>
  <r>
    <x v="721"/>
    <s v="Michael"/>
    <x v="413"/>
    <x v="4"/>
    <x v="1"/>
    <x v="1"/>
    <x v="155"/>
    <n v="1.2470588235294118"/>
    <x v="4"/>
    <n v="3"/>
    <n v="3"/>
    <b v="0"/>
    <b v="1"/>
    <n v="377"/>
    <n v="31"/>
    <x v="6"/>
    <x v="3"/>
    <x v="1"/>
    <x v="34"/>
    <n v="3.5"/>
    <b v="1"/>
    <s v="Active"/>
    <n v="613"/>
    <x v="1"/>
    <x v="2"/>
    <x v="0"/>
    <n v="80.188679245283026"/>
  </r>
  <r>
    <x v="722"/>
    <s v="Michael"/>
    <x v="406"/>
    <x v="29"/>
    <x v="1"/>
    <x v="1"/>
    <x v="372"/>
    <n v="5.3934426229508201"/>
    <x v="1"/>
    <n v="2"/>
    <n v="1"/>
    <b v="0"/>
    <b v="0"/>
    <n v="670"/>
    <n v="94"/>
    <x v="2"/>
    <x v="0"/>
    <x v="3"/>
    <x v="95"/>
    <n v="3"/>
    <b v="0"/>
    <s v="Active"/>
    <n v="2572"/>
    <x v="4"/>
    <x v="4"/>
    <x v="2"/>
    <n v="18.541033434650455"/>
  </r>
  <r>
    <x v="723"/>
    <s v="Michael"/>
    <x v="207"/>
    <x v="22"/>
    <x v="1"/>
    <x v="1"/>
    <x v="130"/>
    <n v="36"/>
    <x v="6"/>
    <n v="3"/>
    <n v="3"/>
    <b v="0"/>
    <b v="1"/>
    <n v="175"/>
    <n v="17"/>
    <x v="3"/>
    <x v="3"/>
    <x v="4"/>
    <x v="47"/>
    <n v="3.4"/>
    <b v="0"/>
    <s v="Active"/>
    <n v="3516"/>
    <x v="0"/>
    <x v="4"/>
    <x v="1"/>
    <n v="2.7777777777777777"/>
  </r>
  <r>
    <x v="724"/>
    <s v="Michael"/>
    <x v="126"/>
    <x v="19"/>
    <x v="1"/>
    <x v="1"/>
    <x v="203"/>
    <n v="2.2068965517241379"/>
    <x v="1"/>
    <n v="1"/>
    <n v="3"/>
    <b v="0"/>
    <b v="1"/>
    <n v="229"/>
    <n v="54"/>
    <x v="6"/>
    <x v="0"/>
    <x v="0"/>
    <x v="37"/>
    <n v="3.1"/>
    <b v="0"/>
    <s v="Active"/>
    <n v="3849"/>
    <x v="2"/>
    <x v="3"/>
    <x v="3"/>
    <n v="45.3125"/>
  </r>
  <r>
    <x v="725"/>
    <s v="Michael"/>
    <x v="99"/>
    <x v="15"/>
    <x v="1"/>
    <x v="1"/>
    <x v="378"/>
    <n v="8.5306122448979593"/>
    <x v="0"/>
    <n v="1"/>
    <n v="5"/>
    <b v="0"/>
    <b v="1"/>
    <n v="260"/>
    <n v="161"/>
    <x v="5"/>
    <x v="1"/>
    <x v="1"/>
    <x v="65"/>
    <n v="3.6"/>
    <b v="1"/>
    <s v="Active"/>
    <n v="2871"/>
    <x v="2"/>
    <x v="1"/>
    <x v="0"/>
    <n v="11.722488038277511"/>
  </r>
  <r>
    <x v="726"/>
    <s v="Michael"/>
    <x v="456"/>
    <x v="22"/>
    <x v="1"/>
    <x v="1"/>
    <x v="359"/>
    <n v="2.0909090909090908"/>
    <x v="6"/>
    <n v="2"/>
    <n v="2"/>
    <b v="0"/>
    <b v="1"/>
    <n v="494"/>
    <n v="28"/>
    <x v="1"/>
    <x v="1"/>
    <x v="2"/>
    <x v="13"/>
    <n v="3.6"/>
    <b v="0"/>
    <s v="Active"/>
    <n v="3278"/>
    <x v="1"/>
    <x v="2"/>
    <x v="0"/>
    <n v="47.826086956521742"/>
  </r>
  <r>
    <x v="727"/>
    <s v="Michael"/>
    <x v="336"/>
    <x v="17"/>
    <x v="1"/>
    <x v="1"/>
    <x v="276"/>
    <n v="0.67796610169491522"/>
    <x v="0"/>
    <n v="5"/>
    <n v="1"/>
    <b v="0"/>
    <b v="1"/>
    <n v="841"/>
    <n v="179"/>
    <x v="0"/>
    <x v="0"/>
    <x v="2"/>
    <x v="60"/>
    <n v="3.5"/>
    <b v="1"/>
    <s v="Active"/>
    <n v="2370"/>
    <x v="2"/>
    <x v="2"/>
    <x v="3"/>
    <n v="147.5"/>
  </r>
  <r>
    <x v="728"/>
    <s v="Michael"/>
    <x v="457"/>
    <x v="3"/>
    <x v="1"/>
    <x v="1"/>
    <x v="198"/>
    <n v="1.367816091954023"/>
    <x v="1"/>
    <n v="2"/>
    <n v="1"/>
    <b v="0"/>
    <b v="1"/>
    <n v="385"/>
    <n v="82"/>
    <x v="0"/>
    <x v="1"/>
    <x v="1"/>
    <x v="37"/>
    <n v="3.3"/>
    <b v="0"/>
    <s v="Active"/>
    <n v="876"/>
    <x v="3"/>
    <x v="4"/>
    <x v="3"/>
    <n v="73.109243697478988"/>
  </r>
  <r>
    <x v="729"/>
    <s v="Michael"/>
    <x v="276"/>
    <x v="24"/>
    <x v="1"/>
    <x v="1"/>
    <x v="379"/>
    <n v="103"/>
    <x v="4"/>
    <n v="3"/>
    <n v="3"/>
    <b v="0"/>
    <b v="1"/>
    <n v="999"/>
    <n v="127"/>
    <x v="3"/>
    <x v="1"/>
    <x v="3"/>
    <x v="26"/>
    <n v="4"/>
    <b v="0"/>
    <s v="Active"/>
    <n v="1258"/>
    <x v="1"/>
    <x v="0"/>
    <x v="0"/>
    <n v="0.97087378640776689"/>
  </r>
  <r>
    <x v="730"/>
    <s v="Michael"/>
    <x v="40"/>
    <x v="3"/>
    <x v="2"/>
    <x v="2"/>
    <x v="178"/>
    <n v="1.1770833333333333"/>
    <x v="6"/>
    <n v="1"/>
    <n v="1"/>
    <b v="1"/>
    <b v="0"/>
    <n v="970"/>
    <n v="159"/>
    <x v="2"/>
    <x v="3"/>
    <x v="2"/>
    <x v="24"/>
    <n v="4.9000000000000004"/>
    <b v="1"/>
    <s v="Active"/>
    <n v="3398"/>
    <x v="4"/>
    <x v="4"/>
    <x v="0"/>
    <n v="84.955752212389385"/>
  </r>
  <r>
    <x v="731"/>
    <s v="Michael"/>
    <x v="141"/>
    <x v="19"/>
    <x v="2"/>
    <x v="2"/>
    <x v="290"/>
    <n v="25.90909090909091"/>
    <x v="3"/>
    <n v="3"/>
    <n v="1"/>
    <b v="0"/>
    <b v="0"/>
    <n v="13"/>
    <n v="103"/>
    <x v="0"/>
    <x v="3"/>
    <x v="0"/>
    <x v="47"/>
    <n v="3.7"/>
    <b v="0"/>
    <s v="Active"/>
    <n v="2390"/>
    <x v="4"/>
    <x v="0"/>
    <x v="2"/>
    <n v="3.8596491228070176"/>
  </r>
  <r>
    <x v="732"/>
    <s v="Michael"/>
    <x v="80"/>
    <x v="28"/>
    <x v="2"/>
    <x v="2"/>
    <x v="40"/>
    <n v="0.5423728813559322"/>
    <x v="3"/>
    <n v="1"/>
    <n v="6"/>
    <b v="1"/>
    <b v="1"/>
    <n v="84"/>
    <n v="73"/>
    <x v="6"/>
    <x v="1"/>
    <x v="3"/>
    <x v="60"/>
    <n v="3.6"/>
    <b v="1"/>
    <s v="Active"/>
    <n v="2620"/>
    <x v="1"/>
    <x v="4"/>
    <x v="2"/>
    <n v="184.375"/>
  </r>
  <r>
    <x v="733"/>
    <s v="Michael"/>
    <x v="310"/>
    <x v="13"/>
    <x v="2"/>
    <x v="2"/>
    <x v="169"/>
    <n v="12"/>
    <x v="4"/>
    <n v="1"/>
    <n v="2"/>
    <b v="0"/>
    <b v="1"/>
    <n v="161"/>
    <n v="93"/>
    <x v="4"/>
    <x v="2"/>
    <x v="0"/>
    <x v="25"/>
    <n v="3.3"/>
    <b v="1"/>
    <s v="Active"/>
    <n v="2299"/>
    <x v="1"/>
    <x v="2"/>
    <x v="3"/>
    <n v="8.3333333333333321"/>
  </r>
  <r>
    <x v="734"/>
    <s v="Michael"/>
    <x v="249"/>
    <x v="14"/>
    <x v="2"/>
    <x v="2"/>
    <x v="380"/>
    <n v="220"/>
    <x v="3"/>
    <n v="4"/>
    <n v="3"/>
    <b v="0"/>
    <b v="1"/>
    <n v="80"/>
    <n v="143"/>
    <x v="2"/>
    <x v="1"/>
    <x v="2"/>
    <x v="97"/>
    <n v="3.4"/>
    <b v="0"/>
    <s v="Active"/>
    <n v="4125"/>
    <x v="3"/>
    <x v="4"/>
    <x v="0"/>
    <n v="0.45454545454545453"/>
  </r>
  <r>
    <x v="735"/>
    <s v="Michael"/>
    <x v="458"/>
    <x v="14"/>
    <x v="2"/>
    <x v="2"/>
    <x v="381"/>
    <n v="58.125"/>
    <x v="2"/>
    <n v="2"/>
    <n v="3"/>
    <b v="0"/>
    <b v="1"/>
    <n v="987"/>
    <n v="91"/>
    <x v="1"/>
    <x v="2"/>
    <x v="5"/>
    <x v="73"/>
    <n v="4.5999999999999996"/>
    <b v="1"/>
    <s v="Active"/>
    <n v="1206"/>
    <x v="0"/>
    <x v="4"/>
    <x v="2"/>
    <n v="1.7204301075268817"/>
  </r>
  <r>
    <x v="736"/>
    <s v="Michael"/>
    <x v="351"/>
    <x v="29"/>
    <x v="2"/>
    <x v="2"/>
    <x v="382"/>
    <n v="1.2"/>
    <x v="0"/>
    <n v="3"/>
    <n v="2"/>
    <b v="0"/>
    <b v="0"/>
    <n v="434"/>
    <n v="11"/>
    <x v="3"/>
    <x v="3"/>
    <x v="4"/>
    <x v="41"/>
    <n v="4.5999999999999996"/>
    <b v="0"/>
    <s v="Active"/>
    <n v="2261"/>
    <x v="4"/>
    <x v="0"/>
    <x v="3"/>
    <n v="83.333333333333343"/>
  </r>
  <r>
    <x v="737"/>
    <s v="Michael"/>
    <x v="459"/>
    <x v="29"/>
    <x v="2"/>
    <x v="2"/>
    <x v="96"/>
    <n v="21.53846153846154"/>
    <x v="6"/>
    <n v="1"/>
    <n v="1"/>
    <b v="1"/>
    <b v="1"/>
    <n v="702"/>
    <n v="58"/>
    <x v="1"/>
    <x v="0"/>
    <x v="4"/>
    <x v="3"/>
    <n v="3.2"/>
    <b v="0"/>
    <s v="Active"/>
    <n v="4116"/>
    <x v="0"/>
    <x v="3"/>
    <x v="3"/>
    <n v="4.6428571428571432"/>
  </r>
  <r>
    <x v="738"/>
    <s v="Michael"/>
    <x v="460"/>
    <x v="14"/>
    <x v="2"/>
    <x v="2"/>
    <x v="128"/>
    <n v="2.8958333333333335"/>
    <x v="1"/>
    <n v="4"/>
    <n v="5"/>
    <b v="0"/>
    <b v="1"/>
    <n v="539"/>
    <n v="152"/>
    <x v="5"/>
    <x v="2"/>
    <x v="2"/>
    <x v="50"/>
    <n v="3.8"/>
    <b v="1"/>
    <s v="Active"/>
    <n v="4130"/>
    <x v="1"/>
    <x v="4"/>
    <x v="3"/>
    <n v="34.532374100719423"/>
  </r>
  <r>
    <x v="739"/>
    <s v="Michael"/>
    <x v="264"/>
    <x v="27"/>
    <x v="2"/>
    <x v="2"/>
    <x v="263"/>
    <n v="8.9"/>
    <x v="5"/>
    <n v="3"/>
    <n v="2"/>
    <b v="0"/>
    <b v="1"/>
    <n v="637"/>
    <n v="14"/>
    <x v="3"/>
    <x v="2"/>
    <x v="4"/>
    <x v="22"/>
    <n v="3.2"/>
    <b v="1"/>
    <s v="Active"/>
    <n v="913"/>
    <x v="1"/>
    <x v="3"/>
    <x v="0"/>
    <n v="11.235955056179774"/>
  </r>
  <r>
    <x v="740"/>
    <s v="Michele"/>
    <x v="245"/>
    <x v="22"/>
    <x v="0"/>
    <x v="0"/>
    <x v="256"/>
    <n v="45.454545454545453"/>
    <x v="3"/>
    <n v="5"/>
    <n v="4"/>
    <b v="0"/>
    <b v="1"/>
    <n v="568"/>
    <n v="151"/>
    <x v="6"/>
    <x v="1"/>
    <x v="4"/>
    <x v="47"/>
    <n v="3.6"/>
    <b v="0"/>
    <s v="Active"/>
    <n v="2731"/>
    <x v="0"/>
    <x v="3"/>
    <x v="0"/>
    <n v="2.1999999999999997"/>
  </r>
  <r>
    <x v="741"/>
    <s v="Michelle"/>
    <x v="301"/>
    <x v="4"/>
    <x v="0"/>
    <x v="0"/>
    <x v="208"/>
    <n v="23.4375"/>
    <x v="4"/>
    <n v="1"/>
    <n v="1"/>
    <b v="0"/>
    <b v="1"/>
    <n v="244"/>
    <n v="106"/>
    <x v="4"/>
    <x v="0"/>
    <x v="4"/>
    <x v="52"/>
    <n v="3.9"/>
    <b v="1"/>
    <s v="Active"/>
    <n v="3596"/>
    <x v="0"/>
    <x v="1"/>
    <x v="0"/>
    <n v="4.2666666666666666"/>
  </r>
  <r>
    <x v="742"/>
    <s v="Michelle"/>
    <x v="70"/>
    <x v="0"/>
    <x v="0"/>
    <x v="0"/>
    <x v="330"/>
    <n v="4.9285714285714288"/>
    <x v="1"/>
    <n v="1"/>
    <n v="4"/>
    <b v="0"/>
    <b v="0"/>
    <n v="767"/>
    <n v="66"/>
    <x v="5"/>
    <x v="2"/>
    <x v="5"/>
    <x v="69"/>
    <n v="3.8"/>
    <b v="0"/>
    <s v="Active"/>
    <n v="2327"/>
    <x v="1"/>
    <x v="0"/>
    <x v="0"/>
    <n v="20.289855072463769"/>
  </r>
  <r>
    <x v="743"/>
    <s v="Michelle"/>
    <x v="279"/>
    <x v="7"/>
    <x v="1"/>
    <x v="1"/>
    <x v="383"/>
    <n v="3"/>
    <x v="3"/>
    <n v="3"/>
    <n v="3"/>
    <b v="1"/>
    <b v="0"/>
    <n v="505"/>
    <n v="129"/>
    <x v="5"/>
    <x v="3"/>
    <x v="1"/>
    <x v="44"/>
    <n v="4.9000000000000004"/>
    <b v="0"/>
    <s v="Active"/>
    <n v="1912"/>
    <x v="4"/>
    <x v="0"/>
    <x v="1"/>
    <n v="33.333333333333329"/>
  </r>
  <r>
    <x v="744"/>
    <s v="Michelle"/>
    <x v="461"/>
    <x v="0"/>
    <x v="1"/>
    <x v="1"/>
    <x v="49"/>
    <n v="64.714285714285708"/>
    <x v="5"/>
    <n v="1"/>
    <n v="4"/>
    <b v="1"/>
    <b v="0"/>
    <n v="313"/>
    <n v="1"/>
    <x v="6"/>
    <x v="0"/>
    <x v="1"/>
    <x v="32"/>
    <n v="3.7"/>
    <b v="1"/>
    <s v="Active"/>
    <n v="1563"/>
    <x v="2"/>
    <x v="1"/>
    <x v="2"/>
    <n v="1.545253863134658"/>
  </r>
  <r>
    <x v="745"/>
    <s v="Michelle"/>
    <x v="292"/>
    <x v="2"/>
    <x v="2"/>
    <x v="2"/>
    <x v="167"/>
    <n v="6.2272727272727275"/>
    <x v="5"/>
    <n v="5"/>
    <n v="6"/>
    <b v="0"/>
    <b v="1"/>
    <n v="887"/>
    <n v="37"/>
    <x v="0"/>
    <x v="0"/>
    <x v="4"/>
    <x v="9"/>
    <n v="3.9"/>
    <b v="1"/>
    <s v="Active"/>
    <n v="2098"/>
    <x v="1"/>
    <x v="3"/>
    <x v="0"/>
    <n v="16.058394160583941"/>
  </r>
  <r>
    <x v="746"/>
    <s v="Michelle"/>
    <x v="405"/>
    <x v="13"/>
    <x v="2"/>
    <x v="2"/>
    <x v="384"/>
    <n v="5.024390243902439"/>
    <x v="3"/>
    <n v="4"/>
    <n v="1"/>
    <b v="0"/>
    <b v="0"/>
    <n v="981"/>
    <n v="60"/>
    <x v="2"/>
    <x v="0"/>
    <x v="1"/>
    <x v="58"/>
    <n v="4.4000000000000004"/>
    <b v="1"/>
    <s v="Active"/>
    <n v="4264"/>
    <x v="1"/>
    <x v="1"/>
    <x v="0"/>
    <n v="19.902912621359224"/>
  </r>
  <r>
    <x v="747"/>
    <s v="Michelle"/>
    <x v="462"/>
    <x v="21"/>
    <x v="2"/>
    <x v="2"/>
    <x v="135"/>
    <n v="3.5432098765432101"/>
    <x v="0"/>
    <n v="1"/>
    <n v="2"/>
    <b v="0"/>
    <b v="0"/>
    <n v="918"/>
    <n v="82"/>
    <x v="4"/>
    <x v="2"/>
    <x v="2"/>
    <x v="30"/>
    <n v="3.2"/>
    <b v="0"/>
    <s v="Active"/>
    <n v="4555"/>
    <x v="2"/>
    <x v="2"/>
    <x v="3"/>
    <n v="28.222996515679444"/>
  </r>
  <r>
    <x v="748"/>
    <s v="Miranda"/>
    <x v="278"/>
    <x v="5"/>
    <x v="2"/>
    <x v="2"/>
    <x v="385"/>
    <n v="1.4835164835164836"/>
    <x v="5"/>
    <n v="4"/>
    <n v="6"/>
    <b v="0"/>
    <b v="0"/>
    <n v="50"/>
    <n v="15"/>
    <x v="5"/>
    <x v="3"/>
    <x v="4"/>
    <x v="82"/>
    <n v="4.4000000000000004"/>
    <b v="0"/>
    <s v="Active"/>
    <n v="1510"/>
    <x v="2"/>
    <x v="2"/>
    <x v="0"/>
    <n v="67.407407407407405"/>
  </r>
  <r>
    <x v="749"/>
    <s v="Molly"/>
    <x v="420"/>
    <x v="2"/>
    <x v="1"/>
    <x v="1"/>
    <x v="282"/>
    <n v="2.8936170212765959"/>
    <x v="0"/>
    <n v="5"/>
    <n v="1"/>
    <b v="0"/>
    <b v="0"/>
    <n v="201"/>
    <n v="122"/>
    <x v="4"/>
    <x v="1"/>
    <x v="1"/>
    <x v="2"/>
    <n v="4.5999999999999996"/>
    <b v="1"/>
    <s v="Active"/>
    <n v="4674"/>
    <x v="4"/>
    <x v="3"/>
    <x v="3"/>
    <n v="34.558823529411761"/>
  </r>
  <r>
    <x v="750"/>
    <s v="Natalie"/>
    <x v="247"/>
    <x v="29"/>
    <x v="0"/>
    <x v="0"/>
    <x v="386"/>
    <n v="0.22222222222222221"/>
    <x v="3"/>
    <n v="4"/>
    <n v="3"/>
    <b v="0"/>
    <b v="0"/>
    <n v="707"/>
    <n v="156"/>
    <x v="5"/>
    <x v="1"/>
    <x v="0"/>
    <x v="13"/>
    <n v="3.3"/>
    <b v="0"/>
    <s v="Active"/>
    <n v="4114"/>
    <x v="1"/>
    <x v="0"/>
    <x v="1"/>
    <n v="450"/>
  </r>
  <r>
    <x v="751"/>
    <s v="Natalie"/>
    <x v="463"/>
    <x v="2"/>
    <x v="0"/>
    <x v="0"/>
    <x v="320"/>
    <n v="50.857142857142854"/>
    <x v="0"/>
    <n v="3"/>
    <n v="3"/>
    <b v="1"/>
    <b v="1"/>
    <n v="314"/>
    <n v="50"/>
    <x v="5"/>
    <x v="3"/>
    <x v="5"/>
    <x v="32"/>
    <n v="4.9000000000000004"/>
    <b v="1"/>
    <s v="Active"/>
    <n v="3165"/>
    <x v="2"/>
    <x v="1"/>
    <x v="2"/>
    <n v="1.9662921348314606"/>
  </r>
  <r>
    <x v="752"/>
    <s v="Natalie"/>
    <x v="424"/>
    <x v="15"/>
    <x v="1"/>
    <x v="1"/>
    <x v="28"/>
    <n v="42.142857142857146"/>
    <x v="3"/>
    <n v="5"/>
    <n v="4"/>
    <b v="0"/>
    <b v="0"/>
    <n v="767"/>
    <n v="190"/>
    <x v="1"/>
    <x v="3"/>
    <x v="0"/>
    <x v="32"/>
    <n v="4.0999999999999996"/>
    <b v="0"/>
    <s v="Active"/>
    <n v="2559"/>
    <x v="0"/>
    <x v="4"/>
    <x v="1"/>
    <n v="2.3728813559322033"/>
  </r>
  <r>
    <x v="753"/>
    <s v="Natalie"/>
    <x v="464"/>
    <x v="4"/>
    <x v="1"/>
    <x v="1"/>
    <x v="202"/>
    <n v="3.5538461538461537"/>
    <x v="6"/>
    <n v="3"/>
    <n v="5"/>
    <b v="0"/>
    <b v="1"/>
    <n v="701"/>
    <n v="173"/>
    <x v="4"/>
    <x v="3"/>
    <x v="2"/>
    <x v="57"/>
    <n v="3.4"/>
    <b v="1"/>
    <s v="Active"/>
    <n v="4177"/>
    <x v="0"/>
    <x v="0"/>
    <x v="2"/>
    <n v="28.138528138528141"/>
  </r>
  <r>
    <x v="754"/>
    <s v="Natasha"/>
    <x v="363"/>
    <x v="10"/>
    <x v="1"/>
    <x v="1"/>
    <x v="153"/>
    <n v="3.0512820512820511"/>
    <x v="1"/>
    <n v="4"/>
    <n v="1"/>
    <b v="1"/>
    <b v="1"/>
    <n v="233"/>
    <n v="102"/>
    <x v="5"/>
    <x v="2"/>
    <x v="3"/>
    <x v="77"/>
    <n v="3.1"/>
    <b v="0"/>
    <s v="Active"/>
    <n v="130"/>
    <x v="2"/>
    <x v="2"/>
    <x v="0"/>
    <n v="32.773109243697476"/>
  </r>
  <r>
    <x v="755"/>
    <s v="Nathan"/>
    <x v="436"/>
    <x v="26"/>
    <x v="0"/>
    <x v="0"/>
    <x v="387"/>
    <n v="6.0853658536585362"/>
    <x v="4"/>
    <n v="4"/>
    <n v="3"/>
    <b v="0"/>
    <b v="0"/>
    <n v="428"/>
    <n v="168"/>
    <x v="1"/>
    <x v="3"/>
    <x v="4"/>
    <x v="44"/>
    <n v="3.7"/>
    <b v="0"/>
    <s v="Active"/>
    <n v="874"/>
    <x v="0"/>
    <x v="2"/>
    <x v="2"/>
    <n v="16.432865731462925"/>
  </r>
  <r>
    <x v="756"/>
    <s v="Nathan"/>
    <x v="262"/>
    <x v="24"/>
    <x v="0"/>
    <x v="0"/>
    <x v="388"/>
    <n v="22.333333333333332"/>
    <x v="3"/>
    <n v="4"/>
    <n v="4"/>
    <b v="0"/>
    <b v="1"/>
    <n v="778"/>
    <n v="122"/>
    <x v="5"/>
    <x v="3"/>
    <x v="3"/>
    <x v="17"/>
    <n v="3.8"/>
    <b v="1"/>
    <s v="Active"/>
    <n v="3437"/>
    <x v="4"/>
    <x v="1"/>
    <x v="1"/>
    <n v="4.4776119402985071"/>
  </r>
  <r>
    <x v="757"/>
    <s v="Nathan"/>
    <x v="396"/>
    <x v="25"/>
    <x v="1"/>
    <x v="1"/>
    <x v="389"/>
    <n v="8.115384615384615"/>
    <x v="0"/>
    <n v="2"/>
    <n v="6"/>
    <b v="0"/>
    <b v="1"/>
    <n v="657"/>
    <n v="137"/>
    <x v="0"/>
    <x v="3"/>
    <x v="3"/>
    <x v="64"/>
    <n v="4"/>
    <b v="1"/>
    <s v="Active"/>
    <n v="2670"/>
    <x v="1"/>
    <x v="0"/>
    <x v="0"/>
    <n v="12.322274881516588"/>
  </r>
  <r>
    <x v="758"/>
    <s v="Nathan"/>
    <x v="274"/>
    <x v="20"/>
    <x v="2"/>
    <x v="2"/>
    <x v="301"/>
    <n v="4.8"/>
    <x v="6"/>
    <n v="3"/>
    <n v="6"/>
    <b v="1"/>
    <b v="0"/>
    <n v="346"/>
    <n v="125"/>
    <x v="3"/>
    <x v="1"/>
    <x v="2"/>
    <x v="74"/>
    <n v="4.0999999999999996"/>
    <b v="0"/>
    <s v="Active"/>
    <n v="4012"/>
    <x v="1"/>
    <x v="1"/>
    <x v="2"/>
    <n v="20.833333333333336"/>
  </r>
  <r>
    <x v="759"/>
    <s v="Nicholas"/>
    <x v="465"/>
    <x v="6"/>
    <x v="0"/>
    <x v="0"/>
    <x v="51"/>
    <n v="4"/>
    <x v="0"/>
    <n v="2"/>
    <n v="3"/>
    <b v="0"/>
    <b v="0"/>
    <n v="76"/>
    <n v="25"/>
    <x v="6"/>
    <x v="0"/>
    <x v="3"/>
    <x v="12"/>
    <n v="4.2"/>
    <b v="1"/>
    <s v="Active"/>
    <n v="1938"/>
    <x v="4"/>
    <x v="2"/>
    <x v="3"/>
    <n v="25"/>
  </r>
  <r>
    <x v="760"/>
    <s v="Nicholas"/>
    <x v="466"/>
    <x v="7"/>
    <x v="0"/>
    <x v="0"/>
    <x v="390"/>
    <n v="1.0217391304347827"/>
    <x v="5"/>
    <n v="2"/>
    <n v="4"/>
    <b v="0"/>
    <b v="1"/>
    <n v="770"/>
    <n v="2"/>
    <x v="0"/>
    <x v="3"/>
    <x v="1"/>
    <x v="72"/>
    <n v="4.7"/>
    <b v="1"/>
    <s v="Active"/>
    <n v="371"/>
    <x v="1"/>
    <x v="3"/>
    <x v="3"/>
    <n v="97.872340425531917"/>
  </r>
  <r>
    <x v="761"/>
    <s v="Nicholas"/>
    <x v="80"/>
    <x v="12"/>
    <x v="1"/>
    <x v="1"/>
    <x v="239"/>
    <n v="20.722222222222221"/>
    <x v="3"/>
    <n v="4"/>
    <n v="4"/>
    <b v="0"/>
    <b v="1"/>
    <n v="782"/>
    <n v="7"/>
    <x v="4"/>
    <x v="1"/>
    <x v="0"/>
    <x v="48"/>
    <n v="3.2"/>
    <b v="1"/>
    <s v="Active"/>
    <n v="4641"/>
    <x v="2"/>
    <x v="2"/>
    <x v="1"/>
    <n v="4.8257372654155493"/>
  </r>
  <r>
    <x v="762"/>
    <s v="Nicholas"/>
    <x v="432"/>
    <x v="7"/>
    <x v="1"/>
    <x v="1"/>
    <x v="81"/>
    <n v="2.0309278350515463"/>
    <x v="2"/>
    <n v="1"/>
    <n v="4"/>
    <b v="0"/>
    <b v="1"/>
    <n v="860"/>
    <n v="42"/>
    <x v="3"/>
    <x v="3"/>
    <x v="4"/>
    <x v="45"/>
    <n v="4"/>
    <b v="1"/>
    <s v="Active"/>
    <n v="1704"/>
    <x v="3"/>
    <x v="4"/>
    <x v="3"/>
    <n v="49.238578680203041"/>
  </r>
  <r>
    <x v="763"/>
    <s v="Nichole"/>
    <x v="467"/>
    <x v="10"/>
    <x v="0"/>
    <x v="0"/>
    <x v="391"/>
    <n v="4.5660377358490569"/>
    <x v="6"/>
    <n v="5"/>
    <n v="2"/>
    <b v="0"/>
    <b v="1"/>
    <n v="156"/>
    <n v="166"/>
    <x v="1"/>
    <x v="1"/>
    <x v="3"/>
    <x v="20"/>
    <n v="5"/>
    <b v="0"/>
    <s v="Active"/>
    <n v="1697"/>
    <x v="3"/>
    <x v="0"/>
    <x v="0"/>
    <n v="21.900826446280991"/>
  </r>
  <r>
    <x v="764"/>
    <s v="Nichole"/>
    <x v="400"/>
    <x v="5"/>
    <x v="2"/>
    <x v="2"/>
    <x v="167"/>
    <n v="8.7446808510638299"/>
    <x v="2"/>
    <n v="5"/>
    <n v="4"/>
    <b v="1"/>
    <b v="1"/>
    <n v="352"/>
    <n v="78"/>
    <x v="2"/>
    <x v="3"/>
    <x v="1"/>
    <x v="88"/>
    <n v="3.7"/>
    <b v="0"/>
    <s v="Active"/>
    <n v="650"/>
    <x v="3"/>
    <x v="2"/>
    <x v="0"/>
    <n v="11.435523114355231"/>
  </r>
  <r>
    <x v="765"/>
    <s v="Nicolas"/>
    <x v="362"/>
    <x v="13"/>
    <x v="2"/>
    <x v="2"/>
    <x v="392"/>
    <n v="25.25"/>
    <x v="4"/>
    <n v="3"/>
    <n v="6"/>
    <b v="0"/>
    <b v="1"/>
    <n v="780"/>
    <n v="128"/>
    <x v="1"/>
    <x v="2"/>
    <x v="1"/>
    <x v="17"/>
    <n v="4.5999999999999996"/>
    <b v="1"/>
    <s v="Active"/>
    <n v="2615"/>
    <x v="1"/>
    <x v="4"/>
    <x v="2"/>
    <n v="3.9603960396039604"/>
  </r>
  <r>
    <x v="766"/>
    <s v="Nicole"/>
    <x v="468"/>
    <x v="20"/>
    <x v="1"/>
    <x v="1"/>
    <x v="22"/>
    <n v="5.7674418604651159"/>
    <x v="6"/>
    <n v="1"/>
    <n v="6"/>
    <b v="0"/>
    <b v="0"/>
    <n v="181"/>
    <n v="13"/>
    <x v="1"/>
    <x v="3"/>
    <x v="0"/>
    <x v="92"/>
    <n v="4.9000000000000004"/>
    <b v="1"/>
    <s v="Active"/>
    <n v="136"/>
    <x v="4"/>
    <x v="3"/>
    <x v="0"/>
    <n v="17.338709677419356"/>
  </r>
  <r>
    <x v="767"/>
    <s v="Nicole"/>
    <x v="469"/>
    <x v="13"/>
    <x v="1"/>
    <x v="1"/>
    <x v="278"/>
    <n v="5.0506329113924053"/>
    <x v="3"/>
    <n v="1"/>
    <n v="2"/>
    <b v="0"/>
    <b v="0"/>
    <n v="355"/>
    <n v="181"/>
    <x v="3"/>
    <x v="3"/>
    <x v="3"/>
    <x v="6"/>
    <n v="3.4"/>
    <b v="1"/>
    <s v="Active"/>
    <n v="2138"/>
    <x v="1"/>
    <x v="3"/>
    <x v="0"/>
    <n v="19.799498746867165"/>
  </r>
  <r>
    <x v="768"/>
    <s v="Nicole"/>
    <x v="470"/>
    <x v="17"/>
    <x v="1"/>
    <x v="1"/>
    <x v="99"/>
    <n v="37.833333333333336"/>
    <x v="4"/>
    <n v="1"/>
    <n v="4"/>
    <b v="0"/>
    <b v="1"/>
    <n v="187"/>
    <n v="48"/>
    <x v="3"/>
    <x v="3"/>
    <x v="4"/>
    <x v="100"/>
    <n v="3.4"/>
    <b v="1"/>
    <s v="Active"/>
    <n v="3020"/>
    <x v="4"/>
    <x v="3"/>
    <x v="1"/>
    <n v="2.643171806167401"/>
  </r>
  <r>
    <x v="769"/>
    <s v="Nicole"/>
    <x v="471"/>
    <x v="10"/>
    <x v="2"/>
    <x v="2"/>
    <x v="137"/>
    <n v="4.1375000000000002"/>
    <x v="5"/>
    <n v="5"/>
    <n v="5"/>
    <b v="0"/>
    <b v="0"/>
    <n v="990"/>
    <n v="72"/>
    <x v="6"/>
    <x v="2"/>
    <x v="0"/>
    <x v="41"/>
    <n v="3.7"/>
    <b v="0"/>
    <s v="Active"/>
    <n v="3085"/>
    <x v="0"/>
    <x v="4"/>
    <x v="2"/>
    <n v="24.169184290030213"/>
  </r>
  <r>
    <x v="770"/>
    <s v="Nicole"/>
    <x v="223"/>
    <x v="28"/>
    <x v="2"/>
    <x v="2"/>
    <x v="32"/>
    <n v="2.7872340425531914"/>
    <x v="6"/>
    <n v="3"/>
    <n v="3"/>
    <b v="0"/>
    <b v="1"/>
    <n v="382"/>
    <n v="50"/>
    <x v="6"/>
    <x v="3"/>
    <x v="0"/>
    <x v="88"/>
    <n v="4.8"/>
    <b v="0"/>
    <s v="Active"/>
    <n v="4204"/>
    <x v="4"/>
    <x v="1"/>
    <x v="2"/>
    <n v="35.877862595419849"/>
  </r>
  <r>
    <x v="771"/>
    <s v="Nicole"/>
    <x v="169"/>
    <x v="10"/>
    <x v="2"/>
    <x v="2"/>
    <x v="391"/>
    <n v="7.117647058823529"/>
    <x v="6"/>
    <n v="3"/>
    <n v="1"/>
    <b v="0"/>
    <b v="0"/>
    <n v="273"/>
    <n v="96"/>
    <x v="6"/>
    <x v="3"/>
    <x v="4"/>
    <x v="84"/>
    <n v="4.9000000000000004"/>
    <b v="1"/>
    <s v="Active"/>
    <n v="868"/>
    <x v="2"/>
    <x v="0"/>
    <x v="2"/>
    <n v="14.049586776859504"/>
  </r>
  <r>
    <x v="772"/>
    <s v="Nina"/>
    <x v="439"/>
    <x v="5"/>
    <x v="0"/>
    <x v="0"/>
    <x v="121"/>
    <n v="4.5"/>
    <x v="5"/>
    <n v="4"/>
    <n v="2"/>
    <b v="1"/>
    <b v="0"/>
    <n v="70"/>
    <n v="41"/>
    <x v="6"/>
    <x v="1"/>
    <x v="0"/>
    <x v="77"/>
    <n v="3.7"/>
    <b v="0"/>
    <s v="Active"/>
    <n v="4337"/>
    <x v="0"/>
    <x v="2"/>
    <x v="1"/>
    <n v="22.222222222222221"/>
  </r>
  <r>
    <x v="773"/>
    <s v="Norma"/>
    <x v="206"/>
    <x v="19"/>
    <x v="1"/>
    <x v="1"/>
    <x v="393"/>
    <n v="5.2941176470588234"/>
    <x v="2"/>
    <n v="2"/>
    <n v="3"/>
    <b v="0"/>
    <b v="1"/>
    <n v="836"/>
    <n v="67"/>
    <x v="0"/>
    <x v="0"/>
    <x v="4"/>
    <x v="66"/>
    <n v="4.5"/>
    <b v="1"/>
    <s v="Active"/>
    <n v="414"/>
    <x v="2"/>
    <x v="0"/>
    <x v="2"/>
    <n v="18.888888888888889"/>
  </r>
  <r>
    <x v="774"/>
    <s v="Norman"/>
    <x v="188"/>
    <x v="24"/>
    <x v="2"/>
    <x v="2"/>
    <x v="248"/>
    <n v="5.3090909090909095"/>
    <x v="3"/>
    <n v="4"/>
    <n v="3"/>
    <b v="1"/>
    <b v="0"/>
    <n v="198"/>
    <n v="195"/>
    <x v="5"/>
    <x v="3"/>
    <x v="1"/>
    <x v="16"/>
    <n v="4.9000000000000004"/>
    <b v="1"/>
    <s v="Active"/>
    <n v="1367"/>
    <x v="3"/>
    <x v="4"/>
    <x v="0"/>
    <n v="18.835616438356166"/>
  </r>
  <r>
    <x v="775"/>
    <s v="Olivia"/>
    <x v="472"/>
    <x v="11"/>
    <x v="1"/>
    <x v="1"/>
    <x v="394"/>
    <n v="8.0625"/>
    <x v="5"/>
    <n v="4"/>
    <n v="1"/>
    <b v="0"/>
    <b v="1"/>
    <n v="907"/>
    <n v="47"/>
    <x v="0"/>
    <x v="2"/>
    <x v="3"/>
    <x v="76"/>
    <n v="3.7"/>
    <b v="1"/>
    <s v="Active"/>
    <n v="2866"/>
    <x v="0"/>
    <x v="3"/>
    <x v="0"/>
    <n v="12.403100775193799"/>
  </r>
  <r>
    <x v="776"/>
    <s v="Paige"/>
    <x v="448"/>
    <x v="28"/>
    <x v="1"/>
    <x v="1"/>
    <x v="319"/>
    <n v="5.5263157894736841"/>
    <x v="0"/>
    <n v="3"/>
    <n v="4"/>
    <b v="0"/>
    <b v="0"/>
    <n v="666"/>
    <n v="164"/>
    <x v="3"/>
    <x v="0"/>
    <x v="5"/>
    <x v="29"/>
    <n v="4.2"/>
    <b v="0"/>
    <s v="Active"/>
    <n v="1461"/>
    <x v="2"/>
    <x v="2"/>
    <x v="0"/>
    <n v="18.095238095238095"/>
  </r>
  <r>
    <x v="777"/>
    <s v="Pamela"/>
    <x v="473"/>
    <x v="1"/>
    <x v="0"/>
    <x v="0"/>
    <x v="181"/>
    <n v="5.1142857142857139"/>
    <x v="2"/>
    <n v="3"/>
    <n v="2"/>
    <b v="0"/>
    <b v="1"/>
    <n v="512"/>
    <n v="153"/>
    <x v="2"/>
    <x v="3"/>
    <x v="3"/>
    <x v="69"/>
    <n v="3.3"/>
    <b v="1"/>
    <s v="Active"/>
    <n v="947"/>
    <x v="2"/>
    <x v="0"/>
    <x v="0"/>
    <n v="19.553072625698324"/>
  </r>
  <r>
    <x v="778"/>
    <s v="Pamela"/>
    <x v="474"/>
    <x v="7"/>
    <x v="1"/>
    <x v="1"/>
    <x v="49"/>
    <n v="6.291666666666667"/>
    <x v="6"/>
    <n v="5"/>
    <n v="2"/>
    <b v="1"/>
    <b v="1"/>
    <n v="591"/>
    <n v="169"/>
    <x v="5"/>
    <x v="0"/>
    <x v="1"/>
    <x v="8"/>
    <n v="4.0999999999999996"/>
    <b v="1"/>
    <s v="Active"/>
    <n v="4031"/>
    <x v="3"/>
    <x v="1"/>
    <x v="1"/>
    <n v="15.894039735099339"/>
  </r>
  <r>
    <x v="779"/>
    <s v="Pamela"/>
    <x v="294"/>
    <x v="5"/>
    <x v="1"/>
    <x v="1"/>
    <x v="239"/>
    <n v="9.0975609756097562"/>
    <x v="2"/>
    <n v="1"/>
    <n v="3"/>
    <b v="0"/>
    <b v="0"/>
    <n v="507"/>
    <n v="130"/>
    <x v="5"/>
    <x v="3"/>
    <x v="1"/>
    <x v="58"/>
    <n v="3.3"/>
    <b v="1"/>
    <s v="Active"/>
    <n v="3221"/>
    <x v="0"/>
    <x v="0"/>
    <x v="2"/>
    <n v="10.991957104557642"/>
  </r>
  <r>
    <x v="780"/>
    <s v="Patricia"/>
    <x v="90"/>
    <x v="10"/>
    <x v="1"/>
    <x v="1"/>
    <x v="200"/>
    <n v="7.0384615384615383"/>
    <x v="2"/>
    <n v="5"/>
    <n v="2"/>
    <b v="1"/>
    <b v="1"/>
    <n v="676"/>
    <n v="61"/>
    <x v="6"/>
    <x v="1"/>
    <x v="5"/>
    <x v="64"/>
    <n v="3.3"/>
    <b v="1"/>
    <s v="Active"/>
    <n v="336"/>
    <x v="3"/>
    <x v="1"/>
    <x v="0"/>
    <n v="14.207650273224044"/>
  </r>
  <r>
    <x v="781"/>
    <s v="Patricia"/>
    <x v="248"/>
    <x v="28"/>
    <x v="1"/>
    <x v="1"/>
    <x v="261"/>
    <n v="0.11627906976744186"/>
    <x v="0"/>
    <n v="4"/>
    <n v="6"/>
    <b v="0"/>
    <b v="1"/>
    <n v="236"/>
    <n v="183"/>
    <x v="4"/>
    <x v="3"/>
    <x v="1"/>
    <x v="56"/>
    <n v="3.8"/>
    <b v="0"/>
    <s v="Active"/>
    <n v="959"/>
    <x v="0"/>
    <x v="3"/>
    <x v="0"/>
    <n v="860"/>
  </r>
  <r>
    <x v="782"/>
    <s v="Patricia"/>
    <x v="251"/>
    <x v="15"/>
    <x v="1"/>
    <x v="1"/>
    <x v="127"/>
    <n v="3.3956043956043955"/>
    <x v="4"/>
    <n v="5"/>
    <n v="6"/>
    <b v="0"/>
    <b v="0"/>
    <n v="760"/>
    <n v="72"/>
    <x v="1"/>
    <x v="3"/>
    <x v="4"/>
    <x v="82"/>
    <n v="4.8"/>
    <b v="1"/>
    <s v="Active"/>
    <n v="2336"/>
    <x v="2"/>
    <x v="3"/>
    <x v="3"/>
    <n v="29.449838187702266"/>
  </r>
  <r>
    <x v="783"/>
    <s v="Patricia"/>
    <x v="32"/>
    <x v="6"/>
    <x v="2"/>
    <x v="2"/>
    <x v="343"/>
    <n v="467"/>
    <x v="5"/>
    <n v="1"/>
    <n v="3"/>
    <b v="0"/>
    <b v="1"/>
    <n v="350"/>
    <n v="134"/>
    <x v="6"/>
    <x v="2"/>
    <x v="1"/>
    <x v="40"/>
    <n v="3.9"/>
    <b v="0"/>
    <s v="Active"/>
    <n v="3037"/>
    <x v="0"/>
    <x v="1"/>
    <x v="3"/>
    <n v="0.21413276231263384"/>
  </r>
  <r>
    <x v="784"/>
    <s v="Patrick"/>
    <x v="475"/>
    <x v="7"/>
    <x v="0"/>
    <x v="0"/>
    <x v="114"/>
    <n v="2.3333333333333335"/>
    <x v="3"/>
    <n v="1"/>
    <n v="2"/>
    <b v="0"/>
    <b v="1"/>
    <n v="192"/>
    <n v="65"/>
    <x v="3"/>
    <x v="0"/>
    <x v="2"/>
    <x v="89"/>
    <n v="4"/>
    <b v="0"/>
    <s v="Active"/>
    <n v="2291"/>
    <x v="1"/>
    <x v="1"/>
    <x v="1"/>
    <n v="42.857142857142854"/>
  </r>
  <r>
    <x v="785"/>
    <s v="Patrick"/>
    <x v="476"/>
    <x v="27"/>
    <x v="0"/>
    <x v="0"/>
    <x v="395"/>
    <n v="7.40625"/>
    <x v="2"/>
    <n v="5"/>
    <n v="3"/>
    <b v="0"/>
    <b v="1"/>
    <n v="168"/>
    <n v="18"/>
    <x v="0"/>
    <x v="1"/>
    <x v="5"/>
    <x v="76"/>
    <n v="3.5"/>
    <b v="1"/>
    <s v="Active"/>
    <n v="3633"/>
    <x v="4"/>
    <x v="1"/>
    <x v="1"/>
    <n v="13.502109704641349"/>
  </r>
  <r>
    <x v="786"/>
    <s v="Patrick"/>
    <x v="176"/>
    <x v="26"/>
    <x v="0"/>
    <x v="0"/>
    <x v="6"/>
    <n v="6.3243243243243246"/>
    <x v="4"/>
    <n v="2"/>
    <n v="3"/>
    <b v="0"/>
    <b v="0"/>
    <n v="514"/>
    <n v="46"/>
    <x v="5"/>
    <x v="2"/>
    <x v="1"/>
    <x v="42"/>
    <n v="3.2"/>
    <b v="0"/>
    <s v="Active"/>
    <n v="4456"/>
    <x v="0"/>
    <x v="1"/>
    <x v="3"/>
    <n v="15.811965811965811"/>
  </r>
  <r>
    <x v="787"/>
    <s v="Patrick"/>
    <x v="477"/>
    <x v="18"/>
    <x v="2"/>
    <x v="2"/>
    <x v="313"/>
    <n v="13.055555555555555"/>
    <x v="6"/>
    <n v="3"/>
    <n v="1"/>
    <b v="0"/>
    <b v="1"/>
    <n v="569"/>
    <n v="176"/>
    <x v="1"/>
    <x v="2"/>
    <x v="4"/>
    <x v="48"/>
    <n v="3.8"/>
    <b v="1"/>
    <s v="Active"/>
    <n v="3138"/>
    <x v="1"/>
    <x v="4"/>
    <x v="3"/>
    <n v="7.6595744680851059"/>
  </r>
  <r>
    <x v="788"/>
    <s v="Paul"/>
    <x v="51"/>
    <x v="1"/>
    <x v="0"/>
    <x v="0"/>
    <x v="396"/>
    <n v="12.333333333333334"/>
    <x v="3"/>
    <n v="3"/>
    <n v="5"/>
    <b v="0"/>
    <b v="0"/>
    <n v="183"/>
    <n v="195"/>
    <x v="1"/>
    <x v="1"/>
    <x v="5"/>
    <x v="23"/>
    <n v="4.7"/>
    <b v="0"/>
    <s v="Active"/>
    <n v="1309"/>
    <x v="2"/>
    <x v="1"/>
    <x v="2"/>
    <n v="8.1081081081081088"/>
  </r>
  <r>
    <x v="789"/>
    <s v="Paul"/>
    <x v="478"/>
    <x v="19"/>
    <x v="1"/>
    <x v="1"/>
    <x v="236"/>
    <n v="2.6179775280898876"/>
    <x v="1"/>
    <n v="2"/>
    <n v="5"/>
    <b v="0"/>
    <b v="1"/>
    <n v="781"/>
    <n v="23"/>
    <x v="1"/>
    <x v="3"/>
    <x v="3"/>
    <x v="54"/>
    <n v="3.3"/>
    <b v="0"/>
    <s v="Active"/>
    <n v="460"/>
    <x v="3"/>
    <x v="3"/>
    <x v="2"/>
    <n v="38.197424892703864"/>
  </r>
  <r>
    <x v="790"/>
    <s v="Paul"/>
    <x v="479"/>
    <x v="3"/>
    <x v="1"/>
    <x v="1"/>
    <x v="52"/>
    <n v="0.52631578947368418"/>
    <x v="6"/>
    <n v="3"/>
    <n v="2"/>
    <b v="0"/>
    <b v="1"/>
    <n v="609"/>
    <n v="6"/>
    <x v="5"/>
    <x v="0"/>
    <x v="5"/>
    <x v="1"/>
    <n v="3"/>
    <b v="1"/>
    <s v="Active"/>
    <n v="746"/>
    <x v="3"/>
    <x v="2"/>
    <x v="0"/>
    <n v="190"/>
  </r>
  <r>
    <x v="791"/>
    <s v="Paul"/>
    <x v="29"/>
    <x v="5"/>
    <x v="1"/>
    <x v="1"/>
    <x v="299"/>
    <n v="128.33333333333334"/>
    <x v="2"/>
    <n v="3"/>
    <n v="1"/>
    <b v="0"/>
    <b v="0"/>
    <n v="807"/>
    <n v="188"/>
    <x v="3"/>
    <x v="3"/>
    <x v="4"/>
    <x v="27"/>
    <n v="3.4"/>
    <b v="0"/>
    <s v="Active"/>
    <n v="4919"/>
    <x v="3"/>
    <x v="4"/>
    <x v="3"/>
    <n v="0.77922077922077926"/>
  </r>
  <r>
    <x v="792"/>
    <s v="Paul"/>
    <x v="401"/>
    <x v="29"/>
    <x v="1"/>
    <x v="1"/>
    <x v="241"/>
    <n v="11.333333333333334"/>
    <x v="6"/>
    <n v="1"/>
    <n v="1"/>
    <b v="0"/>
    <b v="1"/>
    <n v="604"/>
    <n v="107"/>
    <x v="1"/>
    <x v="1"/>
    <x v="4"/>
    <x v="49"/>
    <n v="4.3"/>
    <b v="0"/>
    <s v="Active"/>
    <n v="745"/>
    <x v="3"/>
    <x v="1"/>
    <x v="0"/>
    <n v="8.8235294117647065"/>
  </r>
  <r>
    <x v="793"/>
    <s v="Paul"/>
    <x v="461"/>
    <x v="9"/>
    <x v="1"/>
    <x v="1"/>
    <x v="116"/>
    <n v="5.2537313432835822"/>
    <x v="2"/>
    <n v="4"/>
    <n v="6"/>
    <b v="0"/>
    <b v="0"/>
    <n v="757"/>
    <n v="13"/>
    <x v="1"/>
    <x v="2"/>
    <x v="3"/>
    <x v="80"/>
    <n v="4.3"/>
    <b v="1"/>
    <s v="Active"/>
    <n v="3645"/>
    <x v="3"/>
    <x v="4"/>
    <x v="3"/>
    <n v="19.03409090909091"/>
  </r>
  <r>
    <x v="794"/>
    <s v="Paul"/>
    <x v="402"/>
    <x v="4"/>
    <x v="1"/>
    <x v="1"/>
    <x v="188"/>
    <n v="40.833333333333336"/>
    <x v="4"/>
    <n v="3"/>
    <n v="5"/>
    <b v="0"/>
    <b v="1"/>
    <n v="862"/>
    <n v="129"/>
    <x v="4"/>
    <x v="2"/>
    <x v="5"/>
    <x v="100"/>
    <n v="3.7"/>
    <b v="1"/>
    <s v="Active"/>
    <n v="2130"/>
    <x v="3"/>
    <x v="1"/>
    <x v="1"/>
    <n v="2.4489795918367347"/>
  </r>
  <r>
    <x v="795"/>
    <s v="Paul"/>
    <x v="480"/>
    <x v="19"/>
    <x v="2"/>
    <x v="2"/>
    <x v="259"/>
    <n v="2.2535211267605635"/>
    <x v="5"/>
    <n v="2"/>
    <n v="1"/>
    <b v="0"/>
    <b v="0"/>
    <n v="940"/>
    <n v="50"/>
    <x v="0"/>
    <x v="1"/>
    <x v="2"/>
    <x v="43"/>
    <n v="3"/>
    <b v="0"/>
    <s v="Active"/>
    <n v="1095"/>
    <x v="1"/>
    <x v="2"/>
    <x v="0"/>
    <n v="44.375"/>
  </r>
  <r>
    <x v="796"/>
    <s v="Paul"/>
    <x v="481"/>
    <x v="6"/>
    <x v="2"/>
    <x v="2"/>
    <x v="159"/>
    <n v="0.85858585858585856"/>
    <x v="6"/>
    <n v="1"/>
    <n v="2"/>
    <b v="0"/>
    <b v="0"/>
    <n v="770"/>
    <n v="132"/>
    <x v="2"/>
    <x v="2"/>
    <x v="0"/>
    <x v="13"/>
    <n v="4.4000000000000004"/>
    <b v="0"/>
    <s v="Active"/>
    <n v="4273"/>
    <x v="3"/>
    <x v="4"/>
    <x v="2"/>
    <n v="116.47058823529413"/>
  </r>
  <r>
    <x v="797"/>
    <s v="Peter"/>
    <x v="326"/>
    <x v="15"/>
    <x v="2"/>
    <x v="2"/>
    <x v="113"/>
    <n v="4.6741573033707864"/>
    <x v="4"/>
    <n v="3"/>
    <n v="5"/>
    <b v="0"/>
    <b v="0"/>
    <n v="97"/>
    <n v="172"/>
    <x v="3"/>
    <x v="3"/>
    <x v="0"/>
    <x v="54"/>
    <n v="4.3"/>
    <b v="1"/>
    <s v="Active"/>
    <n v="786"/>
    <x v="2"/>
    <x v="0"/>
    <x v="3"/>
    <n v="21.394230769230766"/>
  </r>
  <r>
    <x v="798"/>
    <s v="Phillip"/>
    <x v="329"/>
    <x v="25"/>
    <x v="2"/>
    <x v="2"/>
    <x v="166"/>
    <n v="3.5822784810126582"/>
    <x v="1"/>
    <n v="5"/>
    <n v="2"/>
    <b v="1"/>
    <b v="0"/>
    <n v="785"/>
    <n v="1"/>
    <x v="0"/>
    <x v="2"/>
    <x v="2"/>
    <x v="6"/>
    <n v="3.4"/>
    <b v="1"/>
    <s v="Active"/>
    <n v="583"/>
    <x v="3"/>
    <x v="1"/>
    <x v="1"/>
    <n v="27.915194346289752"/>
  </r>
  <r>
    <x v="799"/>
    <s v="Phyllis"/>
    <x v="447"/>
    <x v="9"/>
    <x v="0"/>
    <x v="0"/>
    <x v="354"/>
    <n v="8.0769230769230766"/>
    <x v="3"/>
    <n v="4"/>
    <n v="1"/>
    <b v="0"/>
    <b v="0"/>
    <n v="399"/>
    <n v="45"/>
    <x v="3"/>
    <x v="2"/>
    <x v="4"/>
    <x v="51"/>
    <n v="4"/>
    <b v="0"/>
    <s v="Active"/>
    <n v="4333"/>
    <x v="1"/>
    <x v="1"/>
    <x v="2"/>
    <n v="12.380952380952381"/>
  </r>
  <r>
    <x v="800"/>
    <s v="Phyllis"/>
    <x v="107"/>
    <x v="14"/>
    <x v="2"/>
    <x v="2"/>
    <x v="71"/>
    <n v="3.7179487179487181"/>
    <x v="6"/>
    <n v="2"/>
    <n v="4"/>
    <b v="0"/>
    <b v="0"/>
    <n v="237"/>
    <n v="32"/>
    <x v="0"/>
    <x v="1"/>
    <x v="4"/>
    <x v="67"/>
    <n v="4.8"/>
    <b v="0"/>
    <s v="Active"/>
    <n v="1835"/>
    <x v="1"/>
    <x v="3"/>
    <x v="2"/>
    <n v="26.896551724137929"/>
  </r>
  <r>
    <x v="801"/>
    <s v="Phyllis"/>
    <x v="270"/>
    <x v="12"/>
    <x v="2"/>
    <x v="2"/>
    <x v="168"/>
    <n v="5.375"/>
    <x v="2"/>
    <n v="5"/>
    <n v="4"/>
    <b v="0"/>
    <b v="0"/>
    <n v="906"/>
    <n v="141"/>
    <x v="0"/>
    <x v="3"/>
    <x v="3"/>
    <x v="38"/>
    <n v="4.5"/>
    <b v="1"/>
    <s v="Active"/>
    <n v="1657"/>
    <x v="1"/>
    <x v="4"/>
    <x v="3"/>
    <n v="18.604651162790699"/>
  </r>
  <r>
    <x v="802"/>
    <s v="Rachel"/>
    <x v="441"/>
    <x v="3"/>
    <x v="0"/>
    <x v="0"/>
    <x v="132"/>
    <n v="14.636363636363637"/>
    <x v="2"/>
    <n v="4"/>
    <n v="6"/>
    <b v="0"/>
    <b v="0"/>
    <n v="616"/>
    <n v="45"/>
    <x v="6"/>
    <x v="0"/>
    <x v="0"/>
    <x v="94"/>
    <n v="4.9000000000000004"/>
    <b v="1"/>
    <s v="Active"/>
    <n v="4509"/>
    <x v="2"/>
    <x v="4"/>
    <x v="1"/>
    <n v="6.8322981366459627"/>
  </r>
  <r>
    <x v="803"/>
    <s v="Rachel"/>
    <x v="167"/>
    <x v="27"/>
    <x v="1"/>
    <x v="1"/>
    <x v="75"/>
    <n v="2.8764044943820224"/>
    <x v="2"/>
    <n v="5"/>
    <n v="3"/>
    <b v="0"/>
    <b v="0"/>
    <n v="929"/>
    <n v="89"/>
    <x v="5"/>
    <x v="0"/>
    <x v="0"/>
    <x v="54"/>
    <n v="3.3"/>
    <b v="0"/>
    <s v="Active"/>
    <n v="60"/>
    <x v="0"/>
    <x v="2"/>
    <x v="2"/>
    <n v="34.765625"/>
  </r>
  <r>
    <x v="804"/>
    <s v="Rachel"/>
    <x v="408"/>
    <x v="3"/>
    <x v="1"/>
    <x v="1"/>
    <x v="190"/>
    <n v="2.8541666666666665"/>
    <x v="6"/>
    <n v="2"/>
    <n v="1"/>
    <b v="0"/>
    <b v="1"/>
    <n v="155"/>
    <n v="94"/>
    <x v="2"/>
    <x v="2"/>
    <x v="2"/>
    <x v="24"/>
    <n v="3.5"/>
    <b v="0"/>
    <s v="Active"/>
    <n v="1638"/>
    <x v="1"/>
    <x v="4"/>
    <x v="1"/>
    <n v="35.036496350364963"/>
  </r>
  <r>
    <x v="805"/>
    <s v="Rachel"/>
    <x v="114"/>
    <x v="24"/>
    <x v="2"/>
    <x v="2"/>
    <x v="397"/>
    <n v="6.507042253521127"/>
    <x v="0"/>
    <n v="2"/>
    <n v="4"/>
    <b v="0"/>
    <b v="1"/>
    <n v="958"/>
    <n v="153"/>
    <x v="1"/>
    <x v="3"/>
    <x v="2"/>
    <x v="43"/>
    <n v="4.8"/>
    <b v="0"/>
    <s v="Active"/>
    <n v="2554"/>
    <x v="2"/>
    <x v="4"/>
    <x v="1"/>
    <n v="15.367965367965366"/>
  </r>
  <r>
    <x v="806"/>
    <s v="Rachel"/>
    <x v="482"/>
    <x v="14"/>
    <x v="2"/>
    <x v="2"/>
    <x v="279"/>
    <n v="0.80246913580246915"/>
    <x v="3"/>
    <n v="2"/>
    <n v="3"/>
    <b v="0"/>
    <b v="1"/>
    <n v="302"/>
    <n v="6"/>
    <x v="2"/>
    <x v="0"/>
    <x v="3"/>
    <x v="30"/>
    <n v="3.5"/>
    <b v="1"/>
    <s v="Active"/>
    <n v="3828"/>
    <x v="3"/>
    <x v="0"/>
    <x v="1"/>
    <n v="124.61538461538461"/>
  </r>
  <r>
    <x v="807"/>
    <s v="Randall"/>
    <x v="327"/>
    <x v="20"/>
    <x v="0"/>
    <x v="0"/>
    <x v="293"/>
    <n v="4.333333333333333"/>
    <x v="3"/>
    <n v="5"/>
    <n v="5"/>
    <b v="1"/>
    <b v="0"/>
    <n v="542"/>
    <n v="152"/>
    <x v="5"/>
    <x v="3"/>
    <x v="5"/>
    <x v="100"/>
    <n v="3.1"/>
    <b v="0"/>
    <s v="Active"/>
    <n v="4329"/>
    <x v="0"/>
    <x v="0"/>
    <x v="2"/>
    <n v="23.076923076923077"/>
  </r>
  <r>
    <x v="808"/>
    <s v="Randy"/>
    <x v="483"/>
    <x v="24"/>
    <x v="0"/>
    <x v="0"/>
    <x v="44"/>
    <n v="4.1904761904761907"/>
    <x v="5"/>
    <n v="5"/>
    <n v="1"/>
    <b v="1"/>
    <b v="1"/>
    <n v="936"/>
    <n v="11"/>
    <x v="1"/>
    <x v="1"/>
    <x v="1"/>
    <x v="35"/>
    <n v="3.2"/>
    <b v="0"/>
    <s v="Active"/>
    <n v="4414"/>
    <x v="0"/>
    <x v="4"/>
    <x v="0"/>
    <n v="23.863636363636363"/>
  </r>
  <r>
    <x v="809"/>
    <s v="Rebecca"/>
    <x v="319"/>
    <x v="8"/>
    <x v="0"/>
    <x v="0"/>
    <x v="261"/>
    <n v="0.4"/>
    <x v="5"/>
    <n v="2"/>
    <n v="5"/>
    <b v="0"/>
    <b v="1"/>
    <n v="22"/>
    <n v="14"/>
    <x v="0"/>
    <x v="2"/>
    <x v="1"/>
    <x v="74"/>
    <n v="4.0999999999999996"/>
    <b v="1"/>
    <s v="Active"/>
    <n v="2927"/>
    <x v="2"/>
    <x v="4"/>
    <x v="1"/>
    <n v="250"/>
  </r>
  <r>
    <x v="810"/>
    <s v="Rebecca"/>
    <x v="484"/>
    <x v="14"/>
    <x v="0"/>
    <x v="0"/>
    <x v="236"/>
    <n v="4.957446808510638"/>
    <x v="1"/>
    <n v="4"/>
    <n v="2"/>
    <b v="0"/>
    <b v="1"/>
    <n v="485"/>
    <n v="37"/>
    <x v="5"/>
    <x v="0"/>
    <x v="5"/>
    <x v="88"/>
    <n v="3.4"/>
    <b v="1"/>
    <s v="Active"/>
    <n v="615"/>
    <x v="0"/>
    <x v="1"/>
    <x v="3"/>
    <n v="20.171673819742487"/>
  </r>
  <r>
    <x v="811"/>
    <s v="Rebecca"/>
    <x v="54"/>
    <x v="6"/>
    <x v="0"/>
    <x v="0"/>
    <x v="137"/>
    <n v="3.5591397849462365"/>
    <x v="5"/>
    <n v="1"/>
    <n v="6"/>
    <b v="0"/>
    <b v="1"/>
    <n v="231"/>
    <n v="199"/>
    <x v="6"/>
    <x v="0"/>
    <x v="5"/>
    <x v="93"/>
    <n v="3.4"/>
    <b v="0"/>
    <s v="Active"/>
    <n v="4906"/>
    <x v="1"/>
    <x v="2"/>
    <x v="0"/>
    <n v="28.09667673716012"/>
  </r>
  <r>
    <x v="812"/>
    <s v="Rebecca"/>
    <x v="485"/>
    <x v="0"/>
    <x v="0"/>
    <x v="0"/>
    <x v="352"/>
    <n v="19.166666666666668"/>
    <x v="0"/>
    <n v="2"/>
    <n v="3"/>
    <b v="0"/>
    <b v="0"/>
    <n v="843"/>
    <n v="153"/>
    <x v="1"/>
    <x v="0"/>
    <x v="5"/>
    <x v="100"/>
    <n v="3.3"/>
    <b v="1"/>
    <s v="Active"/>
    <n v="3425"/>
    <x v="3"/>
    <x v="1"/>
    <x v="2"/>
    <n v="5.2173913043478262"/>
  </r>
  <r>
    <x v="813"/>
    <s v="Reginald"/>
    <x v="438"/>
    <x v="16"/>
    <x v="1"/>
    <x v="1"/>
    <x v="62"/>
    <n v="3.8181818181818183"/>
    <x v="5"/>
    <n v="5"/>
    <n v="4"/>
    <b v="0"/>
    <b v="1"/>
    <n v="304"/>
    <n v="196"/>
    <x v="3"/>
    <x v="2"/>
    <x v="0"/>
    <x v="70"/>
    <n v="4.0999999999999996"/>
    <b v="0"/>
    <s v="Active"/>
    <n v="1426"/>
    <x v="2"/>
    <x v="4"/>
    <x v="3"/>
    <n v="26.190476190476193"/>
  </r>
  <r>
    <x v="814"/>
    <s v="Reginald"/>
    <x v="196"/>
    <x v="8"/>
    <x v="2"/>
    <x v="2"/>
    <x v="187"/>
    <n v="3.37"/>
    <x v="0"/>
    <n v="2"/>
    <n v="2"/>
    <b v="0"/>
    <b v="1"/>
    <n v="750"/>
    <n v="146"/>
    <x v="4"/>
    <x v="3"/>
    <x v="1"/>
    <x v="83"/>
    <n v="4.0999999999999996"/>
    <b v="1"/>
    <s v="Active"/>
    <n v="3787"/>
    <x v="1"/>
    <x v="4"/>
    <x v="0"/>
    <n v="29.673590504451035"/>
  </r>
  <r>
    <x v="815"/>
    <s v="Renee"/>
    <x v="486"/>
    <x v="16"/>
    <x v="0"/>
    <x v="0"/>
    <x v="296"/>
    <n v="3.0229885057471266"/>
    <x v="4"/>
    <n v="1"/>
    <n v="4"/>
    <b v="0"/>
    <b v="1"/>
    <n v="468"/>
    <n v="95"/>
    <x v="4"/>
    <x v="2"/>
    <x v="1"/>
    <x v="37"/>
    <n v="3.5"/>
    <b v="0"/>
    <s v="Active"/>
    <n v="4497"/>
    <x v="3"/>
    <x v="1"/>
    <x v="1"/>
    <n v="33.079847908745244"/>
  </r>
  <r>
    <x v="816"/>
    <s v="Rhonda"/>
    <x v="487"/>
    <x v="27"/>
    <x v="1"/>
    <x v="1"/>
    <x v="321"/>
    <n v="1"/>
    <x v="4"/>
    <n v="1"/>
    <n v="1"/>
    <b v="0"/>
    <b v="0"/>
    <n v="585"/>
    <n v="97"/>
    <x v="0"/>
    <x v="2"/>
    <x v="3"/>
    <x v="99"/>
    <n v="3.4"/>
    <b v="1"/>
    <s v="Active"/>
    <n v="4531"/>
    <x v="3"/>
    <x v="1"/>
    <x v="1"/>
    <n v="100"/>
  </r>
  <r>
    <x v="817"/>
    <s v="Rhonda"/>
    <x v="488"/>
    <x v="20"/>
    <x v="2"/>
    <x v="2"/>
    <x v="181"/>
    <n v="5.5076923076923077"/>
    <x v="4"/>
    <n v="5"/>
    <n v="4"/>
    <b v="0"/>
    <b v="1"/>
    <n v="829"/>
    <n v="62"/>
    <x v="6"/>
    <x v="0"/>
    <x v="2"/>
    <x v="57"/>
    <n v="3.4"/>
    <b v="0"/>
    <s v="Active"/>
    <n v="3488"/>
    <x v="2"/>
    <x v="2"/>
    <x v="0"/>
    <n v="18.156424581005588"/>
  </r>
  <r>
    <x v="818"/>
    <s v="Richard"/>
    <x v="110"/>
    <x v="3"/>
    <x v="0"/>
    <x v="0"/>
    <x v="233"/>
    <n v="0.19642857142857142"/>
    <x v="6"/>
    <n v="4"/>
    <n v="6"/>
    <b v="0"/>
    <b v="0"/>
    <n v="246"/>
    <n v="96"/>
    <x v="1"/>
    <x v="0"/>
    <x v="0"/>
    <x v="38"/>
    <n v="4.5999999999999996"/>
    <b v="1"/>
    <s v="Active"/>
    <n v="3807"/>
    <x v="4"/>
    <x v="2"/>
    <x v="2"/>
    <n v="509.09090909090907"/>
  </r>
  <r>
    <x v="819"/>
    <s v="Richard"/>
    <x v="489"/>
    <x v="7"/>
    <x v="0"/>
    <x v="0"/>
    <x v="334"/>
    <n v="3.5063291139240507"/>
    <x v="5"/>
    <n v="2"/>
    <n v="4"/>
    <b v="0"/>
    <b v="0"/>
    <n v="659"/>
    <n v="150"/>
    <x v="3"/>
    <x v="2"/>
    <x v="1"/>
    <x v="6"/>
    <n v="3.9"/>
    <b v="1"/>
    <s v="Active"/>
    <n v="2067"/>
    <x v="2"/>
    <x v="3"/>
    <x v="1"/>
    <n v="28.51985559566787"/>
  </r>
  <r>
    <x v="820"/>
    <s v="Richard"/>
    <x v="67"/>
    <x v="8"/>
    <x v="0"/>
    <x v="0"/>
    <x v="398"/>
    <n v="5.2428571428571429"/>
    <x v="4"/>
    <n v="1"/>
    <n v="3"/>
    <b v="0"/>
    <b v="0"/>
    <n v="522"/>
    <n v="10"/>
    <x v="3"/>
    <x v="0"/>
    <x v="5"/>
    <x v="69"/>
    <n v="3.8"/>
    <b v="0"/>
    <s v="Active"/>
    <n v="2344"/>
    <x v="1"/>
    <x v="1"/>
    <x v="2"/>
    <n v="19.073569482288828"/>
  </r>
  <r>
    <x v="821"/>
    <s v="Richard"/>
    <x v="9"/>
    <x v="26"/>
    <x v="0"/>
    <x v="0"/>
    <x v="221"/>
    <n v="9.2380952380952372"/>
    <x v="3"/>
    <n v="1"/>
    <n v="6"/>
    <b v="0"/>
    <b v="1"/>
    <n v="861"/>
    <n v="59"/>
    <x v="3"/>
    <x v="2"/>
    <x v="3"/>
    <x v="35"/>
    <n v="4.4000000000000004"/>
    <b v="0"/>
    <s v="Active"/>
    <n v="1129"/>
    <x v="4"/>
    <x v="3"/>
    <x v="2"/>
    <n v="10.824742268041238"/>
  </r>
  <r>
    <x v="822"/>
    <s v="Richard"/>
    <x v="490"/>
    <x v="22"/>
    <x v="1"/>
    <x v="1"/>
    <x v="399"/>
    <n v="4.7065217391304346"/>
    <x v="0"/>
    <n v="2"/>
    <n v="6"/>
    <b v="0"/>
    <b v="1"/>
    <n v="1000"/>
    <n v="48"/>
    <x v="1"/>
    <x v="2"/>
    <x v="0"/>
    <x v="15"/>
    <n v="3.7"/>
    <b v="0"/>
    <s v="Active"/>
    <n v="1037"/>
    <x v="3"/>
    <x v="2"/>
    <x v="0"/>
    <n v="21.247113163972287"/>
  </r>
  <r>
    <x v="823"/>
    <s v="Richard"/>
    <x v="284"/>
    <x v="26"/>
    <x v="2"/>
    <x v="2"/>
    <x v="315"/>
    <n v="6.0294117647058822"/>
    <x v="2"/>
    <n v="5"/>
    <n v="6"/>
    <b v="0"/>
    <b v="0"/>
    <n v="410"/>
    <n v="125"/>
    <x v="1"/>
    <x v="0"/>
    <x v="2"/>
    <x v="96"/>
    <n v="4.7"/>
    <b v="0"/>
    <s v="Active"/>
    <n v="2542"/>
    <x v="1"/>
    <x v="1"/>
    <x v="2"/>
    <n v="16.585365853658537"/>
  </r>
  <r>
    <x v="824"/>
    <s v="Richard"/>
    <x v="400"/>
    <x v="7"/>
    <x v="2"/>
    <x v="2"/>
    <x v="181"/>
    <n v="3.8913043478260869"/>
    <x v="4"/>
    <n v="4"/>
    <n v="3"/>
    <b v="0"/>
    <b v="0"/>
    <n v="472"/>
    <n v="65"/>
    <x v="4"/>
    <x v="2"/>
    <x v="0"/>
    <x v="15"/>
    <n v="4"/>
    <b v="0"/>
    <s v="Active"/>
    <n v="4542"/>
    <x v="0"/>
    <x v="3"/>
    <x v="1"/>
    <n v="25.69832402234637"/>
  </r>
  <r>
    <x v="825"/>
    <s v="Richard"/>
    <x v="467"/>
    <x v="25"/>
    <x v="2"/>
    <x v="2"/>
    <x v="321"/>
    <n v="0.92"/>
    <x v="0"/>
    <n v="5"/>
    <n v="3"/>
    <b v="0"/>
    <b v="0"/>
    <n v="725"/>
    <n v="168"/>
    <x v="3"/>
    <x v="2"/>
    <x v="3"/>
    <x v="74"/>
    <n v="3.6"/>
    <b v="1"/>
    <s v="Active"/>
    <n v="4322"/>
    <x v="4"/>
    <x v="0"/>
    <x v="0"/>
    <n v="108.69565217391303"/>
  </r>
  <r>
    <x v="826"/>
    <s v="Richard"/>
    <x v="376"/>
    <x v="20"/>
    <x v="2"/>
    <x v="2"/>
    <x v="400"/>
    <n v="5.2686567164179108"/>
    <x v="3"/>
    <n v="3"/>
    <n v="6"/>
    <b v="1"/>
    <b v="0"/>
    <n v="637"/>
    <n v="160"/>
    <x v="2"/>
    <x v="2"/>
    <x v="1"/>
    <x v="80"/>
    <n v="5"/>
    <b v="1"/>
    <s v="Active"/>
    <n v="2749"/>
    <x v="1"/>
    <x v="3"/>
    <x v="0"/>
    <n v="18.980169971671387"/>
  </r>
  <r>
    <x v="827"/>
    <s v="Richard"/>
    <x v="364"/>
    <x v="15"/>
    <x v="2"/>
    <x v="2"/>
    <x v="5"/>
    <n v="8.0416666666666661"/>
    <x v="2"/>
    <n v="3"/>
    <n v="3"/>
    <b v="0"/>
    <b v="0"/>
    <n v="693"/>
    <n v="61"/>
    <x v="2"/>
    <x v="1"/>
    <x v="3"/>
    <x v="50"/>
    <n v="3.8"/>
    <b v="0"/>
    <s v="Active"/>
    <n v="4942"/>
    <x v="2"/>
    <x v="4"/>
    <x v="3"/>
    <n v="12.435233160621761"/>
  </r>
  <r>
    <x v="828"/>
    <s v="Richard"/>
    <x v="253"/>
    <x v="13"/>
    <x v="2"/>
    <x v="2"/>
    <x v="371"/>
    <n v="4.9512195121951219"/>
    <x v="0"/>
    <n v="3"/>
    <n v="3"/>
    <b v="0"/>
    <b v="0"/>
    <n v="369"/>
    <n v="13"/>
    <x v="3"/>
    <x v="1"/>
    <x v="5"/>
    <x v="44"/>
    <n v="4.7"/>
    <b v="0"/>
    <s v="Active"/>
    <n v="1580"/>
    <x v="3"/>
    <x v="2"/>
    <x v="0"/>
    <n v="20.19704433497537"/>
  </r>
  <r>
    <x v="829"/>
    <s v="Richard"/>
    <x v="376"/>
    <x v="14"/>
    <x v="2"/>
    <x v="2"/>
    <x v="401"/>
    <n v="3.4444444444444446"/>
    <x v="4"/>
    <n v="5"/>
    <n v="5"/>
    <b v="0"/>
    <b v="1"/>
    <n v="285"/>
    <n v="92"/>
    <x v="5"/>
    <x v="1"/>
    <x v="5"/>
    <x v="30"/>
    <n v="4.7"/>
    <b v="1"/>
    <s v="Active"/>
    <n v="4201"/>
    <x v="4"/>
    <x v="2"/>
    <x v="0"/>
    <n v="29.032258064516132"/>
  </r>
  <r>
    <x v="830"/>
    <s v="Rick"/>
    <x v="491"/>
    <x v="5"/>
    <x v="2"/>
    <x v="2"/>
    <x v="402"/>
    <n v="7.467741935483871"/>
    <x v="2"/>
    <n v="5"/>
    <n v="4"/>
    <b v="0"/>
    <b v="0"/>
    <n v="961"/>
    <n v="9"/>
    <x v="2"/>
    <x v="1"/>
    <x v="0"/>
    <x v="18"/>
    <n v="3.4"/>
    <b v="1"/>
    <s v="Active"/>
    <n v="3556"/>
    <x v="4"/>
    <x v="0"/>
    <x v="1"/>
    <n v="13.390928725701945"/>
  </r>
  <r>
    <x v="831"/>
    <s v="Robert"/>
    <x v="492"/>
    <x v="7"/>
    <x v="0"/>
    <x v="0"/>
    <x v="62"/>
    <n v="2.0487804878048781"/>
    <x v="6"/>
    <n v="5"/>
    <n v="3"/>
    <b v="1"/>
    <b v="1"/>
    <n v="539"/>
    <n v="48"/>
    <x v="5"/>
    <x v="3"/>
    <x v="3"/>
    <x v="44"/>
    <n v="4.3"/>
    <b v="0"/>
    <s v="Active"/>
    <n v="3182"/>
    <x v="3"/>
    <x v="1"/>
    <x v="0"/>
    <n v="48.80952380952381"/>
  </r>
  <r>
    <x v="832"/>
    <s v="Robert"/>
    <x v="28"/>
    <x v="10"/>
    <x v="0"/>
    <x v="0"/>
    <x v="163"/>
    <n v="9.2173913043478262"/>
    <x v="4"/>
    <n v="5"/>
    <n v="5"/>
    <b v="0"/>
    <b v="0"/>
    <n v="146"/>
    <n v="147"/>
    <x v="2"/>
    <x v="2"/>
    <x v="4"/>
    <x v="99"/>
    <n v="3.4"/>
    <b v="0"/>
    <s v="Active"/>
    <n v="1365"/>
    <x v="2"/>
    <x v="0"/>
    <x v="3"/>
    <n v="10.849056603773585"/>
  </r>
  <r>
    <x v="833"/>
    <s v="Robert"/>
    <x v="493"/>
    <x v="0"/>
    <x v="0"/>
    <x v="0"/>
    <x v="359"/>
    <n v="2.15625"/>
    <x v="6"/>
    <n v="5"/>
    <n v="5"/>
    <b v="1"/>
    <b v="1"/>
    <n v="946"/>
    <n v="166"/>
    <x v="1"/>
    <x v="1"/>
    <x v="3"/>
    <x v="24"/>
    <n v="4.5999999999999996"/>
    <b v="0"/>
    <s v="Active"/>
    <n v="4815"/>
    <x v="3"/>
    <x v="2"/>
    <x v="1"/>
    <n v="46.376811594202898"/>
  </r>
  <r>
    <x v="834"/>
    <s v="Robert"/>
    <x v="296"/>
    <x v="20"/>
    <x v="0"/>
    <x v="0"/>
    <x v="229"/>
    <n v="3.7058823529411766"/>
    <x v="6"/>
    <n v="4"/>
    <n v="2"/>
    <b v="0"/>
    <b v="1"/>
    <n v="104"/>
    <n v="72"/>
    <x v="1"/>
    <x v="1"/>
    <x v="5"/>
    <x v="81"/>
    <n v="4.9000000000000004"/>
    <b v="1"/>
    <s v="Active"/>
    <n v="1587"/>
    <x v="4"/>
    <x v="0"/>
    <x v="3"/>
    <n v="26.984126984126984"/>
  </r>
  <r>
    <x v="835"/>
    <s v="Robert"/>
    <x v="264"/>
    <x v="0"/>
    <x v="1"/>
    <x v="1"/>
    <x v="222"/>
    <n v="2.6901408450704225"/>
    <x v="0"/>
    <n v="5"/>
    <n v="1"/>
    <b v="1"/>
    <b v="0"/>
    <n v="688"/>
    <n v="192"/>
    <x v="3"/>
    <x v="0"/>
    <x v="3"/>
    <x v="43"/>
    <n v="4"/>
    <b v="0"/>
    <s v="Active"/>
    <n v="2610"/>
    <x v="2"/>
    <x v="0"/>
    <x v="2"/>
    <n v="37.172774869109951"/>
  </r>
  <r>
    <x v="836"/>
    <s v="Robert"/>
    <x v="106"/>
    <x v="8"/>
    <x v="1"/>
    <x v="1"/>
    <x v="45"/>
    <n v="3.1320754716981134"/>
    <x v="4"/>
    <n v="4"/>
    <n v="1"/>
    <b v="1"/>
    <b v="0"/>
    <n v="208"/>
    <n v="39"/>
    <x v="6"/>
    <x v="0"/>
    <x v="0"/>
    <x v="20"/>
    <n v="5"/>
    <b v="1"/>
    <s v="Active"/>
    <n v="290"/>
    <x v="0"/>
    <x v="4"/>
    <x v="1"/>
    <n v="31.92771084337349"/>
  </r>
  <r>
    <x v="837"/>
    <s v="Robert"/>
    <x v="331"/>
    <x v="11"/>
    <x v="2"/>
    <x v="2"/>
    <x v="125"/>
    <n v="1.5535714285714286"/>
    <x v="5"/>
    <n v="2"/>
    <n v="5"/>
    <b v="0"/>
    <b v="0"/>
    <n v="260"/>
    <n v="127"/>
    <x v="5"/>
    <x v="2"/>
    <x v="5"/>
    <x v="38"/>
    <n v="3.1"/>
    <b v="0"/>
    <s v="Active"/>
    <n v="1692"/>
    <x v="1"/>
    <x v="4"/>
    <x v="0"/>
    <n v="64.367816091954026"/>
  </r>
  <r>
    <x v="838"/>
    <s v="Robert"/>
    <x v="494"/>
    <x v="11"/>
    <x v="2"/>
    <x v="2"/>
    <x v="403"/>
    <n v="3.7755102040816326"/>
    <x v="2"/>
    <n v="3"/>
    <n v="4"/>
    <b v="0"/>
    <b v="1"/>
    <n v="973"/>
    <n v="152"/>
    <x v="5"/>
    <x v="3"/>
    <x v="3"/>
    <x v="7"/>
    <n v="3.1"/>
    <b v="1"/>
    <s v="Active"/>
    <n v="1456"/>
    <x v="3"/>
    <x v="3"/>
    <x v="3"/>
    <n v="26.486486486486488"/>
  </r>
  <r>
    <x v="839"/>
    <s v="Robert"/>
    <x v="137"/>
    <x v="18"/>
    <x v="2"/>
    <x v="2"/>
    <x v="192"/>
    <n v="2.4949494949494948"/>
    <x v="2"/>
    <n v="4"/>
    <n v="4"/>
    <b v="0"/>
    <b v="0"/>
    <n v="510"/>
    <n v="87"/>
    <x v="0"/>
    <x v="2"/>
    <x v="5"/>
    <x v="13"/>
    <n v="3.5"/>
    <b v="0"/>
    <s v="Active"/>
    <n v="3100"/>
    <x v="2"/>
    <x v="3"/>
    <x v="3"/>
    <n v="40.08097165991903"/>
  </r>
  <r>
    <x v="840"/>
    <s v="Robert"/>
    <x v="270"/>
    <x v="2"/>
    <x v="2"/>
    <x v="2"/>
    <x v="292"/>
    <n v="2.6710526315789473"/>
    <x v="0"/>
    <n v="5"/>
    <n v="2"/>
    <b v="0"/>
    <b v="0"/>
    <n v="903"/>
    <n v="19"/>
    <x v="5"/>
    <x v="3"/>
    <x v="3"/>
    <x v="59"/>
    <n v="4.5999999999999996"/>
    <b v="0"/>
    <s v="Active"/>
    <n v="1254"/>
    <x v="4"/>
    <x v="3"/>
    <x v="2"/>
    <n v="37.438423645320199"/>
  </r>
  <r>
    <x v="841"/>
    <s v="Ryan"/>
    <x v="180"/>
    <x v="9"/>
    <x v="0"/>
    <x v="0"/>
    <x v="125"/>
    <n v="1.7058823529411764"/>
    <x v="3"/>
    <n v="3"/>
    <n v="5"/>
    <b v="0"/>
    <b v="1"/>
    <n v="753"/>
    <n v="181"/>
    <x v="2"/>
    <x v="2"/>
    <x v="3"/>
    <x v="66"/>
    <n v="3.1"/>
    <b v="1"/>
    <s v="Active"/>
    <n v="941"/>
    <x v="0"/>
    <x v="0"/>
    <x v="3"/>
    <n v="58.620689655172406"/>
  </r>
  <r>
    <x v="842"/>
    <s v="Ryan"/>
    <x v="484"/>
    <x v="11"/>
    <x v="0"/>
    <x v="0"/>
    <x v="145"/>
    <n v="1.4470588235294117"/>
    <x v="0"/>
    <n v="5"/>
    <n v="5"/>
    <b v="1"/>
    <b v="1"/>
    <n v="253"/>
    <n v="157"/>
    <x v="2"/>
    <x v="0"/>
    <x v="0"/>
    <x v="34"/>
    <n v="4"/>
    <b v="0"/>
    <s v="Active"/>
    <n v="3083"/>
    <x v="2"/>
    <x v="3"/>
    <x v="0"/>
    <n v="69.105691056910572"/>
  </r>
  <r>
    <x v="843"/>
    <s v="Ryan"/>
    <x v="495"/>
    <x v="19"/>
    <x v="0"/>
    <x v="0"/>
    <x v="378"/>
    <n v="6.1470588235294121"/>
    <x v="5"/>
    <n v="3"/>
    <n v="4"/>
    <b v="0"/>
    <b v="1"/>
    <n v="701"/>
    <n v="125"/>
    <x v="4"/>
    <x v="2"/>
    <x v="3"/>
    <x v="96"/>
    <n v="4.8"/>
    <b v="1"/>
    <s v="Active"/>
    <n v="4873"/>
    <x v="3"/>
    <x v="1"/>
    <x v="1"/>
    <n v="16.267942583732058"/>
  </r>
  <r>
    <x v="844"/>
    <s v="Ryan"/>
    <x v="461"/>
    <x v="0"/>
    <x v="0"/>
    <x v="0"/>
    <x v="363"/>
    <n v="4.6875"/>
    <x v="1"/>
    <n v="1"/>
    <n v="4"/>
    <b v="0"/>
    <b v="1"/>
    <n v="413"/>
    <n v="154"/>
    <x v="5"/>
    <x v="0"/>
    <x v="4"/>
    <x v="33"/>
    <n v="4.0999999999999996"/>
    <b v="0"/>
    <s v="Active"/>
    <n v="732"/>
    <x v="1"/>
    <x v="2"/>
    <x v="1"/>
    <n v="21.333333333333336"/>
  </r>
  <r>
    <x v="845"/>
    <s v="Ryan"/>
    <x v="496"/>
    <x v="8"/>
    <x v="0"/>
    <x v="0"/>
    <x v="213"/>
    <n v="4.9230769230769234"/>
    <x v="1"/>
    <n v="4"/>
    <n v="3"/>
    <b v="0"/>
    <b v="1"/>
    <n v="188"/>
    <n v="140"/>
    <x v="1"/>
    <x v="1"/>
    <x v="4"/>
    <x v="77"/>
    <n v="3.9"/>
    <b v="0"/>
    <s v="Active"/>
    <n v="2341"/>
    <x v="0"/>
    <x v="1"/>
    <x v="3"/>
    <n v="20.3125"/>
  </r>
  <r>
    <x v="846"/>
    <s v="Ryan"/>
    <x v="443"/>
    <x v="5"/>
    <x v="1"/>
    <x v="1"/>
    <x v="8"/>
    <n v="6.2222222222222223"/>
    <x v="3"/>
    <n v="1"/>
    <n v="4"/>
    <b v="0"/>
    <b v="1"/>
    <n v="855"/>
    <n v="186"/>
    <x v="5"/>
    <x v="0"/>
    <x v="5"/>
    <x v="78"/>
    <n v="3.6"/>
    <b v="0"/>
    <s v="Active"/>
    <n v="3674"/>
    <x v="3"/>
    <x v="1"/>
    <x v="0"/>
    <n v="16.071428571428573"/>
  </r>
  <r>
    <x v="847"/>
    <s v="Ryan"/>
    <x v="497"/>
    <x v="5"/>
    <x v="2"/>
    <x v="2"/>
    <x v="221"/>
    <n v="27.714285714285715"/>
    <x v="6"/>
    <n v="5"/>
    <n v="4"/>
    <b v="0"/>
    <b v="1"/>
    <n v="380"/>
    <n v="125"/>
    <x v="0"/>
    <x v="0"/>
    <x v="2"/>
    <x v="62"/>
    <n v="3.2"/>
    <b v="0"/>
    <s v="Active"/>
    <n v="2381"/>
    <x v="3"/>
    <x v="1"/>
    <x v="3"/>
    <n v="3.608247422680412"/>
  </r>
  <r>
    <x v="848"/>
    <s v="Ryan"/>
    <x v="88"/>
    <x v="16"/>
    <x v="2"/>
    <x v="2"/>
    <x v="285"/>
    <n v="12.23076923076923"/>
    <x v="4"/>
    <n v="4"/>
    <n v="6"/>
    <b v="0"/>
    <b v="1"/>
    <n v="824"/>
    <n v="31"/>
    <x v="4"/>
    <x v="1"/>
    <x v="1"/>
    <x v="3"/>
    <n v="3.3"/>
    <b v="0"/>
    <s v="Active"/>
    <n v="2910"/>
    <x v="1"/>
    <x v="0"/>
    <x v="2"/>
    <n v="8.1761006289308167"/>
  </r>
  <r>
    <x v="849"/>
    <s v="Sabrina"/>
    <x v="498"/>
    <x v="19"/>
    <x v="2"/>
    <x v="2"/>
    <x v="317"/>
    <n v="30.333333333333332"/>
    <x v="6"/>
    <n v="5"/>
    <n v="3"/>
    <b v="1"/>
    <b v="1"/>
    <n v="112"/>
    <n v="158"/>
    <x v="4"/>
    <x v="3"/>
    <x v="2"/>
    <x v="91"/>
    <n v="3.9"/>
    <b v="1"/>
    <s v="Active"/>
    <n v="965"/>
    <x v="2"/>
    <x v="1"/>
    <x v="2"/>
    <n v="3.296703296703297"/>
  </r>
  <r>
    <x v="850"/>
    <s v="Sabrina"/>
    <x v="202"/>
    <x v="23"/>
    <x v="2"/>
    <x v="2"/>
    <x v="194"/>
    <n v="8.1355932203389827"/>
    <x v="1"/>
    <n v="1"/>
    <n v="2"/>
    <b v="0"/>
    <b v="1"/>
    <n v="350"/>
    <n v="122"/>
    <x v="1"/>
    <x v="0"/>
    <x v="0"/>
    <x v="60"/>
    <n v="4.5999999999999996"/>
    <b v="0"/>
    <s v="Active"/>
    <n v="3568"/>
    <x v="1"/>
    <x v="4"/>
    <x v="0"/>
    <n v="12.291666666666666"/>
  </r>
  <r>
    <x v="851"/>
    <s v="Samantha"/>
    <x v="236"/>
    <x v="10"/>
    <x v="0"/>
    <x v="0"/>
    <x v="83"/>
    <n v="12.821428571428571"/>
    <x v="6"/>
    <n v="2"/>
    <n v="6"/>
    <b v="0"/>
    <b v="0"/>
    <n v="305"/>
    <n v="81"/>
    <x v="0"/>
    <x v="1"/>
    <x v="2"/>
    <x v="55"/>
    <n v="3.3"/>
    <b v="0"/>
    <s v="Active"/>
    <n v="1926"/>
    <x v="1"/>
    <x v="2"/>
    <x v="2"/>
    <n v="7.7994428969359335"/>
  </r>
  <r>
    <x v="852"/>
    <s v="Samantha"/>
    <x v="499"/>
    <x v="6"/>
    <x v="0"/>
    <x v="0"/>
    <x v="335"/>
    <n v="4.258064516129032"/>
    <x v="6"/>
    <n v="4"/>
    <n v="5"/>
    <b v="0"/>
    <b v="1"/>
    <n v="30"/>
    <n v="177"/>
    <x v="3"/>
    <x v="0"/>
    <x v="4"/>
    <x v="10"/>
    <n v="5"/>
    <b v="0"/>
    <s v="Active"/>
    <n v="2015"/>
    <x v="2"/>
    <x v="3"/>
    <x v="1"/>
    <n v="23.484848484848484"/>
  </r>
  <r>
    <x v="853"/>
    <s v="Samantha"/>
    <x v="282"/>
    <x v="18"/>
    <x v="0"/>
    <x v="0"/>
    <x v="144"/>
    <n v="31.357142857142858"/>
    <x v="5"/>
    <n v="2"/>
    <n v="2"/>
    <b v="0"/>
    <b v="1"/>
    <n v="421"/>
    <n v="138"/>
    <x v="4"/>
    <x v="2"/>
    <x v="0"/>
    <x v="62"/>
    <n v="4.0999999999999996"/>
    <b v="0"/>
    <s v="Active"/>
    <n v="4219"/>
    <x v="2"/>
    <x v="4"/>
    <x v="2"/>
    <n v="3.1890660592255129"/>
  </r>
  <r>
    <x v="854"/>
    <s v="Samantha"/>
    <x v="500"/>
    <x v="4"/>
    <x v="2"/>
    <x v="2"/>
    <x v="396"/>
    <n v="4.774193548387097"/>
    <x v="1"/>
    <n v="2"/>
    <n v="3"/>
    <b v="0"/>
    <b v="0"/>
    <n v="959"/>
    <n v="183"/>
    <x v="6"/>
    <x v="0"/>
    <x v="3"/>
    <x v="93"/>
    <n v="3.8"/>
    <b v="0"/>
    <s v="Active"/>
    <n v="3935"/>
    <x v="2"/>
    <x v="0"/>
    <x v="3"/>
    <n v="20.945945945945947"/>
  </r>
  <r>
    <x v="855"/>
    <s v="Samantha"/>
    <x v="501"/>
    <x v="6"/>
    <x v="2"/>
    <x v="2"/>
    <x v="173"/>
    <n v="20.133333333333333"/>
    <x v="5"/>
    <n v="2"/>
    <n v="2"/>
    <b v="1"/>
    <b v="0"/>
    <n v="431"/>
    <n v="116"/>
    <x v="4"/>
    <x v="2"/>
    <x v="4"/>
    <x v="91"/>
    <n v="3.9"/>
    <b v="1"/>
    <s v="Active"/>
    <n v="2387"/>
    <x v="2"/>
    <x v="3"/>
    <x v="2"/>
    <n v="4.9668874172185431"/>
  </r>
  <r>
    <x v="856"/>
    <s v="Samuel"/>
    <x v="44"/>
    <x v="12"/>
    <x v="1"/>
    <x v="1"/>
    <x v="382"/>
    <n v="1.6"/>
    <x v="2"/>
    <n v="5"/>
    <n v="1"/>
    <b v="0"/>
    <b v="1"/>
    <n v="273"/>
    <n v="79"/>
    <x v="2"/>
    <x v="0"/>
    <x v="1"/>
    <x v="28"/>
    <n v="4.3"/>
    <b v="0"/>
    <s v="Active"/>
    <n v="1960"/>
    <x v="1"/>
    <x v="1"/>
    <x v="3"/>
    <n v="62.5"/>
  </r>
  <r>
    <x v="857"/>
    <s v="Samuel"/>
    <x v="395"/>
    <x v="11"/>
    <x v="1"/>
    <x v="1"/>
    <x v="402"/>
    <n v="30.866666666666667"/>
    <x v="2"/>
    <n v="2"/>
    <n v="1"/>
    <b v="0"/>
    <b v="0"/>
    <n v="844"/>
    <n v="98"/>
    <x v="2"/>
    <x v="1"/>
    <x v="1"/>
    <x v="91"/>
    <n v="3.6"/>
    <b v="1"/>
    <s v="Active"/>
    <n v="945"/>
    <x v="0"/>
    <x v="2"/>
    <x v="3"/>
    <n v="3.2397408207343417"/>
  </r>
  <r>
    <x v="858"/>
    <s v="Sandra"/>
    <x v="18"/>
    <x v="21"/>
    <x v="0"/>
    <x v="0"/>
    <x v="12"/>
    <n v="6.1388888888888893"/>
    <x v="5"/>
    <n v="2"/>
    <n v="4"/>
    <b v="0"/>
    <b v="0"/>
    <n v="702"/>
    <n v="130"/>
    <x v="5"/>
    <x v="0"/>
    <x v="4"/>
    <x v="23"/>
    <n v="4.3"/>
    <b v="0"/>
    <s v="Active"/>
    <n v="3289"/>
    <x v="4"/>
    <x v="1"/>
    <x v="1"/>
    <n v="16.289592760180994"/>
  </r>
  <r>
    <x v="859"/>
    <s v="Sandra"/>
    <x v="126"/>
    <x v="1"/>
    <x v="1"/>
    <x v="1"/>
    <x v="282"/>
    <n v="3.0222222222222221"/>
    <x v="2"/>
    <n v="5"/>
    <n v="1"/>
    <b v="0"/>
    <b v="1"/>
    <n v="735"/>
    <n v="74"/>
    <x v="6"/>
    <x v="3"/>
    <x v="1"/>
    <x v="21"/>
    <n v="3.8"/>
    <b v="1"/>
    <s v="Active"/>
    <n v="1808"/>
    <x v="3"/>
    <x v="1"/>
    <x v="0"/>
    <n v="33.088235294117645"/>
  </r>
  <r>
    <x v="860"/>
    <s v="Sandra"/>
    <x v="231"/>
    <x v="16"/>
    <x v="2"/>
    <x v="2"/>
    <x v="404"/>
    <n v="3.8688524590163933"/>
    <x v="1"/>
    <n v="1"/>
    <n v="5"/>
    <b v="0"/>
    <b v="1"/>
    <n v="225"/>
    <n v="94"/>
    <x v="6"/>
    <x v="2"/>
    <x v="1"/>
    <x v="95"/>
    <n v="3.7"/>
    <b v="0"/>
    <s v="Active"/>
    <n v="1254"/>
    <x v="4"/>
    <x v="4"/>
    <x v="1"/>
    <n v="25.847457627118644"/>
  </r>
  <r>
    <x v="861"/>
    <s v="Sandra"/>
    <x v="502"/>
    <x v="10"/>
    <x v="2"/>
    <x v="2"/>
    <x v="162"/>
    <n v="1.7169811320754718"/>
    <x v="3"/>
    <n v="1"/>
    <n v="2"/>
    <b v="0"/>
    <b v="0"/>
    <n v="377"/>
    <n v="14"/>
    <x v="3"/>
    <x v="3"/>
    <x v="2"/>
    <x v="20"/>
    <n v="4.5999999999999996"/>
    <b v="0"/>
    <s v="Active"/>
    <n v="228"/>
    <x v="3"/>
    <x v="2"/>
    <x v="0"/>
    <n v="58.241758241758248"/>
  </r>
  <r>
    <x v="862"/>
    <s v="Sara"/>
    <x v="372"/>
    <x v="1"/>
    <x v="1"/>
    <x v="1"/>
    <x v="321"/>
    <n v="1.6428571428571428"/>
    <x v="5"/>
    <n v="2"/>
    <n v="2"/>
    <b v="0"/>
    <b v="0"/>
    <n v="577"/>
    <n v="131"/>
    <x v="1"/>
    <x v="3"/>
    <x v="2"/>
    <x v="62"/>
    <n v="3.9"/>
    <b v="0"/>
    <s v="Active"/>
    <n v="4048"/>
    <x v="4"/>
    <x v="1"/>
    <x v="3"/>
    <n v="60.869565217391312"/>
  </r>
  <r>
    <x v="863"/>
    <s v="Sara"/>
    <x v="175"/>
    <x v="6"/>
    <x v="1"/>
    <x v="1"/>
    <x v="93"/>
    <n v="4.457446808510638"/>
    <x v="1"/>
    <n v="2"/>
    <n v="6"/>
    <b v="0"/>
    <b v="1"/>
    <n v="752"/>
    <n v="21"/>
    <x v="3"/>
    <x v="2"/>
    <x v="3"/>
    <x v="2"/>
    <n v="3.9"/>
    <b v="0"/>
    <s v="Active"/>
    <n v="2864"/>
    <x v="1"/>
    <x v="4"/>
    <x v="3"/>
    <n v="22.434367541766107"/>
  </r>
  <r>
    <x v="864"/>
    <s v="Sara"/>
    <x v="503"/>
    <x v="17"/>
    <x v="2"/>
    <x v="2"/>
    <x v="349"/>
    <n v="0.52083333333333337"/>
    <x v="3"/>
    <n v="3"/>
    <n v="5"/>
    <b v="0"/>
    <b v="1"/>
    <n v="232"/>
    <n v="196"/>
    <x v="2"/>
    <x v="2"/>
    <x v="0"/>
    <x v="50"/>
    <n v="3.2"/>
    <b v="0"/>
    <s v="Active"/>
    <n v="2805"/>
    <x v="2"/>
    <x v="0"/>
    <x v="2"/>
    <n v="192"/>
  </r>
  <r>
    <x v="865"/>
    <s v="Sarah"/>
    <x v="392"/>
    <x v="6"/>
    <x v="0"/>
    <x v="0"/>
    <x v="405"/>
    <n v="5.1558441558441555"/>
    <x v="0"/>
    <n v="4"/>
    <n v="4"/>
    <b v="1"/>
    <b v="1"/>
    <n v="63"/>
    <n v="126"/>
    <x v="6"/>
    <x v="2"/>
    <x v="5"/>
    <x v="63"/>
    <n v="3.9"/>
    <b v="1"/>
    <s v="Active"/>
    <n v="4719"/>
    <x v="0"/>
    <x v="1"/>
    <x v="3"/>
    <n v="19.395465994962215"/>
  </r>
  <r>
    <x v="866"/>
    <s v="Sarah"/>
    <x v="504"/>
    <x v="22"/>
    <x v="0"/>
    <x v="0"/>
    <x v="200"/>
    <n v="3.9782608695652173"/>
    <x v="0"/>
    <n v="4"/>
    <n v="5"/>
    <b v="0"/>
    <b v="0"/>
    <n v="833"/>
    <n v="154"/>
    <x v="1"/>
    <x v="0"/>
    <x v="2"/>
    <x v="72"/>
    <n v="3.9"/>
    <b v="0"/>
    <s v="Active"/>
    <n v="3113"/>
    <x v="3"/>
    <x v="4"/>
    <x v="1"/>
    <n v="25.136612021857925"/>
  </r>
  <r>
    <x v="867"/>
    <s v="Sarah"/>
    <x v="505"/>
    <x v="20"/>
    <x v="0"/>
    <x v="0"/>
    <x v="107"/>
    <n v="26"/>
    <x v="3"/>
    <n v="3"/>
    <n v="1"/>
    <b v="0"/>
    <b v="0"/>
    <n v="843"/>
    <n v="26"/>
    <x v="2"/>
    <x v="0"/>
    <x v="2"/>
    <x v="47"/>
    <n v="3.5"/>
    <b v="0"/>
    <s v="Active"/>
    <n v="318"/>
    <x v="3"/>
    <x v="2"/>
    <x v="2"/>
    <n v="3.8461538461538463"/>
  </r>
  <r>
    <x v="868"/>
    <s v="Sarah"/>
    <x v="71"/>
    <x v="15"/>
    <x v="0"/>
    <x v="0"/>
    <x v="401"/>
    <n v="8.71875"/>
    <x v="4"/>
    <n v="4"/>
    <n v="6"/>
    <b v="0"/>
    <b v="0"/>
    <n v="636"/>
    <n v="176"/>
    <x v="1"/>
    <x v="1"/>
    <x v="4"/>
    <x v="76"/>
    <n v="3.7"/>
    <b v="1"/>
    <s v="Active"/>
    <n v="4445"/>
    <x v="0"/>
    <x v="1"/>
    <x v="3"/>
    <n v="11.469534050179211"/>
  </r>
  <r>
    <x v="869"/>
    <s v="Sarah"/>
    <x v="303"/>
    <x v="13"/>
    <x v="1"/>
    <x v="1"/>
    <x v="85"/>
    <n v="1"/>
    <x v="3"/>
    <n v="5"/>
    <n v="1"/>
    <b v="0"/>
    <b v="1"/>
    <n v="586"/>
    <n v="32"/>
    <x v="1"/>
    <x v="3"/>
    <x v="3"/>
    <x v="83"/>
    <n v="3.6"/>
    <b v="1"/>
    <s v="Active"/>
    <n v="2643"/>
    <x v="1"/>
    <x v="1"/>
    <x v="3"/>
    <n v="100"/>
  </r>
  <r>
    <x v="870"/>
    <s v="Sarah"/>
    <x v="107"/>
    <x v="5"/>
    <x v="1"/>
    <x v="1"/>
    <x v="234"/>
    <n v="4.9666666666666668"/>
    <x v="6"/>
    <n v="5"/>
    <n v="1"/>
    <b v="0"/>
    <b v="1"/>
    <n v="943"/>
    <n v="187"/>
    <x v="2"/>
    <x v="1"/>
    <x v="0"/>
    <x v="28"/>
    <n v="3.7"/>
    <b v="0"/>
    <s v="Active"/>
    <n v="4338"/>
    <x v="1"/>
    <x v="3"/>
    <x v="0"/>
    <n v="20.134228187919462"/>
  </r>
  <r>
    <x v="871"/>
    <s v="Sarah"/>
    <x v="506"/>
    <x v="1"/>
    <x v="1"/>
    <x v="1"/>
    <x v="232"/>
    <n v="2.152173913043478"/>
    <x v="1"/>
    <n v="5"/>
    <n v="5"/>
    <b v="0"/>
    <b v="1"/>
    <n v="255"/>
    <n v="183"/>
    <x v="5"/>
    <x v="2"/>
    <x v="4"/>
    <x v="15"/>
    <n v="4.9000000000000004"/>
    <b v="0"/>
    <s v="Active"/>
    <n v="4435"/>
    <x v="3"/>
    <x v="0"/>
    <x v="2"/>
    <n v="46.464646464646464"/>
  </r>
  <r>
    <x v="872"/>
    <s v="Sarah"/>
    <x v="507"/>
    <x v="2"/>
    <x v="1"/>
    <x v="1"/>
    <x v="393"/>
    <n v="6.5853658536585362"/>
    <x v="2"/>
    <n v="3"/>
    <n v="6"/>
    <b v="1"/>
    <b v="0"/>
    <n v="271"/>
    <n v="5"/>
    <x v="2"/>
    <x v="3"/>
    <x v="0"/>
    <x v="58"/>
    <n v="3.5"/>
    <b v="0"/>
    <s v="Active"/>
    <n v="1135"/>
    <x v="4"/>
    <x v="0"/>
    <x v="0"/>
    <n v="15.185185185185185"/>
  </r>
  <r>
    <x v="873"/>
    <s v="Scott"/>
    <x v="508"/>
    <x v="10"/>
    <x v="0"/>
    <x v="0"/>
    <x v="305"/>
    <n v="3.6627906976744184"/>
    <x v="0"/>
    <n v="1"/>
    <n v="2"/>
    <b v="1"/>
    <b v="0"/>
    <n v="40"/>
    <n v="188"/>
    <x v="1"/>
    <x v="2"/>
    <x v="4"/>
    <x v="56"/>
    <n v="3.7"/>
    <b v="1"/>
    <s v="Active"/>
    <n v="4235"/>
    <x v="0"/>
    <x v="3"/>
    <x v="0"/>
    <n v="27.301587301587301"/>
  </r>
  <r>
    <x v="874"/>
    <s v="Scott"/>
    <x v="27"/>
    <x v="17"/>
    <x v="1"/>
    <x v="1"/>
    <x v="234"/>
    <n v="11.037037037037036"/>
    <x v="2"/>
    <n v="3"/>
    <n v="1"/>
    <b v="0"/>
    <b v="1"/>
    <n v="115"/>
    <n v="168"/>
    <x v="6"/>
    <x v="0"/>
    <x v="3"/>
    <x v="79"/>
    <n v="3"/>
    <b v="0"/>
    <s v="Active"/>
    <n v="4216"/>
    <x v="0"/>
    <x v="2"/>
    <x v="2"/>
    <n v="9.0604026845637584"/>
  </r>
  <r>
    <x v="875"/>
    <s v="Scott"/>
    <x v="488"/>
    <x v="12"/>
    <x v="1"/>
    <x v="1"/>
    <x v="135"/>
    <n v="6.3777777777777782"/>
    <x v="4"/>
    <n v="3"/>
    <n v="6"/>
    <b v="0"/>
    <b v="0"/>
    <n v="714"/>
    <n v="3"/>
    <x v="4"/>
    <x v="2"/>
    <x v="5"/>
    <x v="85"/>
    <n v="4.3"/>
    <b v="1"/>
    <s v="Active"/>
    <n v="4556"/>
    <x v="3"/>
    <x v="3"/>
    <x v="2"/>
    <n v="15.6794425087108"/>
  </r>
  <r>
    <x v="876"/>
    <s v="Scott"/>
    <x v="271"/>
    <x v="17"/>
    <x v="2"/>
    <x v="2"/>
    <x v="130"/>
    <n v="6.4918032786885247"/>
    <x v="5"/>
    <n v="1"/>
    <n v="2"/>
    <b v="0"/>
    <b v="0"/>
    <n v="348"/>
    <n v="172"/>
    <x v="2"/>
    <x v="1"/>
    <x v="3"/>
    <x v="95"/>
    <n v="3.9"/>
    <b v="0"/>
    <s v="Active"/>
    <n v="4599"/>
    <x v="0"/>
    <x v="4"/>
    <x v="3"/>
    <n v="15.404040404040403"/>
  </r>
  <r>
    <x v="877"/>
    <s v="Scott"/>
    <x v="354"/>
    <x v="11"/>
    <x v="2"/>
    <x v="2"/>
    <x v="406"/>
    <n v="8.0983606557377055"/>
    <x v="6"/>
    <n v="5"/>
    <n v="6"/>
    <b v="0"/>
    <b v="1"/>
    <n v="202"/>
    <n v="163"/>
    <x v="2"/>
    <x v="2"/>
    <x v="0"/>
    <x v="95"/>
    <n v="4"/>
    <b v="1"/>
    <s v="Active"/>
    <n v="4889"/>
    <x v="3"/>
    <x v="4"/>
    <x v="2"/>
    <n v="12.348178137651821"/>
  </r>
  <r>
    <x v="878"/>
    <s v="Shane"/>
    <x v="474"/>
    <x v="13"/>
    <x v="0"/>
    <x v="0"/>
    <x v="79"/>
    <n v="3.3225806451612905"/>
    <x v="4"/>
    <n v="2"/>
    <n v="1"/>
    <b v="0"/>
    <b v="0"/>
    <n v="474"/>
    <n v="2"/>
    <x v="6"/>
    <x v="0"/>
    <x v="2"/>
    <x v="10"/>
    <n v="3.5"/>
    <b v="0"/>
    <s v="Active"/>
    <n v="4537"/>
    <x v="2"/>
    <x v="0"/>
    <x v="3"/>
    <n v="30.097087378640776"/>
  </r>
  <r>
    <x v="879"/>
    <s v="Shane"/>
    <x v="182"/>
    <x v="10"/>
    <x v="1"/>
    <x v="1"/>
    <x v="203"/>
    <n v="2.56"/>
    <x v="2"/>
    <n v="5"/>
    <n v="3"/>
    <b v="1"/>
    <b v="0"/>
    <n v="39"/>
    <n v="18"/>
    <x v="2"/>
    <x v="1"/>
    <x v="2"/>
    <x v="36"/>
    <n v="3.3"/>
    <b v="1"/>
    <s v="Active"/>
    <n v="3003"/>
    <x v="1"/>
    <x v="0"/>
    <x v="2"/>
    <n v="39.0625"/>
  </r>
  <r>
    <x v="880"/>
    <s v="Shane"/>
    <x v="509"/>
    <x v="25"/>
    <x v="2"/>
    <x v="2"/>
    <x v="4"/>
    <n v="3.347826086956522"/>
    <x v="5"/>
    <n v="4"/>
    <n v="3"/>
    <b v="1"/>
    <b v="1"/>
    <n v="284"/>
    <n v="81"/>
    <x v="0"/>
    <x v="3"/>
    <x v="0"/>
    <x v="15"/>
    <n v="3.7"/>
    <b v="1"/>
    <s v="Active"/>
    <n v="1298"/>
    <x v="3"/>
    <x v="0"/>
    <x v="3"/>
    <n v="29.870129870129869"/>
  </r>
  <r>
    <x v="881"/>
    <s v="Shannon"/>
    <x v="18"/>
    <x v="16"/>
    <x v="1"/>
    <x v="1"/>
    <x v="297"/>
    <n v="5.8837209302325579"/>
    <x v="1"/>
    <n v="1"/>
    <n v="2"/>
    <b v="1"/>
    <b v="1"/>
    <n v="653"/>
    <n v="53"/>
    <x v="3"/>
    <x v="0"/>
    <x v="3"/>
    <x v="92"/>
    <n v="4.0999999999999996"/>
    <b v="1"/>
    <s v="Active"/>
    <n v="2969"/>
    <x v="4"/>
    <x v="4"/>
    <x v="1"/>
    <n v="16.996047430830039"/>
  </r>
  <r>
    <x v="882"/>
    <s v="Shannon"/>
    <x v="438"/>
    <x v="28"/>
    <x v="1"/>
    <x v="1"/>
    <x v="329"/>
    <n v="1.1818181818181819"/>
    <x v="3"/>
    <n v="3"/>
    <n v="1"/>
    <b v="0"/>
    <b v="1"/>
    <n v="791"/>
    <n v="3"/>
    <x v="6"/>
    <x v="3"/>
    <x v="0"/>
    <x v="71"/>
    <n v="3.1"/>
    <b v="1"/>
    <s v="Active"/>
    <n v="631"/>
    <x v="2"/>
    <x v="1"/>
    <x v="2"/>
    <n v="84.615384615384613"/>
  </r>
  <r>
    <x v="883"/>
    <s v="Shannon"/>
    <x v="355"/>
    <x v="4"/>
    <x v="2"/>
    <x v="2"/>
    <x v="92"/>
    <e v="#DIV/0!"/>
    <x v="5"/>
    <n v="2"/>
    <n v="5"/>
    <b v="0"/>
    <b v="0"/>
    <n v="527"/>
    <n v="153"/>
    <x v="0"/>
    <x v="0"/>
    <x v="2"/>
    <x v="68"/>
    <n v="4.5999999999999996"/>
    <b v="0"/>
    <s v="Active"/>
    <n v="1135"/>
    <x v="3"/>
    <x v="1"/>
    <x v="0"/>
    <n v="0"/>
  </r>
  <r>
    <x v="884"/>
    <s v="Shawna"/>
    <x v="232"/>
    <x v="4"/>
    <x v="1"/>
    <x v="1"/>
    <x v="369"/>
    <n v="1.7954545454545454"/>
    <x v="2"/>
    <n v="1"/>
    <n v="5"/>
    <b v="0"/>
    <b v="1"/>
    <n v="603"/>
    <n v="72"/>
    <x v="4"/>
    <x v="3"/>
    <x v="3"/>
    <x v="5"/>
    <n v="3.3"/>
    <b v="0"/>
    <s v="Active"/>
    <n v="3508"/>
    <x v="2"/>
    <x v="2"/>
    <x v="3"/>
    <n v="55.696202531645568"/>
  </r>
  <r>
    <x v="885"/>
    <s v="Sheri"/>
    <x v="466"/>
    <x v="26"/>
    <x v="0"/>
    <x v="0"/>
    <x v="272"/>
    <n v="1.941860465116279"/>
    <x v="4"/>
    <n v="3"/>
    <n v="1"/>
    <b v="0"/>
    <b v="1"/>
    <n v="466"/>
    <n v="69"/>
    <x v="1"/>
    <x v="1"/>
    <x v="5"/>
    <x v="56"/>
    <n v="4.3"/>
    <b v="0"/>
    <s v="Active"/>
    <n v="3003"/>
    <x v="2"/>
    <x v="4"/>
    <x v="1"/>
    <n v="51.49700598802395"/>
  </r>
  <r>
    <x v="886"/>
    <s v="Sherri"/>
    <x v="350"/>
    <x v="20"/>
    <x v="1"/>
    <x v="1"/>
    <x v="86"/>
    <n v="14.666666666666666"/>
    <x v="4"/>
    <n v="2"/>
    <n v="6"/>
    <b v="0"/>
    <b v="0"/>
    <n v="474"/>
    <n v="10"/>
    <x v="3"/>
    <x v="1"/>
    <x v="2"/>
    <x v="48"/>
    <n v="4.7"/>
    <b v="1"/>
    <s v="Active"/>
    <n v="4070"/>
    <x v="0"/>
    <x v="4"/>
    <x v="2"/>
    <n v="6.8181818181818175"/>
  </r>
  <r>
    <x v="887"/>
    <s v="Sherri"/>
    <x v="6"/>
    <x v="3"/>
    <x v="2"/>
    <x v="2"/>
    <x v="209"/>
    <n v="10.888888888888889"/>
    <x v="2"/>
    <n v="3"/>
    <n v="3"/>
    <b v="0"/>
    <b v="1"/>
    <n v="123"/>
    <n v="183"/>
    <x v="1"/>
    <x v="1"/>
    <x v="2"/>
    <x v="85"/>
    <n v="4.4000000000000004"/>
    <b v="0"/>
    <s v="Active"/>
    <n v="2397"/>
    <x v="1"/>
    <x v="0"/>
    <x v="1"/>
    <n v="9.183673469387756"/>
  </r>
  <r>
    <x v="888"/>
    <s v="Sherry"/>
    <x v="510"/>
    <x v="14"/>
    <x v="2"/>
    <x v="2"/>
    <x v="407"/>
    <n v="1.2567567567567568"/>
    <x v="3"/>
    <n v="4"/>
    <n v="6"/>
    <b v="1"/>
    <b v="0"/>
    <n v="209"/>
    <n v="151"/>
    <x v="4"/>
    <x v="3"/>
    <x v="1"/>
    <x v="42"/>
    <n v="3"/>
    <b v="0"/>
    <s v="Active"/>
    <n v="1017"/>
    <x v="2"/>
    <x v="2"/>
    <x v="2"/>
    <n v="79.569892473118273"/>
  </r>
  <r>
    <x v="889"/>
    <s v="Sierra"/>
    <x v="310"/>
    <x v="25"/>
    <x v="1"/>
    <x v="1"/>
    <x v="56"/>
    <n v="120.33333333333333"/>
    <x v="2"/>
    <n v="5"/>
    <n v="3"/>
    <b v="0"/>
    <b v="1"/>
    <n v="67"/>
    <n v="66"/>
    <x v="4"/>
    <x v="0"/>
    <x v="2"/>
    <x v="27"/>
    <n v="3.7"/>
    <b v="1"/>
    <s v="Active"/>
    <n v="4421"/>
    <x v="3"/>
    <x v="2"/>
    <x v="1"/>
    <n v="0.8310249307479225"/>
  </r>
  <r>
    <x v="890"/>
    <s v="Spencer"/>
    <x v="110"/>
    <x v="28"/>
    <x v="1"/>
    <x v="1"/>
    <x v="404"/>
    <n v="4.2142857142857144"/>
    <x v="0"/>
    <n v="3"/>
    <n v="5"/>
    <b v="0"/>
    <b v="1"/>
    <n v="600"/>
    <n v="199"/>
    <x v="2"/>
    <x v="1"/>
    <x v="2"/>
    <x v="38"/>
    <n v="3.7"/>
    <b v="0"/>
    <s v="Active"/>
    <n v="3648"/>
    <x v="3"/>
    <x v="0"/>
    <x v="1"/>
    <n v="23.728813559322035"/>
  </r>
  <r>
    <x v="891"/>
    <s v="Stacey"/>
    <x v="473"/>
    <x v="6"/>
    <x v="0"/>
    <x v="0"/>
    <x v="408"/>
    <n v="1.4382022471910112"/>
    <x v="5"/>
    <n v="5"/>
    <n v="6"/>
    <b v="1"/>
    <b v="1"/>
    <n v="481"/>
    <n v="128"/>
    <x v="4"/>
    <x v="3"/>
    <x v="2"/>
    <x v="54"/>
    <n v="3.3"/>
    <b v="1"/>
    <s v="Active"/>
    <n v="2002"/>
    <x v="3"/>
    <x v="0"/>
    <x v="2"/>
    <n v="69.53125"/>
  </r>
  <r>
    <x v="892"/>
    <s v="Stacey"/>
    <x v="416"/>
    <x v="22"/>
    <x v="0"/>
    <x v="0"/>
    <x v="192"/>
    <n v="82.333333333333329"/>
    <x v="4"/>
    <n v="5"/>
    <n v="6"/>
    <b v="1"/>
    <b v="1"/>
    <n v="563"/>
    <n v="185"/>
    <x v="0"/>
    <x v="2"/>
    <x v="5"/>
    <x v="27"/>
    <n v="4.8"/>
    <b v="0"/>
    <s v="Active"/>
    <n v="4378"/>
    <x v="2"/>
    <x v="3"/>
    <x v="1"/>
    <n v="1.214574898785425"/>
  </r>
  <r>
    <x v="893"/>
    <s v="Stacy"/>
    <x v="492"/>
    <x v="11"/>
    <x v="2"/>
    <x v="2"/>
    <x v="216"/>
    <n v="5.776470588235294"/>
    <x v="2"/>
    <n v="3"/>
    <n v="4"/>
    <b v="0"/>
    <b v="1"/>
    <n v="779"/>
    <n v="86"/>
    <x v="2"/>
    <x v="1"/>
    <x v="3"/>
    <x v="34"/>
    <n v="4.7"/>
    <b v="1"/>
    <s v="Active"/>
    <n v="398"/>
    <x v="4"/>
    <x v="2"/>
    <x v="1"/>
    <n v="17.311608961303463"/>
  </r>
  <r>
    <x v="894"/>
    <s v="Stefanie"/>
    <x v="50"/>
    <x v="17"/>
    <x v="2"/>
    <x v="2"/>
    <x v="333"/>
    <n v="3.6363636363636362"/>
    <x v="2"/>
    <n v="4"/>
    <n v="1"/>
    <b v="0"/>
    <b v="0"/>
    <n v="304"/>
    <n v="25"/>
    <x v="5"/>
    <x v="0"/>
    <x v="2"/>
    <x v="9"/>
    <n v="4.5999999999999996"/>
    <b v="0"/>
    <s v="Active"/>
    <n v="863"/>
    <x v="2"/>
    <x v="0"/>
    <x v="1"/>
    <n v="27.500000000000004"/>
  </r>
  <r>
    <x v="895"/>
    <s v="Stephanie"/>
    <x v="511"/>
    <x v="7"/>
    <x v="0"/>
    <x v="0"/>
    <x v="409"/>
    <n v="5.3030303030303028"/>
    <x v="6"/>
    <n v="3"/>
    <n v="6"/>
    <b v="1"/>
    <b v="1"/>
    <n v="801"/>
    <n v="156"/>
    <x v="1"/>
    <x v="3"/>
    <x v="5"/>
    <x v="9"/>
    <n v="4.5999999999999996"/>
    <b v="1"/>
    <s v="Active"/>
    <n v="2580"/>
    <x v="2"/>
    <x v="0"/>
    <x v="0"/>
    <n v="18.857142857142858"/>
  </r>
  <r>
    <x v="896"/>
    <s v="Stephanie"/>
    <x v="135"/>
    <x v="8"/>
    <x v="0"/>
    <x v="0"/>
    <x v="14"/>
    <n v="7.2325581395348841"/>
    <x v="6"/>
    <n v="5"/>
    <n v="6"/>
    <b v="1"/>
    <b v="0"/>
    <n v="587"/>
    <n v="140"/>
    <x v="4"/>
    <x v="0"/>
    <x v="5"/>
    <x v="92"/>
    <n v="3.6"/>
    <b v="1"/>
    <s v="Active"/>
    <n v="4635"/>
    <x v="0"/>
    <x v="0"/>
    <x v="3"/>
    <n v="13.826366559485532"/>
  </r>
  <r>
    <x v="897"/>
    <s v="Stephanie"/>
    <x v="341"/>
    <x v="15"/>
    <x v="0"/>
    <x v="0"/>
    <x v="339"/>
    <n v="1.3170731707317074"/>
    <x v="3"/>
    <n v="2"/>
    <n v="1"/>
    <b v="1"/>
    <b v="0"/>
    <n v="717"/>
    <n v="84"/>
    <x v="6"/>
    <x v="0"/>
    <x v="3"/>
    <x v="44"/>
    <n v="3.9"/>
    <b v="0"/>
    <s v="Active"/>
    <n v="1559"/>
    <x v="2"/>
    <x v="4"/>
    <x v="0"/>
    <n v="75.925925925925924"/>
  </r>
  <r>
    <x v="898"/>
    <s v="Stephanie"/>
    <x v="293"/>
    <x v="24"/>
    <x v="0"/>
    <x v="0"/>
    <x v="369"/>
    <n v="4.3888888888888893"/>
    <x v="4"/>
    <n v="3"/>
    <n v="1"/>
    <b v="0"/>
    <b v="1"/>
    <n v="426"/>
    <n v="7"/>
    <x v="1"/>
    <x v="1"/>
    <x v="4"/>
    <x v="23"/>
    <n v="3.6"/>
    <b v="0"/>
    <s v="Active"/>
    <n v="242"/>
    <x v="3"/>
    <x v="2"/>
    <x v="2"/>
    <n v="22.784810126582279"/>
  </r>
  <r>
    <x v="899"/>
    <s v="Stephanie"/>
    <x v="512"/>
    <x v="16"/>
    <x v="0"/>
    <x v="0"/>
    <x v="230"/>
    <n v="68.428571428571431"/>
    <x v="4"/>
    <n v="4"/>
    <n v="5"/>
    <b v="0"/>
    <b v="0"/>
    <n v="159"/>
    <n v="136"/>
    <x v="5"/>
    <x v="1"/>
    <x v="2"/>
    <x v="32"/>
    <n v="4.2"/>
    <b v="1"/>
    <s v="Active"/>
    <n v="3655"/>
    <x v="2"/>
    <x v="0"/>
    <x v="1"/>
    <n v="1.4613778705636742"/>
  </r>
  <r>
    <x v="900"/>
    <s v="Stephanie"/>
    <x v="513"/>
    <x v="11"/>
    <x v="0"/>
    <x v="0"/>
    <x v="110"/>
    <n v="6.1379310344827589"/>
    <x v="5"/>
    <n v="4"/>
    <n v="5"/>
    <b v="1"/>
    <b v="1"/>
    <n v="323"/>
    <n v="130"/>
    <x v="6"/>
    <x v="1"/>
    <x v="4"/>
    <x v="61"/>
    <n v="3"/>
    <b v="1"/>
    <s v="Active"/>
    <n v="3079"/>
    <x v="1"/>
    <x v="4"/>
    <x v="3"/>
    <n v="16.292134831460675"/>
  </r>
  <r>
    <x v="901"/>
    <s v="Stephanie"/>
    <x v="22"/>
    <x v="17"/>
    <x v="1"/>
    <x v="1"/>
    <x v="36"/>
    <n v="2.5638297872340425"/>
    <x v="1"/>
    <n v="1"/>
    <n v="5"/>
    <b v="0"/>
    <b v="1"/>
    <n v="775"/>
    <n v="194"/>
    <x v="1"/>
    <x v="2"/>
    <x v="3"/>
    <x v="2"/>
    <n v="3.1"/>
    <b v="0"/>
    <s v="Active"/>
    <n v="2901"/>
    <x v="4"/>
    <x v="2"/>
    <x v="2"/>
    <n v="39.004149377593365"/>
  </r>
  <r>
    <x v="902"/>
    <s v="Stephanie"/>
    <x v="457"/>
    <x v="26"/>
    <x v="1"/>
    <x v="1"/>
    <x v="410"/>
    <n v="0.23863636363636365"/>
    <x v="3"/>
    <n v="5"/>
    <n v="1"/>
    <b v="0"/>
    <b v="1"/>
    <n v="484"/>
    <n v="112"/>
    <x v="4"/>
    <x v="3"/>
    <x v="3"/>
    <x v="5"/>
    <n v="3.5"/>
    <b v="1"/>
    <s v="Active"/>
    <n v="1683"/>
    <x v="3"/>
    <x v="2"/>
    <x v="2"/>
    <n v="419.04761904761909"/>
  </r>
  <r>
    <x v="903"/>
    <s v="Stephanie"/>
    <x v="241"/>
    <x v="29"/>
    <x v="2"/>
    <x v="2"/>
    <x v="231"/>
    <n v="1.0428571428571429"/>
    <x v="5"/>
    <n v="1"/>
    <n v="1"/>
    <b v="0"/>
    <b v="1"/>
    <n v="664"/>
    <n v="123"/>
    <x v="0"/>
    <x v="2"/>
    <x v="2"/>
    <x v="69"/>
    <n v="4.4000000000000004"/>
    <b v="1"/>
    <s v="Active"/>
    <n v="4083"/>
    <x v="2"/>
    <x v="1"/>
    <x v="0"/>
    <n v="95.890410958904098"/>
  </r>
  <r>
    <x v="904"/>
    <s v="Stephanie"/>
    <x v="333"/>
    <x v="19"/>
    <x v="2"/>
    <x v="2"/>
    <x v="411"/>
    <n v="2.4473684210526314"/>
    <x v="3"/>
    <n v="2"/>
    <n v="5"/>
    <b v="0"/>
    <b v="1"/>
    <n v="784"/>
    <n v="29"/>
    <x v="3"/>
    <x v="2"/>
    <x v="2"/>
    <x v="59"/>
    <n v="4.3"/>
    <b v="1"/>
    <s v="Active"/>
    <n v="4799"/>
    <x v="1"/>
    <x v="0"/>
    <x v="2"/>
    <n v="40.86021505376344"/>
  </r>
  <r>
    <x v="905"/>
    <s v="Stephen"/>
    <x v="113"/>
    <x v="29"/>
    <x v="0"/>
    <x v="0"/>
    <x v="250"/>
    <n v="6.333333333333333"/>
    <x v="4"/>
    <n v="1"/>
    <n v="3"/>
    <b v="1"/>
    <b v="0"/>
    <n v="975"/>
    <n v="10"/>
    <x v="5"/>
    <x v="0"/>
    <x v="1"/>
    <x v="50"/>
    <n v="3.2"/>
    <b v="0"/>
    <s v="Active"/>
    <n v="3923"/>
    <x v="2"/>
    <x v="1"/>
    <x v="0"/>
    <n v="15.789473684210526"/>
  </r>
  <r>
    <x v="906"/>
    <s v="Stephen"/>
    <x v="514"/>
    <x v="25"/>
    <x v="1"/>
    <x v="1"/>
    <x v="58"/>
    <n v="3.8571428571428572"/>
    <x v="3"/>
    <n v="3"/>
    <n v="5"/>
    <b v="0"/>
    <b v="0"/>
    <n v="394"/>
    <n v="168"/>
    <x v="5"/>
    <x v="1"/>
    <x v="5"/>
    <x v="4"/>
    <n v="4.7"/>
    <b v="1"/>
    <s v="Active"/>
    <n v="510"/>
    <x v="2"/>
    <x v="0"/>
    <x v="0"/>
    <n v="25.925925925925924"/>
  </r>
  <r>
    <x v="907"/>
    <s v="Stephen"/>
    <x v="515"/>
    <x v="25"/>
    <x v="1"/>
    <x v="1"/>
    <x v="59"/>
    <n v="0.87209302325581395"/>
    <x v="1"/>
    <n v="5"/>
    <n v="1"/>
    <b v="1"/>
    <b v="1"/>
    <n v="115"/>
    <n v="122"/>
    <x v="0"/>
    <x v="2"/>
    <x v="3"/>
    <x v="56"/>
    <n v="3.5"/>
    <b v="0"/>
    <s v="Active"/>
    <n v="3761"/>
    <x v="3"/>
    <x v="1"/>
    <x v="1"/>
    <n v="114.66666666666667"/>
  </r>
  <r>
    <x v="908"/>
    <s v="Stephen"/>
    <x v="36"/>
    <x v="11"/>
    <x v="2"/>
    <x v="2"/>
    <x v="15"/>
    <n v="5.8"/>
    <x v="4"/>
    <n v="1"/>
    <n v="4"/>
    <b v="0"/>
    <b v="0"/>
    <n v="792"/>
    <n v="67"/>
    <x v="0"/>
    <x v="1"/>
    <x v="4"/>
    <x v="28"/>
    <n v="4.0999999999999996"/>
    <b v="0"/>
    <s v="Active"/>
    <n v="3366"/>
    <x v="1"/>
    <x v="4"/>
    <x v="0"/>
    <n v="17.241379310344829"/>
  </r>
  <r>
    <x v="909"/>
    <s v="Steven"/>
    <x v="516"/>
    <x v="23"/>
    <x v="0"/>
    <x v="0"/>
    <x v="412"/>
    <n v="7.5483870967741939"/>
    <x v="5"/>
    <n v="2"/>
    <n v="6"/>
    <b v="0"/>
    <b v="1"/>
    <n v="580"/>
    <n v="149"/>
    <x v="2"/>
    <x v="0"/>
    <x v="4"/>
    <x v="10"/>
    <n v="3.8"/>
    <b v="1"/>
    <s v="Active"/>
    <n v="1976"/>
    <x v="4"/>
    <x v="2"/>
    <x v="0"/>
    <n v="13.247863247863249"/>
  </r>
  <r>
    <x v="910"/>
    <s v="Steven"/>
    <x v="517"/>
    <x v="14"/>
    <x v="1"/>
    <x v="1"/>
    <x v="32"/>
    <n v="1.6794871794871795"/>
    <x v="1"/>
    <n v="3"/>
    <n v="3"/>
    <b v="0"/>
    <b v="0"/>
    <n v="865"/>
    <n v="8"/>
    <x v="4"/>
    <x v="2"/>
    <x v="0"/>
    <x v="77"/>
    <n v="4.5999999999999996"/>
    <b v="0"/>
    <s v="Active"/>
    <n v="1413"/>
    <x v="2"/>
    <x v="3"/>
    <x v="3"/>
    <n v="59.541984732824424"/>
  </r>
  <r>
    <x v="911"/>
    <s v="Steven"/>
    <x v="125"/>
    <x v="13"/>
    <x v="1"/>
    <x v="1"/>
    <x v="237"/>
    <n v="12.189189189189189"/>
    <x v="6"/>
    <n v="4"/>
    <n v="4"/>
    <b v="0"/>
    <b v="1"/>
    <n v="742"/>
    <n v="140"/>
    <x v="0"/>
    <x v="2"/>
    <x v="1"/>
    <x v="14"/>
    <n v="4.0999999999999996"/>
    <b v="1"/>
    <s v="Active"/>
    <n v="3708"/>
    <x v="2"/>
    <x v="4"/>
    <x v="3"/>
    <n v="8.2039911308204001"/>
  </r>
  <r>
    <x v="912"/>
    <s v="Steven"/>
    <x v="156"/>
    <x v="20"/>
    <x v="2"/>
    <x v="2"/>
    <x v="164"/>
    <n v="4.4054054054054053"/>
    <x v="3"/>
    <n v="5"/>
    <n v="1"/>
    <b v="0"/>
    <b v="1"/>
    <n v="38"/>
    <n v="53"/>
    <x v="0"/>
    <x v="2"/>
    <x v="1"/>
    <x v="14"/>
    <n v="4.5999999999999996"/>
    <b v="0"/>
    <s v="Active"/>
    <n v="1934"/>
    <x v="0"/>
    <x v="4"/>
    <x v="1"/>
    <n v="22.699386503067483"/>
  </r>
  <r>
    <x v="913"/>
    <s v="Sue"/>
    <x v="518"/>
    <x v="25"/>
    <x v="1"/>
    <x v="1"/>
    <x v="245"/>
    <n v="0.55769230769230771"/>
    <x v="3"/>
    <n v="2"/>
    <n v="4"/>
    <b v="0"/>
    <b v="1"/>
    <n v="450"/>
    <n v="67"/>
    <x v="4"/>
    <x v="3"/>
    <x v="2"/>
    <x v="51"/>
    <n v="3.3"/>
    <b v="0"/>
    <s v="Active"/>
    <n v="3211"/>
    <x v="0"/>
    <x v="2"/>
    <x v="2"/>
    <n v="179.31034482758622"/>
  </r>
  <r>
    <x v="914"/>
    <s v="Susan"/>
    <x v="468"/>
    <x v="29"/>
    <x v="0"/>
    <x v="0"/>
    <x v="218"/>
    <n v="23.416666666666668"/>
    <x v="1"/>
    <n v="2"/>
    <n v="4"/>
    <b v="0"/>
    <b v="0"/>
    <n v="770"/>
    <n v="74"/>
    <x v="0"/>
    <x v="2"/>
    <x v="2"/>
    <x v="17"/>
    <n v="4"/>
    <b v="0"/>
    <s v="Active"/>
    <n v="1526"/>
    <x v="4"/>
    <x v="4"/>
    <x v="0"/>
    <n v="4.2704626334519578"/>
  </r>
  <r>
    <x v="915"/>
    <s v="Susan"/>
    <x v="519"/>
    <x v="15"/>
    <x v="1"/>
    <x v="1"/>
    <x v="255"/>
    <n v="0.32608695652173914"/>
    <x v="2"/>
    <n v="1"/>
    <n v="4"/>
    <b v="0"/>
    <b v="0"/>
    <n v="687"/>
    <n v="183"/>
    <x v="1"/>
    <x v="1"/>
    <x v="3"/>
    <x v="72"/>
    <n v="4.2"/>
    <b v="1"/>
    <s v="Active"/>
    <n v="1250"/>
    <x v="1"/>
    <x v="2"/>
    <x v="0"/>
    <n v="306.66666666666669"/>
  </r>
  <r>
    <x v="916"/>
    <s v="Suzanne"/>
    <x v="333"/>
    <x v="5"/>
    <x v="1"/>
    <x v="1"/>
    <x v="413"/>
    <n v="17.48"/>
    <x v="6"/>
    <n v="2"/>
    <n v="2"/>
    <b v="0"/>
    <b v="1"/>
    <n v="328"/>
    <n v="170"/>
    <x v="1"/>
    <x v="2"/>
    <x v="1"/>
    <x v="74"/>
    <n v="3.6"/>
    <b v="0"/>
    <s v="Active"/>
    <n v="2406"/>
    <x v="2"/>
    <x v="1"/>
    <x v="0"/>
    <n v="5.720823798627003"/>
  </r>
  <r>
    <x v="917"/>
    <s v="Sydney"/>
    <x v="520"/>
    <x v="15"/>
    <x v="1"/>
    <x v="1"/>
    <x v="321"/>
    <n v="0.42592592592592593"/>
    <x v="1"/>
    <n v="3"/>
    <n v="3"/>
    <b v="0"/>
    <b v="1"/>
    <n v="489"/>
    <n v="7"/>
    <x v="4"/>
    <x v="2"/>
    <x v="5"/>
    <x v="78"/>
    <n v="4.5"/>
    <b v="1"/>
    <s v="Active"/>
    <n v="1485"/>
    <x v="3"/>
    <x v="0"/>
    <x v="1"/>
    <n v="234.78260869565219"/>
  </r>
  <r>
    <x v="918"/>
    <s v="Sylvia"/>
    <x v="329"/>
    <x v="15"/>
    <x v="0"/>
    <x v="0"/>
    <x v="348"/>
    <n v="10.8"/>
    <x v="0"/>
    <n v="4"/>
    <n v="3"/>
    <b v="1"/>
    <b v="1"/>
    <n v="923"/>
    <n v="143"/>
    <x v="3"/>
    <x v="3"/>
    <x v="5"/>
    <x v="75"/>
    <n v="3.4"/>
    <b v="0"/>
    <s v="Active"/>
    <n v="4435"/>
    <x v="1"/>
    <x v="2"/>
    <x v="0"/>
    <n v="9.2592592592592595"/>
  </r>
  <r>
    <x v="919"/>
    <s v="Tammy"/>
    <x v="133"/>
    <x v="29"/>
    <x v="0"/>
    <x v="0"/>
    <x v="150"/>
    <n v="2.4193548387096775"/>
    <x v="4"/>
    <n v="3"/>
    <n v="3"/>
    <b v="0"/>
    <b v="1"/>
    <n v="589"/>
    <n v="103"/>
    <x v="5"/>
    <x v="3"/>
    <x v="3"/>
    <x v="93"/>
    <n v="3.2"/>
    <b v="1"/>
    <s v="Active"/>
    <n v="3313"/>
    <x v="2"/>
    <x v="4"/>
    <x v="2"/>
    <n v="41.333333333333336"/>
  </r>
  <r>
    <x v="920"/>
    <s v="Tammy"/>
    <x v="521"/>
    <x v="12"/>
    <x v="1"/>
    <x v="1"/>
    <x v="385"/>
    <n v="12.272727272727273"/>
    <x v="2"/>
    <n v="3"/>
    <n v="2"/>
    <b v="0"/>
    <b v="0"/>
    <n v="523"/>
    <n v="159"/>
    <x v="3"/>
    <x v="2"/>
    <x v="3"/>
    <x v="47"/>
    <n v="4.8"/>
    <b v="1"/>
    <s v="Active"/>
    <n v="2872"/>
    <x v="4"/>
    <x v="1"/>
    <x v="0"/>
    <n v="8.1481481481481488"/>
  </r>
  <r>
    <x v="921"/>
    <s v="Tammy"/>
    <x v="353"/>
    <x v="26"/>
    <x v="1"/>
    <x v="1"/>
    <x v="379"/>
    <n v="37.454545454545453"/>
    <x v="1"/>
    <n v="2"/>
    <n v="5"/>
    <b v="0"/>
    <b v="1"/>
    <n v="450"/>
    <n v="147"/>
    <x v="0"/>
    <x v="2"/>
    <x v="3"/>
    <x v="47"/>
    <n v="4.4000000000000004"/>
    <b v="1"/>
    <s v="Active"/>
    <n v="3542"/>
    <x v="3"/>
    <x v="1"/>
    <x v="0"/>
    <n v="2.6699029126213589"/>
  </r>
  <r>
    <x v="922"/>
    <s v="Tammy"/>
    <x v="522"/>
    <x v="6"/>
    <x v="2"/>
    <x v="2"/>
    <x v="117"/>
    <n v="7"/>
    <x v="6"/>
    <n v="3"/>
    <n v="1"/>
    <b v="0"/>
    <b v="1"/>
    <n v="802"/>
    <n v="177"/>
    <x v="1"/>
    <x v="3"/>
    <x v="2"/>
    <x v="4"/>
    <n v="3.5"/>
    <b v="1"/>
    <s v="Active"/>
    <n v="3173"/>
    <x v="2"/>
    <x v="4"/>
    <x v="2"/>
    <n v="14.285714285714285"/>
  </r>
  <r>
    <x v="923"/>
    <s v="Tammy"/>
    <x v="523"/>
    <x v="12"/>
    <x v="2"/>
    <x v="2"/>
    <x v="113"/>
    <n v="10.146341463414634"/>
    <x v="1"/>
    <n v="3"/>
    <n v="1"/>
    <b v="0"/>
    <b v="1"/>
    <n v="774"/>
    <n v="55"/>
    <x v="1"/>
    <x v="0"/>
    <x v="4"/>
    <x v="58"/>
    <n v="3.3"/>
    <b v="0"/>
    <s v="Active"/>
    <n v="173"/>
    <x v="0"/>
    <x v="0"/>
    <x v="1"/>
    <n v="9.8557692307692299"/>
  </r>
  <r>
    <x v="924"/>
    <s v="Tanya"/>
    <x v="384"/>
    <x v="12"/>
    <x v="0"/>
    <x v="0"/>
    <x v="362"/>
    <n v="5.4782608695652177"/>
    <x v="5"/>
    <n v="1"/>
    <n v="1"/>
    <b v="1"/>
    <b v="1"/>
    <n v="968"/>
    <n v="197"/>
    <x v="4"/>
    <x v="2"/>
    <x v="3"/>
    <x v="72"/>
    <n v="4"/>
    <b v="0"/>
    <s v="Active"/>
    <n v="3842"/>
    <x v="3"/>
    <x v="0"/>
    <x v="3"/>
    <n v="18.253968253968253"/>
  </r>
  <r>
    <x v="925"/>
    <s v="Taylor"/>
    <x v="524"/>
    <x v="1"/>
    <x v="1"/>
    <x v="1"/>
    <x v="124"/>
    <n v="1.6907216494845361"/>
    <x v="5"/>
    <n v="3"/>
    <n v="5"/>
    <b v="1"/>
    <b v="0"/>
    <n v="161"/>
    <n v="77"/>
    <x v="0"/>
    <x v="1"/>
    <x v="2"/>
    <x v="45"/>
    <n v="3.7"/>
    <b v="1"/>
    <s v="Active"/>
    <n v="1991"/>
    <x v="4"/>
    <x v="3"/>
    <x v="0"/>
    <n v="59.146341463414629"/>
  </r>
  <r>
    <x v="926"/>
    <s v="Taylor"/>
    <x v="120"/>
    <x v="21"/>
    <x v="1"/>
    <x v="1"/>
    <x v="207"/>
    <n v="2.3333333333333335"/>
    <x v="6"/>
    <n v="5"/>
    <n v="5"/>
    <b v="0"/>
    <b v="1"/>
    <n v="112"/>
    <n v="30"/>
    <x v="1"/>
    <x v="3"/>
    <x v="3"/>
    <x v="28"/>
    <n v="3.1"/>
    <b v="1"/>
    <s v="Active"/>
    <n v="2440"/>
    <x v="1"/>
    <x v="4"/>
    <x v="1"/>
    <n v="42.857142857142854"/>
  </r>
  <r>
    <x v="927"/>
    <s v="Taylor"/>
    <x v="290"/>
    <x v="4"/>
    <x v="2"/>
    <x v="2"/>
    <x v="81"/>
    <n v="65.666666666666671"/>
    <x v="3"/>
    <n v="1"/>
    <n v="5"/>
    <b v="0"/>
    <b v="0"/>
    <n v="292"/>
    <n v="169"/>
    <x v="1"/>
    <x v="1"/>
    <x v="1"/>
    <x v="27"/>
    <n v="4.5"/>
    <b v="0"/>
    <s v="Active"/>
    <n v="957"/>
    <x v="1"/>
    <x v="3"/>
    <x v="2"/>
    <n v="1.5228426395939088"/>
  </r>
  <r>
    <x v="928"/>
    <s v="Terrence"/>
    <x v="523"/>
    <x v="24"/>
    <x v="0"/>
    <x v="0"/>
    <x v="211"/>
    <n v="2.2000000000000002"/>
    <x v="2"/>
    <n v="2"/>
    <n v="5"/>
    <b v="0"/>
    <b v="1"/>
    <n v="96"/>
    <n v="114"/>
    <x v="3"/>
    <x v="0"/>
    <x v="3"/>
    <x v="85"/>
    <n v="4.3"/>
    <b v="0"/>
    <s v="Active"/>
    <n v="2779"/>
    <x v="2"/>
    <x v="2"/>
    <x v="2"/>
    <n v="45.454545454545453"/>
  </r>
  <r>
    <x v="929"/>
    <s v="Terri"/>
    <x v="525"/>
    <x v="19"/>
    <x v="1"/>
    <x v="1"/>
    <x v="260"/>
    <n v="8.6734693877551017"/>
    <x v="2"/>
    <n v="3"/>
    <n v="6"/>
    <b v="0"/>
    <b v="0"/>
    <n v="236"/>
    <n v="37"/>
    <x v="0"/>
    <x v="2"/>
    <x v="1"/>
    <x v="65"/>
    <n v="4"/>
    <b v="0"/>
    <s v="Active"/>
    <n v="1201"/>
    <x v="0"/>
    <x v="1"/>
    <x v="1"/>
    <n v="11.529411764705882"/>
  </r>
  <r>
    <x v="930"/>
    <s v="Terri"/>
    <x v="267"/>
    <x v="17"/>
    <x v="1"/>
    <x v="1"/>
    <x v="52"/>
    <n v="1.5"/>
    <x v="5"/>
    <n v="1"/>
    <n v="1"/>
    <b v="0"/>
    <b v="0"/>
    <n v="178"/>
    <n v="162"/>
    <x v="4"/>
    <x v="0"/>
    <x v="5"/>
    <x v="75"/>
    <n v="4.5999999999999996"/>
    <b v="1"/>
    <s v="Active"/>
    <n v="3124"/>
    <x v="0"/>
    <x v="3"/>
    <x v="3"/>
    <n v="66.666666666666657"/>
  </r>
  <r>
    <x v="931"/>
    <s v="Terry"/>
    <x v="526"/>
    <x v="27"/>
    <x v="1"/>
    <x v="1"/>
    <x v="233"/>
    <n v="1"/>
    <x v="5"/>
    <n v="1"/>
    <n v="4"/>
    <b v="0"/>
    <b v="0"/>
    <n v="557"/>
    <n v="165"/>
    <x v="3"/>
    <x v="0"/>
    <x v="4"/>
    <x v="47"/>
    <n v="4"/>
    <b v="1"/>
    <s v="Active"/>
    <n v="2941"/>
    <x v="0"/>
    <x v="1"/>
    <x v="0"/>
    <n v="100"/>
  </r>
  <r>
    <x v="932"/>
    <s v="Theodore"/>
    <x v="89"/>
    <x v="24"/>
    <x v="0"/>
    <x v="0"/>
    <x v="414"/>
    <n v="475"/>
    <x v="6"/>
    <n v="5"/>
    <n v="4"/>
    <b v="0"/>
    <b v="1"/>
    <n v="510"/>
    <n v="143"/>
    <x v="3"/>
    <x v="3"/>
    <x v="1"/>
    <x v="40"/>
    <n v="4.5"/>
    <b v="0"/>
    <s v="Active"/>
    <n v="755"/>
    <x v="4"/>
    <x v="4"/>
    <x v="0"/>
    <n v="0.21052631578947367"/>
  </r>
  <r>
    <x v="933"/>
    <s v="Thomas"/>
    <x v="351"/>
    <x v="1"/>
    <x v="0"/>
    <x v="0"/>
    <x v="315"/>
    <n v="18.636363636363637"/>
    <x v="0"/>
    <n v="1"/>
    <n v="1"/>
    <b v="0"/>
    <b v="1"/>
    <n v="909"/>
    <n v="99"/>
    <x v="5"/>
    <x v="0"/>
    <x v="5"/>
    <x v="94"/>
    <n v="3.2"/>
    <b v="0"/>
    <s v="Active"/>
    <n v="754"/>
    <x v="2"/>
    <x v="1"/>
    <x v="1"/>
    <n v="5.3658536585365857"/>
  </r>
  <r>
    <x v="934"/>
    <s v="Thomas"/>
    <x v="47"/>
    <x v="28"/>
    <x v="1"/>
    <x v="1"/>
    <x v="138"/>
    <n v="5.1022727272727275"/>
    <x v="0"/>
    <n v="5"/>
    <n v="4"/>
    <b v="0"/>
    <b v="0"/>
    <n v="61"/>
    <n v="61"/>
    <x v="6"/>
    <x v="2"/>
    <x v="4"/>
    <x v="5"/>
    <n v="3.7"/>
    <b v="1"/>
    <s v="Active"/>
    <n v="165"/>
    <x v="3"/>
    <x v="3"/>
    <x v="3"/>
    <n v="19.599109131403118"/>
  </r>
  <r>
    <x v="935"/>
    <s v="Thomas"/>
    <x v="19"/>
    <x v="2"/>
    <x v="1"/>
    <x v="1"/>
    <x v="415"/>
    <n v="1.3720930232558139"/>
    <x v="4"/>
    <n v="4"/>
    <n v="3"/>
    <b v="0"/>
    <b v="0"/>
    <n v="718"/>
    <n v="3"/>
    <x v="5"/>
    <x v="2"/>
    <x v="2"/>
    <x v="92"/>
    <n v="4.2"/>
    <b v="1"/>
    <s v="Active"/>
    <n v="4655"/>
    <x v="1"/>
    <x v="0"/>
    <x v="0"/>
    <n v="72.881355932203391"/>
  </r>
  <r>
    <x v="936"/>
    <s v="Tiffany"/>
    <x v="457"/>
    <x v="18"/>
    <x v="0"/>
    <x v="0"/>
    <x v="416"/>
    <n v="78.666666666666671"/>
    <x v="5"/>
    <n v="5"/>
    <n v="2"/>
    <b v="1"/>
    <b v="1"/>
    <n v="76"/>
    <n v="157"/>
    <x v="3"/>
    <x v="2"/>
    <x v="4"/>
    <x v="100"/>
    <n v="3.1"/>
    <b v="1"/>
    <s v="Active"/>
    <n v="1351"/>
    <x v="4"/>
    <x v="2"/>
    <x v="3"/>
    <n v="1.2711864406779663"/>
  </r>
  <r>
    <x v="937"/>
    <s v="Tiffany"/>
    <x v="154"/>
    <x v="27"/>
    <x v="1"/>
    <x v="1"/>
    <x v="177"/>
    <n v="0.5641025641025641"/>
    <x v="5"/>
    <n v="2"/>
    <n v="4"/>
    <b v="0"/>
    <b v="0"/>
    <n v="983"/>
    <n v="145"/>
    <x v="4"/>
    <x v="0"/>
    <x v="4"/>
    <x v="77"/>
    <n v="3"/>
    <b v="0"/>
    <s v="Active"/>
    <n v="4200"/>
    <x v="4"/>
    <x v="3"/>
    <x v="1"/>
    <n v="177.27272727272728"/>
  </r>
  <r>
    <x v="938"/>
    <s v="Tiffany"/>
    <x v="491"/>
    <x v="1"/>
    <x v="1"/>
    <x v="1"/>
    <x v="132"/>
    <n v="107.33333333333333"/>
    <x v="0"/>
    <n v="3"/>
    <n v="4"/>
    <b v="0"/>
    <b v="1"/>
    <n v="424"/>
    <n v="74"/>
    <x v="0"/>
    <x v="3"/>
    <x v="4"/>
    <x v="27"/>
    <n v="3"/>
    <b v="0"/>
    <s v="Active"/>
    <n v="486"/>
    <x v="3"/>
    <x v="3"/>
    <x v="1"/>
    <n v="0.93167701863354035"/>
  </r>
  <r>
    <x v="939"/>
    <s v="Tiffany"/>
    <x v="136"/>
    <x v="2"/>
    <x v="1"/>
    <x v="1"/>
    <x v="241"/>
    <n v="3.1875"/>
    <x v="3"/>
    <n v="5"/>
    <n v="3"/>
    <b v="0"/>
    <b v="0"/>
    <n v="456"/>
    <n v="52"/>
    <x v="6"/>
    <x v="2"/>
    <x v="4"/>
    <x v="76"/>
    <n v="4.9000000000000004"/>
    <b v="1"/>
    <s v="Active"/>
    <n v="1005"/>
    <x v="3"/>
    <x v="1"/>
    <x v="1"/>
    <n v="31.372549019607842"/>
  </r>
  <r>
    <x v="940"/>
    <s v="Tiffany"/>
    <x v="279"/>
    <x v="19"/>
    <x v="2"/>
    <x v="2"/>
    <x v="73"/>
    <n v="11.666666666666666"/>
    <x v="0"/>
    <n v="2"/>
    <n v="4"/>
    <b v="0"/>
    <b v="0"/>
    <n v="821"/>
    <n v="7"/>
    <x v="4"/>
    <x v="2"/>
    <x v="5"/>
    <x v="27"/>
    <n v="3.3"/>
    <b v="0"/>
    <s v="Active"/>
    <n v="2785"/>
    <x v="2"/>
    <x v="4"/>
    <x v="3"/>
    <n v="8.5714285714285712"/>
  </r>
  <r>
    <x v="941"/>
    <s v="Timothy"/>
    <x v="163"/>
    <x v="5"/>
    <x v="1"/>
    <x v="1"/>
    <x v="18"/>
    <n v="2.6185567010309279"/>
    <x v="4"/>
    <n v="3"/>
    <n v="2"/>
    <b v="0"/>
    <b v="0"/>
    <n v="544"/>
    <n v="89"/>
    <x v="1"/>
    <x v="2"/>
    <x v="1"/>
    <x v="45"/>
    <n v="3.1"/>
    <b v="0"/>
    <s v="Active"/>
    <n v="144"/>
    <x v="0"/>
    <x v="1"/>
    <x v="0"/>
    <n v="38.188976377952756"/>
  </r>
  <r>
    <x v="942"/>
    <s v="Timothy"/>
    <x v="527"/>
    <x v="16"/>
    <x v="1"/>
    <x v="1"/>
    <x v="417"/>
    <n v="5.916666666666667"/>
    <x v="6"/>
    <n v="1"/>
    <n v="1"/>
    <b v="0"/>
    <b v="1"/>
    <n v="358"/>
    <n v="173"/>
    <x v="5"/>
    <x v="1"/>
    <x v="3"/>
    <x v="28"/>
    <n v="4.8"/>
    <b v="0"/>
    <s v="Active"/>
    <n v="2448"/>
    <x v="1"/>
    <x v="0"/>
    <x v="3"/>
    <n v="16.901408450704224"/>
  </r>
  <r>
    <x v="943"/>
    <s v="Timothy"/>
    <x v="27"/>
    <x v="2"/>
    <x v="2"/>
    <x v="2"/>
    <x v="336"/>
    <n v="1.5647058823529412"/>
    <x v="5"/>
    <n v="4"/>
    <n v="6"/>
    <b v="1"/>
    <b v="0"/>
    <n v="469"/>
    <n v="182"/>
    <x v="0"/>
    <x v="0"/>
    <x v="1"/>
    <x v="34"/>
    <n v="4.4000000000000004"/>
    <b v="0"/>
    <s v="Active"/>
    <n v="782"/>
    <x v="3"/>
    <x v="4"/>
    <x v="3"/>
    <n v="63.909774436090231"/>
  </r>
  <r>
    <x v="944"/>
    <s v="Timothy"/>
    <x v="17"/>
    <x v="8"/>
    <x v="2"/>
    <x v="2"/>
    <x v="0"/>
    <n v="5.3809523809523814"/>
    <x v="6"/>
    <n v="2"/>
    <n v="6"/>
    <b v="0"/>
    <b v="0"/>
    <n v="196"/>
    <n v="132"/>
    <x v="1"/>
    <x v="1"/>
    <x v="0"/>
    <x v="31"/>
    <n v="3.7"/>
    <b v="1"/>
    <s v="Active"/>
    <n v="340"/>
    <x v="3"/>
    <x v="0"/>
    <x v="1"/>
    <n v="18.584070796460178"/>
  </r>
  <r>
    <x v="945"/>
    <s v="Timothy"/>
    <x v="271"/>
    <x v="20"/>
    <x v="2"/>
    <x v="2"/>
    <x v="290"/>
    <n v="3.75"/>
    <x v="4"/>
    <n v="1"/>
    <n v="5"/>
    <b v="1"/>
    <b v="0"/>
    <n v="634"/>
    <n v="168"/>
    <x v="3"/>
    <x v="1"/>
    <x v="2"/>
    <x v="59"/>
    <n v="3.3"/>
    <b v="1"/>
    <s v="Active"/>
    <n v="3151"/>
    <x v="1"/>
    <x v="3"/>
    <x v="3"/>
    <n v="26.666666666666668"/>
  </r>
  <r>
    <x v="946"/>
    <s v="Tina"/>
    <x v="217"/>
    <x v="23"/>
    <x v="0"/>
    <x v="0"/>
    <x v="48"/>
    <n v="38.1"/>
    <x v="3"/>
    <n v="5"/>
    <n v="6"/>
    <b v="0"/>
    <b v="0"/>
    <n v="593"/>
    <n v="46"/>
    <x v="0"/>
    <x v="2"/>
    <x v="1"/>
    <x v="87"/>
    <n v="4.5999999999999996"/>
    <b v="1"/>
    <s v="Active"/>
    <n v="4528"/>
    <x v="3"/>
    <x v="2"/>
    <x v="1"/>
    <n v="2.6246719160104988"/>
  </r>
  <r>
    <x v="947"/>
    <s v="Tina"/>
    <x v="528"/>
    <x v="25"/>
    <x v="2"/>
    <x v="2"/>
    <x v="282"/>
    <n v="2.72"/>
    <x v="4"/>
    <n v="1"/>
    <n v="2"/>
    <b v="0"/>
    <b v="0"/>
    <n v="520"/>
    <n v="170"/>
    <x v="6"/>
    <x v="0"/>
    <x v="2"/>
    <x v="83"/>
    <n v="5"/>
    <b v="0"/>
    <s v="Active"/>
    <n v="260"/>
    <x v="3"/>
    <x v="2"/>
    <x v="2"/>
    <n v="36.764705882352942"/>
  </r>
  <r>
    <x v="948"/>
    <s v="Tina"/>
    <x v="266"/>
    <x v="11"/>
    <x v="2"/>
    <x v="2"/>
    <x v="79"/>
    <n v="1.0510204081632653"/>
    <x v="4"/>
    <n v="4"/>
    <n v="4"/>
    <b v="0"/>
    <b v="0"/>
    <n v="305"/>
    <n v="191"/>
    <x v="5"/>
    <x v="0"/>
    <x v="4"/>
    <x v="7"/>
    <n v="4.7"/>
    <b v="1"/>
    <s v="Active"/>
    <n v="1824"/>
    <x v="3"/>
    <x v="0"/>
    <x v="3"/>
    <n v="95.145631067961162"/>
  </r>
  <r>
    <x v="949"/>
    <s v="Tina"/>
    <x v="196"/>
    <x v="28"/>
    <x v="2"/>
    <x v="2"/>
    <x v="31"/>
    <n v="7.5714285714285712"/>
    <x v="3"/>
    <n v="2"/>
    <n v="1"/>
    <b v="1"/>
    <b v="0"/>
    <n v="376"/>
    <n v="44"/>
    <x v="3"/>
    <x v="1"/>
    <x v="5"/>
    <x v="35"/>
    <n v="3.9"/>
    <b v="0"/>
    <s v="Active"/>
    <n v="3078"/>
    <x v="3"/>
    <x v="1"/>
    <x v="2"/>
    <n v="13.20754716981132"/>
  </r>
  <r>
    <x v="950"/>
    <s v="Todd"/>
    <x v="67"/>
    <x v="13"/>
    <x v="0"/>
    <x v="0"/>
    <x v="2"/>
    <n v="5.7530864197530862"/>
    <x v="4"/>
    <n v="4"/>
    <n v="1"/>
    <b v="0"/>
    <b v="1"/>
    <n v="592"/>
    <n v="67"/>
    <x v="1"/>
    <x v="2"/>
    <x v="4"/>
    <x v="30"/>
    <n v="4.8"/>
    <b v="0"/>
    <s v="Active"/>
    <n v="423"/>
    <x v="1"/>
    <x v="3"/>
    <x v="2"/>
    <n v="17.381974248927037"/>
  </r>
  <r>
    <x v="951"/>
    <s v="Todd"/>
    <x v="529"/>
    <x v="1"/>
    <x v="1"/>
    <x v="1"/>
    <x v="418"/>
    <n v="2.0987654320987654"/>
    <x v="1"/>
    <n v="1"/>
    <n v="3"/>
    <b v="0"/>
    <b v="0"/>
    <n v="144"/>
    <n v="142"/>
    <x v="4"/>
    <x v="1"/>
    <x v="3"/>
    <x v="30"/>
    <n v="4.7"/>
    <b v="1"/>
    <s v="Active"/>
    <n v="421"/>
    <x v="4"/>
    <x v="1"/>
    <x v="3"/>
    <n v="47.647058823529406"/>
  </r>
  <r>
    <x v="952"/>
    <s v="Todd"/>
    <x v="289"/>
    <x v="12"/>
    <x v="1"/>
    <x v="1"/>
    <x v="374"/>
    <n v="6.770833333333333"/>
    <x v="2"/>
    <n v="3"/>
    <n v="6"/>
    <b v="0"/>
    <b v="1"/>
    <n v="412"/>
    <n v="117"/>
    <x v="6"/>
    <x v="3"/>
    <x v="3"/>
    <x v="50"/>
    <n v="4"/>
    <b v="1"/>
    <s v="Active"/>
    <n v="2050"/>
    <x v="3"/>
    <x v="1"/>
    <x v="3"/>
    <n v="14.76923076923077"/>
  </r>
  <r>
    <x v="953"/>
    <s v="Tommy"/>
    <x v="358"/>
    <x v="11"/>
    <x v="1"/>
    <x v="1"/>
    <x v="1"/>
    <n v="0.81538461538461537"/>
    <x v="5"/>
    <n v="5"/>
    <n v="5"/>
    <b v="0"/>
    <b v="0"/>
    <n v="524"/>
    <n v="161"/>
    <x v="1"/>
    <x v="1"/>
    <x v="2"/>
    <x v="57"/>
    <n v="4.9000000000000004"/>
    <b v="0"/>
    <s v="Active"/>
    <n v="1016"/>
    <x v="1"/>
    <x v="3"/>
    <x v="3"/>
    <n v="122.64150943396226"/>
  </r>
  <r>
    <x v="954"/>
    <s v="Tony"/>
    <x v="530"/>
    <x v="16"/>
    <x v="1"/>
    <x v="1"/>
    <x v="0"/>
    <n v="16.142857142857142"/>
    <x v="3"/>
    <n v="2"/>
    <n v="5"/>
    <b v="0"/>
    <b v="0"/>
    <n v="315"/>
    <n v="118"/>
    <x v="4"/>
    <x v="1"/>
    <x v="0"/>
    <x v="55"/>
    <n v="3"/>
    <b v="1"/>
    <s v="Active"/>
    <n v="2159"/>
    <x v="1"/>
    <x v="3"/>
    <x v="2"/>
    <n v="6.1946902654867255"/>
  </r>
  <r>
    <x v="955"/>
    <s v="Tony"/>
    <x v="119"/>
    <x v="4"/>
    <x v="1"/>
    <x v="1"/>
    <x v="331"/>
    <n v="17.333333333333332"/>
    <x v="3"/>
    <n v="4"/>
    <n v="4"/>
    <b v="0"/>
    <b v="0"/>
    <n v="321"/>
    <n v="19"/>
    <x v="0"/>
    <x v="0"/>
    <x v="0"/>
    <x v="48"/>
    <n v="4.3"/>
    <b v="1"/>
    <s v="Active"/>
    <n v="3980"/>
    <x v="4"/>
    <x v="1"/>
    <x v="1"/>
    <n v="5.7692307692307692"/>
  </r>
  <r>
    <x v="956"/>
    <s v="Tracey"/>
    <x v="519"/>
    <x v="25"/>
    <x v="0"/>
    <x v="0"/>
    <x v="419"/>
    <n v="5.6708860759493671"/>
    <x v="5"/>
    <n v="3"/>
    <n v="4"/>
    <b v="0"/>
    <b v="1"/>
    <n v="506"/>
    <n v="193"/>
    <x v="6"/>
    <x v="2"/>
    <x v="0"/>
    <x v="6"/>
    <n v="4.3"/>
    <b v="0"/>
    <s v="Active"/>
    <n v="3589"/>
    <x v="2"/>
    <x v="1"/>
    <x v="0"/>
    <n v="17.633928571428573"/>
  </r>
  <r>
    <x v="957"/>
    <s v="Tracy"/>
    <x v="427"/>
    <x v="2"/>
    <x v="1"/>
    <x v="1"/>
    <x v="56"/>
    <n v="3.6464646464646466"/>
    <x v="5"/>
    <n v="4"/>
    <n v="5"/>
    <b v="0"/>
    <b v="1"/>
    <n v="416"/>
    <n v="143"/>
    <x v="0"/>
    <x v="3"/>
    <x v="4"/>
    <x v="13"/>
    <n v="3.7"/>
    <b v="0"/>
    <s v="Active"/>
    <n v="527"/>
    <x v="2"/>
    <x v="0"/>
    <x v="2"/>
    <n v="27.423822714681439"/>
  </r>
  <r>
    <x v="958"/>
    <s v="Tracy"/>
    <x v="414"/>
    <x v="19"/>
    <x v="2"/>
    <x v="2"/>
    <x v="35"/>
    <n v="6.5357142857142856"/>
    <x v="4"/>
    <n v="4"/>
    <n v="3"/>
    <b v="1"/>
    <b v="0"/>
    <n v="327"/>
    <n v="1"/>
    <x v="2"/>
    <x v="2"/>
    <x v="3"/>
    <x v="38"/>
    <n v="3.6"/>
    <b v="1"/>
    <s v="Active"/>
    <n v="3290"/>
    <x v="1"/>
    <x v="2"/>
    <x v="0"/>
    <n v="15.300546448087433"/>
  </r>
  <r>
    <x v="959"/>
    <s v="Travis"/>
    <x v="531"/>
    <x v="9"/>
    <x v="0"/>
    <x v="0"/>
    <x v="301"/>
    <n v="2.3076923076923075"/>
    <x v="4"/>
    <n v="3"/>
    <n v="5"/>
    <b v="0"/>
    <b v="1"/>
    <n v="783"/>
    <n v="81"/>
    <x v="5"/>
    <x v="0"/>
    <x v="5"/>
    <x v="51"/>
    <n v="4.3"/>
    <b v="0"/>
    <s v="Active"/>
    <n v="4879"/>
    <x v="4"/>
    <x v="2"/>
    <x v="3"/>
    <n v="43.333333333333336"/>
  </r>
  <r>
    <x v="960"/>
    <s v="Travis"/>
    <x v="51"/>
    <x v="27"/>
    <x v="0"/>
    <x v="0"/>
    <x v="420"/>
    <n v="5.028169014084507"/>
    <x v="6"/>
    <n v="2"/>
    <n v="4"/>
    <b v="0"/>
    <b v="1"/>
    <n v="245"/>
    <n v="116"/>
    <x v="1"/>
    <x v="1"/>
    <x v="5"/>
    <x v="43"/>
    <n v="4.2"/>
    <b v="1"/>
    <s v="Active"/>
    <n v="2209"/>
    <x v="0"/>
    <x v="0"/>
    <x v="0"/>
    <n v="19.88795518207283"/>
  </r>
  <r>
    <x v="961"/>
    <s v="Travis"/>
    <x v="152"/>
    <x v="12"/>
    <x v="1"/>
    <x v="1"/>
    <x v="421"/>
    <n v="1.2328767123287672"/>
    <x v="6"/>
    <n v="3"/>
    <n v="2"/>
    <b v="1"/>
    <b v="0"/>
    <n v="399"/>
    <n v="9"/>
    <x v="1"/>
    <x v="0"/>
    <x v="5"/>
    <x v="46"/>
    <n v="4.4000000000000004"/>
    <b v="1"/>
    <s v="Active"/>
    <n v="4332"/>
    <x v="0"/>
    <x v="2"/>
    <x v="3"/>
    <n v="81.111111111111114"/>
  </r>
  <r>
    <x v="962"/>
    <s v="Travis"/>
    <x v="12"/>
    <x v="27"/>
    <x v="2"/>
    <x v="2"/>
    <x v="414"/>
    <n v="237.5"/>
    <x v="0"/>
    <n v="1"/>
    <n v="5"/>
    <b v="0"/>
    <b v="0"/>
    <n v="523"/>
    <n v="30"/>
    <x v="6"/>
    <x v="1"/>
    <x v="2"/>
    <x v="97"/>
    <n v="4.8"/>
    <b v="0"/>
    <s v="Active"/>
    <n v="2428"/>
    <x v="0"/>
    <x v="0"/>
    <x v="0"/>
    <n v="0.42105263157894735"/>
  </r>
  <r>
    <x v="963"/>
    <s v="Trevor"/>
    <x v="379"/>
    <x v="9"/>
    <x v="0"/>
    <x v="0"/>
    <x v="81"/>
    <n v="3.078125"/>
    <x v="5"/>
    <n v="1"/>
    <n v="2"/>
    <b v="1"/>
    <b v="1"/>
    <n v="409"/>
    <n v="22"/>
    <x v="4"/>
    <x v="2"/>
    <x v="2"/>
    <x v="33"/>
    <n v="4.3"/>
    <b v="1"/>
    <s v="Active"/>
    <n v="1925"/>
    <x v="3"/>
    <x v="4"/>
    <x v="2"/>
    <n v="32.487309644670049"/>
  </r>
  <r>
    <x v="964"/>
    <s v="Troy"/>
    <x v="208"/>
    <x v="25"/>
    <x v="0"/>
    <x v="0"/>
    <x v="96"/>
    <n v="3.5"/>
    <x v="4"/>
    <n v="3"/>
    <n v="1"/>
    <b v="0"/>
    <b v="0"/>
    <n v="188"/>
    <n v="103"/>
    <x v="6"/>
    <x v="1"/>
    <x v="1"/>
    <x v="41"/>
    <n v="4.8"/>
    <b v="0"/>
    <s v="Active"/>
    <n v="2346"/>
    <x v="2"/>
    <x v="2"/>
    <x v="2"/>
    <n v="28.571428571428569"/>
  </r>
  <r>
    <x v="965"/>
    <s v="Troy"/>
    <x v="220"/>
    <x v="29"/>
    <x v="1"/>
    <x v="1"/>
    <x v="145"/>
    <n v="1.618421052631579"/>
    <x v="6"/>
    <n v="1"/>
    <n v="1"/>
    <b v="0"/>
    <b v="1"/>
    <n v="841"/>
    <n v="45"/>
    <x v="2"/>
    <x v="0"/>
    <x v="3"/>
    <x v="59"/>
    <n v="4.3"/>
    <b v="1"/>
    <s v="Active"/>
    <n v="3983"/>
    <x v="0"/>
    <x v="4"/>
    <x v="0"/>
    <n v="61.788617886178862"/>
  </r>
  <r>
    <x v="966"/>
    <s v="Tyler"/>
    <x v="227"/>
    <x v="9"/>
    <x v="1"/>
    <x v="1"/>
    <x v="108"/>
    <n v="2.278481012658228"/>
    <x v="5"/>
    <n v="3"/>
    <n v="4"/>
    <b v="0"/>
    <b v="0"/>
    <n v="132"/>
    <n v="127"/>
    <x v="3"/>
    <x v="3"/>
    <x v="1"/>
    <x v="6"/>
    <n v="4.8"/>
    <b v="1"/>
    <s v="Active"/>
    <n v="2938"/>
    <x v="0"/>
    <x v="4"/>
    <x v="3"/>
    <n v="43.888888888888886"/>
  </r>
  <r>
    <x v="967"/>
    <s v="Tyler"/>
    <x v="532"/>
    <x v="18"/>
    <x v="2"/>
    <x v="2"/>
    <x v="168"/>
    <n v="3.6265060240963853"/>
    <x v="1"/>
    <n v="2"/>
    <n v="2"/>
    <b v="0"/>
    <b v="1"/>
    <n v="939"/>
    <n v="21"/>
    <x v="6"/>
    <x v="3"/>
    <x v="5"/>
    <x v="11"/>
    <n v="4.9000000000000004"/>
    <b v="0"/>
    <s v="Active"/>
    <n v="1058"/>
    <x v="2"/>
    <x v="2"/>
    <x v="2"/>
    <n v="27.574750830564781"/>
  </r>
  <r>
    <x v="968"/>
    <s v="Valerie"/>
    <x v="533"/>
    <x v="5"/>
    <x v="1"/>
    <x v="1"/>
    <x v="138"/>
    <n v="17.96"/>
    <x v="6"/>
    <n v="5"/>
    <n v="6"/>
    <b v="0"/>
    <b v="0"/>
    <n v="683"/>
    <n v="85"/>
    <x v="6"/>
    <x v="2"/>
    <x v="5"/>
    <x v="74"/>
    <n v="4.2"/>
    <b v="1"/>
    <s v="Active"/>
    <n v="249"/>
    <x v="4"/>
    <x v="1"/>
    <x v="3"/>
    <n v="5.56792873051225"/>
  </r>
  <r>
    <x v="969"/>
    <s v="Valerie"/>
    <x v="534"/>
    <x v="17"/>
    <x v="2"/>
    <x v="2"/>
    <x v="244"/>
    <n v="7.7068965517241379"/>
    <x v="0"/>
    <n v="3"/>
    <n v="4"/>
    <b v="0"/>
    <b v="0"/>
    <n v="264"/>
    <n v="55"/>
    <x v="0"/>
    <x v="0"/>
    <x v="5"/>
    <x v="90"/>
    <n v="3.6"/>
    <b v="0"/>
    <s v="Active"/>
    <n v="1486"/>
    <x v="0"/>
    <x v="2"/>
    <x v="3"/>
    <n v="12.975391498881431"/>
  </r>
  <r>
    <x v="970"/>
    <s v="Valerie"/>
    <x v="54"/>
    <x v="7"/>
    <x v="2"/>
    <x v="2"/>
    <x v="288"/>
    <n v="2"/>
    <x v="3"/>
    <n v="5"/>
    <n v="1"/>
    <b v="0"/>
    <b v="1"/>
    <n v="93"/>
    <n v="46"/>
    <x v="5"/>
    <x v="0"/>
    <x v="2"/>
    <x v="58"/>
    <n v="4.7"/>
    <b v="1"/>
    <s v="Active"/>
    <n v="3152"/>
    <x v="0"/>
    <x v="1"/>
    <x v="1"/>
    <n v="50"/>
  </r>
  <r>
    <x v="971"/>
    <s v="Veronica"/>
    <x v="312"/>
    <x v="24"/>
    <x v="0"/>
    <x v="0"/>
    <x v="301"/>
    <n v="7.5"/>
    <x v="6"/>
    <n v="3"/>
    <n v="3"/>
    <b v="0"/>
    <b v="1"/>
    <n v="802"/>
    <n v="31"/>
    <x v="2"/>
    <x v="2"/>
    <x v="3"/>
    <x v="52"/>
    <n v="4"/>
    <b v="1"/>
    <s v="Active"/>
    <n v="1522"/>
    <x v="4"/>
    <x v="1"/>
    <x v="1"/>
    <n v="13.333333333333334"/>
  </r>
  <r>
    <x v="972"/>
    <s v="Vickie"/>
    <x v="535"/>
    <x v="27"/>
    <x v="1"/>
    <x v="1"/>
    <x v="354"/>
    <n v="210"/>
    <x v="0"/>
    <n v="3"/>
    <n v="3"/>
    <b v="0"/>
    <b v="1"/>
    <n v="562"/>
    <n v="67"/>
    <x v="3"/>
    <x v="2"/>
    <x v="1"/>
    <x v="97"/>
    <n v="3.2"/>
    <b v="1"/>
    <s v="Active"/>
    <n v="4159"/>
    <x v="2"/>
    <x v="3"/>
    <x v="1"/>
    <n v="0.47619047619047622"/>
  </r>
  <r>
    <x v="973"/>
    <s v="Vickie"/>
    <x v="536"/>
    <x v="5"/>
    <x v="2"/>
    <x v="2"/>
    <x v="399"/>
    <n v="10.560975609756097"/>
    <x v="6"/>
    <n v="5"/>
    <n v="4"/>
    <b v="0"/>
    <b v="0"/>
    <n v="350"/>
    <n v="2"/>
    <x v="6"/>
    <x v="1"/>
    <x v="0"/>
    <x v="58"/>
    <n v="3.1"/>
    <b v="1"/>
    <s v="Active"/>
    <n v="2043"/>
    <x v="0"/>
    <x v="4"/>
    <x v="0"/>
    <n v="9.4688221709006921"/>
  </r>
  <r>
    <x v="974"/>
    <s v="Victor"/>
    <x v="408"/>
    <x v="11"/>
    <x v="0"/>
    <x v="0"/>
    <x v="383"/>
    <n v="13.666666666666666"/>
    <x v="5"/>
    <n v="3"/>
    <n v="3"/>
    <b v="0"/>
    <b v="0"/>
    <n v="358"/>
    <n v="158"/>
    <x v="6"/>
    <x v="3"/>
    <x v="3"/>
    <x v="48"/>
    <n v="3.8"/>
    <b v="0"/>
    <s v="Active"/>
    <n v="2234"/>
    <x v="2"/>
    <x v="0"/>
    <x v="3"/>
    <n v="7.3170731707317067"/>
  </r>
  <r>
    <x v="975"/>
    <s v="Victor"/>
    <x v="61"/>
    <x v="25"/>
    <x v="0"/>
    <x v="0"/>
    <x v="36"/>
    <n v="2.5913978494623655"/>
    <x v="4"/>
    <n v="3"/>
    <n v="6"/>
    <b v="1"/>
    <b v="0"/>
    <n v="905"/>
    <n v="127"/>
    <x v="4"/>
    <x v="0"/>
    <x v="0"/>
    <x v="93"/>
    <n v="4"/>
    <b v="0"/>
    <s v="Active"/>
    <n v="2102"/>
    <x v="1"/>
    <x v="4"/>
    <x v="2"/>
    <n v="38.589211618257266"/>
  </r>
  <r>
    <x v="976"/>
    <s v="Victor"/>
    <x v="537"/>
    <x v="7"/>
    <x v="1"/>
    <x v="1"/>
    <x v="192"/>
    <n v="2.9058823529411764"/>
    <x v="4"/>
    <n v="2"/>
    <n v="2"/>
    <b v="0"/>
    <b v="0"/>
    <n v="943"/>
    <n v="42"/>
    <x v="2"/>
    <x v="0"/>
    <x v="0"/>
    <x v="34"/>
    <n v="3.5"/>
    <b v="1"/>
    <s v="Active"/>
    <n v="4517"/>
    <x v="0"/>
    <x v="4"/>
    <x v="1"/>
    <n v="34.412955465587039"/>
  </r>
  <r>
    <x v="977"/>
    <s v="Victor"/>
    <x v="77"/>
    <x v="25"/>
    <x v="2"/>
    <x v="2"/>
    <x v="134"/>
    <n v="0.76470588235294112"/>
    <x v="3"/>
    <n v="4"/>
    <n v="6"/>
    <b v="0"/>
    <b v="1"/>
    <n v="537"/>
    <n v="121"/>
    <x v="0"/>
    <x v="1"/>
    <x v="0"/>
    <x v="81"/>
    <n v="3.1"/>
    <b v="1"/>
    <s v="Active"/>
    <n v="2124"/>
    <x v="1"/>
    <x v="2"/>
    <x v="2"/>
    <n v="130.76923076923077"/>
  </r>
  <r>
    <x v="978"/>
    <s v="Victoria"/>
    <x v="116"/>
    <x v="20"/>
    <x v="0"/>
    <x v="0"/>
    <x v="30"/>
    <n v="6.8965517241379306"/>
    <x v="4"/>
    <n v="1"/>
    <n v="2"/>
    <b v="0"/>
    <b v="0"/>
    <n v="465"/>
    <n v="35"/>
    <x v="4"/>
    <x v="1"/>
    <x v="5"/>
    <x v="61"/>
    <n v="4.7"/>
    <b v="1"/>
    <s v="Active"/>
    <n v="3040"/>
    <x v="1"/>
    <x v="2"/>
    <x v="1"/>
    <n v="14.499999999999998"/>
  </r>
  <r>
    <x v="979"/>
    <s v="Victoria"/>
    <x v="116"/>
    <x v="0"/>
    <x v="0"/>
    <x v="0"/>
    <x v="250"/>
    <n v="4.903225806451613"/>
    <x v="5"/>
    <n v="1"/>
    <n v="6"/>
    <b v="0"/>
    <b v="1"/>
    <n v="902"/>
    <n v="20"/>
    <x v="6"/>
    <x v="0"/>
    <x v="5"/>
    <x v="18"/>
    <n v="3.9"/>
    <b v="1"/>
    <s v="Active"/>
    <n v="249"/>
    <x v="1"/>
    <x v="4"/>
    <x v="1"/>
    <n v="20.394736842105264"/>
  </r>
  <r>
    <x v="980"/>
    <s v="Vincent"/>
    <x v="501"/>
    <x v="14"/>
    <x v="1"/>
    <x v="1"/>
    <x v="376"/>
    <n v="1.4693877551020409"/>
    <x v="3"/>
    <n v="3"/>
    <n v="4"/>
    <b v="0"/>
    <b v="0"/>
    <n v="501"/>
    <n v="64"/>
    <x v="5"/>
    <x v="2"/>
    <x v="1"/>
    <x v="7"/>
    <n v="3.3"/>
    <b v="0"/>
    <s v="Active"/>
    <n v="1544"/>
    <x v="3"/>
    <x v="4"/>
    <x v="0"/>
    <n v="68.055555555555557"/>
  </r>
  <r>
    <x v="981"/>
    <s v="Walter"/>
    <x v="90"/>
    <x v="27"/>
    <x v="0"/>
    <x v="0"/>
    <x v="257"/>
    <n v="15.8"/>
    <x v="6"/>
    <n v="3"/>
    <n v="5"/>
    <b v="0"/>
    <b v="1"/>
    <n v="341"/>
    <n v="165"/>
    <x v="0"/>
    <x v="1"/>
    <x v="5"/>
    <x v="25"/>
    <n v="4.8"/>
    <b v="0"/>
    <s v="Active"/>
    <n v="1285"/>
    <x v="0"/>
    <x v="3"/>
    <x v="1"/>
    <n v="6.3291139240506329"/>
  </r>
  <r>
    <x v="982"/>
    <s v="Wayne"/>
    <x v="390"/>
    <x v="11"/>
    <x v="2"/>
    <x v="2"/>
    <x v="356"/>
    <n v="3.306122448979592"/>
    <x v="5"/>
    <n v="1"/>
    <n v="1"/>
    <b v="0"/>
    <b v="0"/>
    <n v="370"/>
    <n v="130"/>
    <x v="3"/>
    <x v="2"/>
    <x v="3"/>
    <x v="65"/>
    <n v="4.0999999999999996"/>
    <b v="1"/>
    <s v="Active"/>
    <n v="1121"/>
    <x v="2"/>
    <x v="3"/>
    <x v="3"/>
    <n v="30.246913580246915"/>
  </r>
  <r>
    <x v="983"/>
    <s v="Wendy"/>
    <x v="447"/>
    <x v="12"/>
    <x v="0"/>
    <x v="0"/>
    <x v="99"/>
    <n v="20.636363636363637"/>
    <x v="2"/>
    <n v="5"/>
    <n v="2"/>
    <b v="0"/>
    <b v="1"/>
    <n v="969"/>
    <n v="175"/>
    <x v="2"/>
    <x v="3"/>
    <x v="0"/>
    <x v="47"/>
    <n v="5"/>
    <b v="0"/>
    <s v="Active"/>
    <n v="4510"/>
    <x v="2"/>
    <x v="4"/>
    <x v="1"/>
    <n v="4.8458149779735686"/>
  </r>
  <r>
    <x v="984"/>
    <s v="Wendy"/>
    <x v="220"/>
    <x v="2"/>
    <x v="1"/>
    <x v="1"/>
    <x v="157"/>
    <n v="9.6136363636363633"/>
    <x v="1"/>
    <n v="5"/>
    <n v="2"/>
    <b v="0"/>
    <b v="1"/>
    <n v="435"/>
    <n v="108"/>
    <x v="2"/>
    <x v="2"/>
    <x v="1"/>
    <x v="70"/>
    <n v="4.5999999999999996"/>
    <b v="0"/>
    <s v="Active"/>
    <n v="3763"/>
    <x v="4"/>
    <x v="3"/>
    <x v="2"/>
    <n v="10.401891252955082"/>
  </r>
  <r>
    <x v="985"/>
    <s v="Wendy"/>
    <x v="538"/>
    <x v="13"/>
    <x v="2"/>
    <x v="2"/>
    <x v="230"/>
    <n v="8.8703703703703702"/>
    <x v="0"/>
    <n v="5"/>
    <n v="2"/>
    <b v="0"/>
    <b v="0"/>
    <n v="710"/>
    <n v="68"/>
    <x v="6"/>
    <x v="1"/>
    <x v="4"/>
    <x v="78"/>
    <n v="4.5999999999999996"/>
    <b v="0"/>
    <s v="Active"/>
    <n v="105"/>
    <x v="3"/>
    <x v="3"/>
    <x v="3"/>
    <n v="11.273486430062631"/>
  </r>
  <r>
    <x v="986"/>
    <s v="William"/>
    <x v="230"/>
    <x v="5"/>
    <x v="0"/>
    <x v="0"/>
    <x v="57"/>
    <n v="0.30769230769230771"/>
    <x v="0"/>
    <n v="3"/>
    <n v="4"/>
    <b v="0"/>
    <b v="0"/>
    <n v="964"/>
    <n v="111"/>
    <x v="1"/>
    <x v="0"/>
    <x v="5"/>
    <x v="51"/>
    <n v="3.1"/>
    <b v="1"/>
    <s v="Active"/>
    <n v="3059"/>
    <x v="3"/>
    <x v="0"/>
    <x v="2"/>
    <n v="325"/>
  </r>
  <r>
    <x v="987"/>
    <s v="William"/>
    <x v="424"/>
    <x v="6"/>
    <x v="0"/>
    <x v="0"/>
    <x v="86"/>
    <n v="3"/>
    <x v="3"/>
    <n v="5"/>
    <n v="6"/>
    <b v="1"/>
    <b v="0"/>
    <n v="367"/>
    <n v="163"/>
    <x v="6"/>
    <x v="1"/>
    <x v="4"/>
    <x v="5"/>
    <n v="3.5"/>
    <b v="1"/>
    <s v="Active"/>
    <n v="2156"/>
    <x v="4"/>
    <x v="3"/>
    <x v="0"/>
    <n v="33.333333333333329"/>
  </r>
  <r>
    <x v="988"/>
    <s v="William"/>
    <x v="471"/>
    <x v="9"/>
    <x v="0"/>
    <x v="0"/>
    <x v="324"/>
    <n v="22.578947368421051"/>
    <x v="6"/>
    <n v="3"/>
    <n v="5"/>
    <b v="0"/>
    <b v="0"/>
    <n v="988"/>
    <n v="115"/>
    <x v="3"/>
    <x v="3"/>
    <x v="0"/>
    <x v="86"/>
    <n v="4.3"/>
    <b v="1"/>
    <s v="Active"/>
    <n v="3773"/>
    <x v="4"/>
    <x v="1"/>
    <x v="0"/>
    <n v="4.4289044289044286"/>
  </r>
  <r>
    <x v="989"/>
    <s v="William"/>
    <x v="212"/>
    <x v="27"/>
    <x v="0"/>
    <x v="0"/>
    <x v="254"/>
    <n v="29.46153846153846"/>
    <x v="6"/>
    <n v="3"/>
    <n v="2"/>
    <b v="0"/>
    <b v="1"/>
    <n v="699"/>
    <n v="174"/>
    <x v="1"/>
    <x v="3"/>
    <x v="4"/>
    <x v="3"/>
    <n v="3.8"/>
    <b v="1"/>
    <s v="Active"/>
    <n v="3254"/>
    <x v="0"/>
    <x v="0"/>
    <x v="3"/>
    <n v="3.3942558746736298"/>
  </r>
  <r>
    <x v="990"/>
    <s v="William"/>
    <x v="539"/>
    <x v="17"/>
    <x v="0"/>
    <x v="0"/>
    <x v="422"/>
    <n v="12.941176470588236"/>
    <x v="5"/>
    <n v="2"/>
    <n v="1"/>
    <b v="1"/>
    <b v="0"/>
    <n v="998"/>
    <n v="187"/>
    <x v="4"/>
    <x v="2"/>
    <x v="1"/>
    <x v="81"/>
    <n v="4.4000000000000004"/>
    <b v="0"/>
    <s v="Active"/>
    <n v="1786"/>
    <x v="2"/>
    <x v="2"/>
    <x v="2"/>
    <n v="7.7272727272727266"/>
  </r>
  <r>
    <x v="991"/>
    <s v="William"/>
    <x v="524"/>
    <x v="0"/>
    <x v="1"/>
    <x v="1"/>
    <x v="423"/>
    <n v="20.363636363636363"/>
    <x v="2"/>
    <n v="1"/>
    <n v="5"/>
    <b v="0"/>
    <b v="1"/>
    <n v="827"/>
    <n v="138"/>
    <x v="5"/>
    <x v="2"/>
    <x v="5"/>
    <x v="47"/>
    <n v="4.5"/>
    <b v="1"/>
    <s v="Active"/>
    <n v="4673"/>
    <x v="3"/>
    <x v="0"/>
    <x v="3"/>
    <n v="4.9107142857142856"/>
  </r>
  <r>
    <x v="992"/>
    <s v="William"/>
    <x v="413"/>
    <x v="1"/>
    <x v="1"/>
    <x v="1"/>
    <x v="233"/>
    <n v="0.1134020618556701"/>
    <x v="1"/>
    <n v="1"/>
    <n v="1"/>
    <b v="1"/>
    <b v="0"/>
    <n v="818"/>
    <n v="45"/>
    <x v="6"/>
    <x v="0"/>
    <x v="0"/>
    <x v="45"/>
    <n v="4.9000000000000004"/>
    <b v="0"/>
    <s v="Active"/>
    <n v="1429"/>
    <x v="1"/>
    <x v="0"/>
    <x v="3"/>
    <n v="881.81818181818187"/>
  </r>
  <r>
    <x v="993"/>
    <s v="William"/>
    <x v="176"/>
    <x v="18"/>
    <x v="1"/>
    <x v="1"/>
    <x v="85"/>
    <n v="1.4705882352941178"/>
    <x v="0"/>
    <n v="2"/>
    <n v="6"/>
    <b v="1"/>
    <b v="1"/>
    <n v="103"/>
    <n v="36"/>
    <x v="4"/>
    <x v="2"/>
    <x v="5"/>
    <x v="96"/>
    <n v="3.7"/>
    <b v="0"/>
    <s v="Active"/>
    <n v="3003"/>
    <x v="3"/>
    <x v="2"/>
    <x v="0"/>
    <n v="68"/>
  </r>
  <r>
    <x v="994"/>
    <s v="William"/>
    <x v="31"/>
    <x v="26"/>
    <x v="2"/>
    <x v="2"/>
    <x v="237"/>
    <n v="4.7978723404255321"/>
    <x v="1"/>
    <n v="2"/>
    <n v="3"/>
    <b v="0"/>
    <b v="0"/>
    <n v="59"/>
    <n v="38"/>
    <x v="6"/>
    <x v="3"/>
    <x v="2"/>
    <x v="2"/>
    <n v="3"/>
    <b v="1"/>
    <s v="Active"/>
    <n v="2841"/>
    <x v="4"/>
    <x v="3"/>
    <x v="1"/>
    <n v="20.842572062084258"/>
  </r>
  <r>
    <x v="995"/>
    <s v="Xavier"/>
    <x v="501"/>
    <x v="14"/>
    <x v="2"/>
    <x v="2"/>
    <x v="302"/>
    <n v="108.66666666666667"/>
    <x v="6"/>
    <n v="4"/>
    <n v="1"/>
    <b v="0"/>
    <b v="0"/>
    <n v="439"/>
    <n v="88"/>
    <x v="1"/>
    <x v="2"/>
    <x v="1"/>
    <x v="27"/>
    <n v="3.3"/>
    <b v="1"/>
    <s v="Active"/>
    <n v="3499"/>
    <x v="2"/>
    <x v="1"/>
    <x v="3"/>
    <n v="0.92024539877300615"/>
  </r>
  <r>
    <x v="996"/>
    <s v="Yolanda"/>
    <x v="535"/>
    <x v="26"/>
    <x v="0"/>
    <x v="0"/>
    <x v="16"/>
    <n v="0.52083333333333337"/>
    <x v="5"/>
    <n v="2"/>
    <n v="3"/>
    <b v="0"/>
    <b v="1"/>
    <n v="502"/>
    <n v="5"/>
    <x v="4"/>
    <x v="2"/>
    <x v="3"/>
    <x v="24"/>
    <n v="4.4000000000000004"/>
    <b v="1"/>
    <s v="Active"/>
    <n v="1917"/>
    <x v="3"/>
    <x v="2"/>
    <x v="3"/>
    <n v="192"/>
  </r>
  <r>
    <x v="997"/>
    <s v="Yvonne"/>
    <x v="422"/>
    <x v="4"/>
    <x v="0"/>
    <x v="0"/>
    <x v="281"/>
    <n v="0.2537313432835821"/>
    <x v="6"/>
    <n v="5"/>
    <n v="5"/>
    <b v="0"/>
    <b v="0"/>
    <n v="498"/>
    <n v="67"/>
    <x v="2"/>
    <x v="0"/>
    <x v="5"/>
    <x v="80"/>
    <n v="3"/>
    <b v="1"/>
    <s v="Active"/>
    <n v="1835"/>
    <x v="2"/>
    <x v="4"/>
    <x v="0"/>
    <n v="394.11764705882354"/>
  </r>
  <r>
    <x v="998"/>
    <s v="Zachary"/>
    <x v="232"/>
    <x v="8"/>
    <x v="0"/>
    <x v="0"/>
    <x v="347"/>
    <n v="1.8421052631578947"/>
    <x v="2"/>
    <n v="5"/>
    <n v="6"/>
    <b v="0"/>
    <b v="1"/>
    <n v="606"/>
    <n v="195"/>
    <x v="3"/>
    <x v="3"/>
    <x v="1"/>
    <x v="12"/>
    <n v="4"/>
    <b v="0"/>
    <s v="Active"/>
    <n v="1155"/>
    <x v="3"/>
    <x v="4"/>
    <x v="0"/>
    <n v="54.285714285714285"/>
  </r>
  <r>
    <x v="999"/>
    <s v="Zachary"/>
    <x v="237"/>
    <x v="14"/>
    <x v="0"/>
    <x v="0"/>
    <x v="313"/>
    <n v="3.051948051948052"/>
    <x v="6"/>
    <n v="1"/>
    <n v="2"/>
    <b v="0"/>
    <b v="0"/>
    <n v="765"/>
    <n v="159"/>
    <x v="2"/>
    <x v="3"/>
    <x v="3"/>
    <x v="63"/>
    <n v="4.2"/>
    <b v="0"/>
    <s v="Active"/>
    <n v="3689"/>
    <x v="2"/>
    <x v="3"/>
    <x v="1"/>
    <n v="32.7659574468085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414659-25B4-4D3E-B27E-3284976EC64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E17" firstHeaderRow="1" firstDataRow="2" firstDataCol="1"/>
  <pivotFields count="32">
    <pivotField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dataField="1" showAll="0"/>
    <pivotField axis="axisCol" showAll="0">
      <items count="4">
        <item sd="0" x="0"/>
        <item sd="0" x="1"/>
        <item sd="0"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7"/>
  </rowFields>
  <rowItems count="13">
    <i>
      <x v="1"/>
    </i>
    <i>
      <x v="2"/>
    </i>
    <i>
      <x v="3"/>
    </i>
    <i>
      <x v="4"/>
    </i>
    <i>
      <x v="5"/>
    </i>
    <i>
      <x v="6"/>
    </i>
    <i>
      <x v="7"/>
    </i>
    <i>
      <x v="8"/>
    </i>
    <i>
      <x v="9"/>
    </i>
    <i>
      <x v="10"/>
    </i>
    <i>
      <x v="11"/>
    </i>
    <i>
      <x v="12"/>
    </i>
    <i t="grand">
      <x/>
    </i>
  </rowItems>
  <colFields count="1">
    <field x="5"/>
  </colFields>
  <colItems count="4">
    <i>
      <x/>
    </i>
    <i>
      <x v="1"/>
    </i>
    <i>
      <x v="2"/>
    </i>
    <i t="grand">
      <x/>
    </i>
  </colItems>
  <dataFields count="1">
    <dataField name="Sum of Monthly_Price" fld="4" baseField="0" baseItem="0"/>
  </dataFields>
  <formats count="7">
    <format dxfId="18">
      <pivotArea type="origin" dataOnly="0" labelOnly="1" outline="0" fieldPosition="0"/>
    </format>
    <format dxfId="17">
      <pivotArea type="origin" dataOnly="0" labelOnly="1" outline="0" fieldPosition="0"/>
    </format>
    <format dxfId="16">
      <pivotArea field="5" type="button" dataOnly="0" labelOnly="1" outline="0" axis="axisCol" fieldPosition="0"/>
    </format>
    <format dxfId="15">
      <pivotArea type="topRight" dataOnly="0" labelOnly="1" outline="0" fieldPosition="0"/>
    </format>
    <format dxfId="14">
      <pivotArea field="27" type="button" dataOnly="0" labelOnly="1" outline="0" axis="axisRow" fieldPosition="0"/>
    </format>
    <format dxfId="13">
      <pivotArea dataOnly="0" labelOnly="1" fieldPosition="0">
        <references count="1">
          <reference field="5" count="0"/>
        </references>
      </pivotArea>
    </format>
    <format dxfId="12">
      <pivotArea dataOnly="0" labelOnly="1" grandCol="1" outline="0" fieldPosition="0"/>
    </format>
  </formats>
  <chartFormats count="19">
    <chartFormat chart="0" format="0" series="1">
      <pivotArea type="data" outline="0" fieldPosition="0">
        <references count="2">
          <reference field="4294967294" count="1" selected="0">
            <x v="0"/>
          </reference>
          <reference field="27" count="1" selected="0">
            <x v="1"/>
          </reference>
        </references>
      </pivotArea>
    </chartFormat>
    <chartFormat chart="0" format="1" series="1">
      <pivotArea type="data" outline="0" fieldPosition="0">
        <references count="2">
          <reference field="4294967294" count="1" selected="0">
            <x v="0"/>
          </reference>
          <reference field="27" count="1" selected="0">
            <x v="2"/>
          </reference>
        </references>
      </pivotArea>
    </chartFormat>
    <chartFormat chart="0" format="2" series="1">
      <pivotArea type="data" outline="0" fieldPosition="0">
        <references count="2">
          <reference field="4294967294" count="1" selected="0">
            <x v="0"/>
          </reference>
          <reference field="27" count="1" selected="0">
            <x v="3"/>
          </reference>
        </references>
      </pivotArea>
    </chartFormat>
    <chartFormat chart="0" format="3" series="1">
      <pivotArea type="data" outline="0" fieldPosition="0">
        <references count="2">
          <reference field="4294967294" count="1" selected="0">
            <x v="0"/>
          </reference>
          <reference field="27" count="1" selected="0">
            <x v="4"/>
          </reference>
        </references>
      </pivotArea>
    </chartFormat>
    <chartFormat chart="0" format="4" series="1">
      <pivotArea type="data" outline="0" fieldPosition="0">
        <references count="2">
          <reference field="4294967294" count="1" selected="0">
            <x v="0"/>
          </reference>
          <reference field="27" count="1" selected="0">
            <x v="5"/>
          </reference>
        </references>
      </pivotArea>
    </chartFormat>
    <chartFormat chart="0" format="5" series="1">
      <pivotArea type="data" outline="0" fieldPosition="0">
        <references count="2">
          <reference field="4294967294" count="1" selected="0">
            <x v="0"/>
          </reference>
          <reference field="27" count="1" selected="0">
            <x v="6"/>
          </reference>
        </references>
      </pivotArea>
    </chartFormat>
    <chartFormat chart="0" format="6" series="1">
      <pivotArea type="data" outline="0" fieldPosition="0">
        <references count="2">
          <reference field="4294967294" count="1" selected="0">
            <x v="0"/>
          </reference>
          <reference field="27" count="1" selected="0">
            <x v="7"/>
          </reference>
        </references>
      </pivotArea>
    </chartFormat>
    <chartFormat chart="0" format="7" series="1">
      <pivotArea type="data" outline="0" fieldPosition="0">
        <references count="2">
          <reference field="4294967294" count="1" selected="0">
            <x v="0"/>
          </reference>
          <reference field="27" count="1" selected="0">
            <x v="8"/>
          </reference>
        </references>
      </pivotArea>
    </chartFormat>
    <chartFormat chart="0" format="8" series="1">
      <pivotArea type="data" outline="0" fieldPosition="0">
        <references count="2">
          <reference field="4294967294" count="1" selected="0">
            <x v="0"/>
          </reference>
          <reference field="27" count="1" selected="0">
            <x v="9"/>
          </reference>
        </references>
      </pivotArea>
    </chartFormat>
    <chartFormat chart="0" format="9" series="1">
      <pivotArea type="data" outline="0" fieldPosition="0">
        <references count="2">
          <reference field="4294967294" count="1" selected="0">
            <x v="0"/>
          </reference>
          <reference field="27" count="1" selected="0">
            <x v="10"/>
          </reference>
        </references>
      </pivotArea>
    </chartFormat>
    <chartFormat chart="0" format="10" series="1">
      <pivotArea type="data" outline="0" fieldPosition="0">
        <references count="2">
          <reference field="4294967294" count="1" selected="0">
            <x v="0"/>
          </reference>
          <reference field="27" count="1" selected="0">
            <x v="11"/>
          </reference>
        </references>
      </pivotArea>
    </chartFormat>
    <chartFormat chart="0" format="11" series="1">
      <pivotArea type="data" outline="0" fieldPosition="0">
        <references count="2">
          <reference field="4294967294" count="1" selected="0">
            <x v="0"/>
          </reference>
          <reference field="27" count="1" selected="0">
            <x v="12"/>
          </reference>
        </references>
      </pivotArea>
    </chartFormat>
    <chartFormat chart="0" format="12"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5" count="1" selected="0">
            <x v="1"/>
          </reference>
        </references>
      </pivotArea>
    </chartFormat>
    <chartFormat chart="0" format="14" series="1">
      <pivotArea type="data" outline="0" fieldPosition="0">
        <references count="2">
          <reference field="4294967294" count="1" selected="0">
            <x v="0"/>
          </reference>
          <reference field="5" count="1" selected="0">
            <x v="2"/>
          </reference>
        </references>
      </pivotArea>
    </chartFormat>
    <chartFormat chart="0" format="15" series="1">
      <pivotArea type="data" outline="0" fieldPosition="0">
        <references count="2">
          <reference field="4294967294" count="1" selected="0">
            <x v="0"/>
          </reference>
          <reference field="5" count="1" selected="0">
            <x v="0"/>
          </reference>
        </references>
      </pivotArea>
    </chartFormat>
    <chartFormat chart="11" format="19" series="1">
      <pivotArea type="data" outline="0" fieldPosition="0">
        <references count="2">
          <reference field="4294967294" count="1" selected="0">
            <x v="0"/>
          </reference>
          <reference field="5" count="1" selected="0">
            <x v="0"/>
          </reference>
        </references>
      </pivotArea>
    </chartFormat>
    <chartFormat chart="11" format="20" series="1">
      <pivotArea type="data" outline="0" fieldPosition="0">
        <references count="2">
          <reference field="4294967294" count="1" selected="0">
            <x v="0"/>
          </reference>
          <reference field="5" count="1" selected="0">
            <x v="1"/>
          </reference>
        </references>
      </pivotArea>
    </chartFormat>
    <chartFormat chart="11" format="21"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9380B0-F276-46F0-999C-34336309945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7" firstHeaderRow="1" firstDataRow="1"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4">
    <i>
      <x/>
    </i>
    <i>
      <x v="1"/>
    </i>
    <i>
      <x v="2"/>
    </i>
    <i t="grand">
      <x/>
    </i>
  </rowItems>
  <colItems count="1">
    <i/>
  </colItems>
  <dataFields count="1">
    <dataField name="Count of User_ID" fld="0" subtotal="count" baseField="5" baseItem="0"/>
  </dataFields>
  <chartFormats count="2">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DD6E7C-B637-4E88-941F-4BE53C68CB7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004" firstHeaderRow="1" firstDataRow="1" firstDataCol="1" rowPageCount="1" colPageCount="1"/>
  <pivotFields count="32">
    <pivotField axis="axisRow" showAll="0" countASubtotal="1">
      <items count="1001">
        <item x="973"/>
        <item x="524"/>
        <item x="888"/>
        <item x="556"/>
        <item x="751"/>
        <item x="680"/>
        <item x="926"/>
        <item x="255"/>
        <item x="265"/>
        <item x="980"/>
        <item x="376"/>
        <item x="677"/>
        <item x="621"/>
        <item x="79"/>
        <item x="64"/>
        <item x="340"/>
        <item x="924"/>
        <item x="441"/>
        <item x="739"/>
        <item x="493"/>
        <item x="910"/>
        <item x="731"/>
        <item x="952"/>
        <item x="217"/>
        <item x="976"/>
        <item x="818"/>
        <item x="390"/>
        <item x="286"/>
        <item x="96"/>
        <item x="155"/>
        <item x="993"/>
        <item x="737"/>
        <item x="589"/>
        <item x="229"/>
        <item x="369"/>
        <item x="378"/>
        <item x="196"/>
        <item x="41"/>
        <item x="715"/>
        <item x="765"/>
        <item x="92"/>
        <item x="660"/>
        <item x="406"/>
        <item x="878"/>
        <item x="631"/>
        <item x="615"/>
        <item x="730"/>
        <item x="310"/>
        <item x="342"/>
        <item x="774"/>
        <item x="729"/>
        <item x="995"/>
        <item x="843"/>
        <item x="302"/>
        <item x="172"/>
        <item x="700"/>
        <item x="209"/>
        <item x="996"/>
        <item x="349"/>
        <item x="861"/>
        <item x="670"/>
        <item x="941"/>
        <item x="864"/>
        <item x="674"/>
        <item x="617"/>
        <item x="692"/>
        <item x="405"/>
        <item x="454"/>
        <item x="252"/>
        <item x="963"/>
        <item x="602"/>
        <item x="317"/>
        <item x="587"/>
        <item x="168"/>
        <item x="648"/>
        <item x="702"/>
        <item x="146"/>
        <item x="507"/>
        <item x="527"/>
        <item x="316"/>
        <item x="936"/>
        <item x="487"/>
        <item x="922"/>
        <item x="841"/>
        <item x="782"/>
        <item x="370"/>
        <item x="915"/>
        <item x="142"/>
        <item x="869"/>
        <item x="570"/>
        <item x="837"/>
        <item x="186"/>
        <item x="450"/>
        <item x="800"/>
        <item x="435"/>
        <item x="681"/>
        <item x="444"/>
        <item x="419"/>
        <item x="131"/>
        <item x="161"/>
        <item x="908"/>
        <item x="940"/>
        <item x="873"/>
        <item x="70"/>
        <item x="882"/>
        <item x="728"/>
        <item x="118"/>
        <item x="293"/>
        <item x="149"/>
        <item x="371"/>
        <item x="477"/>
        <item x="251"/>
        <item x="67"/>
        <item x="413"/>
        <item x="25"/>
        <item x="829"/>
        <item x="732"/>
        <item x="847"/>
        <item x="541"/>
        <item x="247"/>
        <item x="158"/>
        <item x="21"/>
        <item x="634"/>
        <item x="997"/>
        <item x="427"/>
        <item x="619"/>
        <item x="741"/>
        <item x="347"/>
        <item x="73"/>
        <item x="887"/>
        <item x="208"/>
        <item x="240"/>
        <item x="752"/>
        <item x="521"/>
        <item x="998"/>
        <item x="429"/>
        <item x="550"/>
        <item x="199"/>
        <item x="219"/>
        <item x="951"/>
        <item x="198"/>
        <item x="690"/>
        <item x="802"/>
        <item x="449"/>
        <item x="768"/>
        <item x="119"/>
        <item x="269"/>
        <item x="254"/>
        <item x="377"/>
        <item x="58"/>
        <item x="863"/>
        <item x="879"/>
        <item x="473"/>
        <item x="210"/>
        <item x="691"/>
        <item x="288"/>
        <item x="945"/>
        <item x="140"/>
        <item x="719"/>
        <item x="35"/>
        <item x="468"/>
        <item x="245"/>
        <item x="195"/>
        <item x="929"/>
        <item x="97"/>
        <item x="512"/>
        <item x="74"/>
        <item x="896"/>
        <item x="797"/>
        <item x="100"/>
        <item x="912"/>
        <item x="481"/>
        <item x="134"/>
        <item x="166"/>
        <item x="162"/>
        <item x="503"/>
        <item x="185"/>
        <item x="977"/>
        <item x="382"/>
        <item x="125"/>
        <item x="815"/>
        <item x="133"/>
        <item x="135"/>
        <item x="647"/>
        <item x="455"/>
        <item x="684"/>
        <item x="569"/>
        <item x="504"/>
        <item x="655"/>
        <item x="862"/>
        <item x="336"/>
        <item x="851"/>
        <item x="170"/>
        <item x="127"/>
        <item x="408"/>
        <item x="373"/>
        <item x="659"/>
        <item x="964"/>
        <item x="75"/>
        <item x="334"/>
        <item x="383"/>
        <item x="404"/>
        <item x="605"/>
        <item x="932"/>
        <item x="523"/>
        <item x="478"/>
        <item x="33"/>
        <item x="721"/>
        <item x="974"/>
        <item x="418"/>
        <item x="150"/>
        <item x="892"/>
        <item x="394"/>
        <item x="59"/>
        <item x="723"/>
        <item x="358"/>
        <item x="61"/>
        <item x="17"/>
        <item x="1"/>
        <item x="704"/>
        <item x="769"/>
        <item x="679"/>
        <item x="68"/>
        <item x="222"/>
        <item x="90"/>
        <item x="471"/>
        <item x="304"/>
        <item x="261"/>
        <item x="130"/>
        <item x="961"/>
        <item x="939"/>
        <item x="574"/>
        <item x="635"/>
        <item x="363"/>
        <item x="989"/>
        <item x="717"/>
        <item x="326"/>
        <item x="914"/>
        <item x="986"/>
        <item x="578"/>
        <item x="573"/>
        <item x="586"/>
        <item x="393"/>
        <item x="367"/>
        <item x="913"/>
        <item x="622"/>
        <item x="819"/>
        <item x="799"/>
        <item x="713"/>
        <item x="7"/>
        <item x="324"/>
        <item x="918"/>
        <item x="795"/>
        <item x="576"/>
        <item x="788"/>
        <item x="808"/>
        <item x="620"/>
        <item x="395"/>
        <item x="810"/>
        <item x="610"/>
        <item x="623"/>
        <item x="126"/>
        <item x="63"/>
        <item x="745"/>
        <item x="536"/>
        <item x="115"/>
        <item x="415"/>
        <item x="448"/>
        <item x="360"/>
        <item x="366"/>
        <item x="966"/>
        <item x="828"/>
        <item x="224"/>
        <item x="260"/>
        <item x="160"/>
        <item x="883"/>
        <item x="743"/>
        <item x="321"/>
        <item x="27"/>
        <item x="173"/>
        <item x="492"/>
        <item x="153"/>
        <item x="436"/>
        <item x="885"/>
        <item x="590"/>
        <item x="183"/>
        <item x="18"/>
        <item x="563"/>
        <item x="159"/>
        <item x="461"/>
        <item x="232"/>
        <item x="56"/>
        <item x="495"/>
        <item x="944"/>
        <item x="184"/>
        <item x="307"/>
        <item x="867"/>
        <item x="420"/>
        <item x="534"/>
        <item x="156"/>
        <item x="948"/>
        <item x="141"/>
        <item x="771"/>
        <item x="803"/>
        <item x="469"/>
        <item x="592"/>
        <item x="42"/>
        <item x="46"/>
        <item x="28"/>
        <item x="239"/>
        <item x="23"/>
        <item x="546"/>
        <item x="967"/>
        <item x="333"/>
        <item x="884"/>
        <item x="969"/>
        <item x="343"/>
        <item x="387"/>
        <item x="491"/>
        <item x="98"/>
        <item x="467"/>
        <item x="877"/>
        <item x="235"/>
        <item x="580"/>
        <item x="796"/>
        <item x="596"/>
        <item x="572"/>
        <item x="103"/>
        <item x="727"/>
        <item x="191"/>
        <item x="831"/>
        <item x="193"/>
        <item x="385"/>
        <item x="403"/>
        <item x="423"/>
        <item x="639"/>
        <item x="253"/>
        <item x="16"/>
        <item x="609"/>
        <item x="44"/>
        <item x="442"/>
        <item x="646"/>
        <item x="652"/>
        <item x="352"/>
        <item x="561"/>
        <item x="975"/>
        <item x="722"/>
        <item x="957"/>
        <item x="216"/>
        <item x="458"/>
        <item x="138"/>
        <item x="705"/>
        <item x="981"/>
        <item x="264"/>
        <item x="917"/>
        <item x="412"/>
        <item x="695"/>
        <item x="511"/>
        <item x="858"/>
        <item x="188"/>
        <item x="38"/>
        <item x="214"/>
        <item x="905"/>
        <item x="289"/>
        <item x="696"/>
        <item x="389"/>
        <item x="811"/>
        <item x="54"/>
        <item x="204"/>
        <item x="868"/>
        <item x="351"/>
        <item x="411"/>
        <item x="45"/>
        <item x="612"/>
        <item x="689"/>
        <item x="582"/>
        <item x="682"/>
        <item x="956"/>
        <item x="958"/>
        <item x="866"/>
        <item x="588"/>
        <item x="223"/>
        <item x="760"/>
        <item x="244"/>
        <item x="900"/>
        <item x="567"/>
        <item x="144"/>
        <item x="14"/>
        <item x="9"/>
        <item x="257"/>
        <item x="182"/>
        <item x="850"/>
        <item x="357"/>
        <item x="228"/>
        <item x="902"/>
        <item x="564"/>
        <item x="167"/>
        <item x="497"/>
        <item x="300"/>
        <item x="169"/>
        <item x="934"/>
        <item x="718"/>
        <item x="889"/>
        <item x="26"/>
        <item x="80"/>
        <item x="424"/>
        <item x="756"/>
        <item x="709"/>
        <item x="767"/>
        <item x="165"/>
        <item x="190"/>
        <item x="287"/>
        <item x="72"/>
        <item x="812"/>
        <item x="50"/>
        <item x="341"/>
        <item x="11"/>
        <item x="15"/>
        <item x="955"/>
        <item x="553"/>
        <item x="716"/>
        <item x="928"/>
        <item x="753"/>
        <item x="203"/>
        <item x="104"/>
        <item x="314"/>
        <item x="105"/>
        <item x="52"/>
        <item x="48"/>
        <item x="87"/>
        <item x="91"/>
        <item x="840"/>
        <item x="839"/>
        <item x="414"/>
        <item x="241"/>
        <item x="566"/>
        <item x="62"/>
        <item x="630"/>
        <item x="748"/>
        <item x="262"/>
        <item x="535"/>
        <item x="775"/>
        <item x="192"/>
        <item x="84"/>
        <item x="844"/>
        <item x="710"/>
        <item x="832"/>
        <item x="920"/>
        <item x="543"/>
        <item x="346"/>
        <item x="272"/>
        <item x="935"/>
        <item x="206"/>
        <item x="231"/>
        <item x="409"/>
        <item x="597"/>
        <item x="668"/>
        <item x="552"/>
        <item x="859"/>
        <item x="294"/>
        <item x="558"/>
        <item x="517"/>
        <item x="960"/>
        <item x="953"/>
        <item x="53"/>
        <item x="312"/>
        <item x="540"/>
        <item x="984"/>
        <item x="482"/>
        <item x="613"/>
        <item x="807"/>
        <item x="988"/>
        <item x="375"/>
        <item x="600"/>
        <item x="407"/>
        <item x="624"/>
        <item x="329"/>
        <item x="508"/>
        <item x="514"/>
        <item x="259"/>
        <item x="625"/>
        <item x="364"/>
        <item x="804"/>
        <item x="485"/>
        <item x="263"/>
        <item x="49"/>
        <item x="545"/>
        <item x="124"/>
        <item x="433"/>
        <item x="549"/>
        <item x="350"/>
        <item x="319"/>
        <item x="174"/>
        <item x="532"/>
        <item x="942"/>
        <item x="189"/>
        <item x="667"/>
        <item x="551"/>
        <item x="848"/>
        <item x="81"/>
        <item x="368"/>
        <item x="143"/>
        <item x="110"/>
        <item x="985"/>
        <item x="510"/>
        <item x="954"/>
        <item x="399"/>
        <item x="990"/>
        <item x="770"/>
        <item x="498"/>
        <item x="653"/>
        <item x="416"/>
        <item x="706"/>
        <item x="740"/>
        <item x="486"/>
        <item x="108"/>
        <item x="530"/>
        <item x="440"/>
        <item x="60"/>
        <item x="854"/>
        <item x="759"/>
        <item x="959"/>
        <item x="379"/>
        <item x="833"/>
        <item x="122"/>
        <item x="898"/>
        <item x="633"/>
        <item x="978"/>
        <item x="291"/>
        <item x="890"/>
        <item x="466"/>
        <item x="479"/>
        <item x="175"/>
        <item x="707"/>
        <item x="972"/>
        <item x="662"/>
        <item x="157"/>
        <item x="284"/>
        <item x="714"/>
        <item x="55"/>
        <item x="790"/>
        <item x="325"/>
        <item x="780"/>
        <item x="548"/>
        <item x="246"/>
        <item x="282"/>
        <item x="354"/>
        <item x="323"/>
        <item x="893"/>
        <item x="308"/>
        <item x="733"/>
        <item x="763"/>
        <item x="147"/>
        <item x="781"/>
        <item x="870"/>
        <item x="322"/>
        <item x="163"/>
        <item x="591"/>
        <item x="24"/>
        <item x="937"/>
        <item x="12"/>
        <item x="746"/>
        <item x="472"/>
        <item x="766"/>
        <item x="102"/>
        <item x="644"/>
        <item x="10"/>
        <item x="139"/>
        <item x="821"/>
        <item x="178"/>
        <item x="417"/>
        <item x="560"/>
        <item x="488"/>
        <item x="925"/>
        <item x="950"/>
        <item x="703"/>
        <item x="933"/>
        <item x="838"/>
        <item x="464"/>
        <item x="930"/>
        <item x="439"/>
        <item x="962"/>
        <item x="132"/>
        <item x="234"/>
        <item x="583"/>
        <item x="736"/>
        <item x="506"/>
        <item x="8"/>
        <item x="876"/>
        <item x="784"/>
        <item x="762"/>
        <item x="171"/>
        <item x="432"/>
        <item x="194"/>
        <item x="66"/>
        <item x="742"/>
        <item x="559"/>
        <item x="136"/>
        <item x="791"/>
        <item x="271"/>
        <item x="34"/>
        <item x="604"/>
        <item x="555"/>
        <item x="309"/>
        <item x="881"/>
        <item x="401"/>
        <item x="531"/>
        <item x="786"/>
        <item x="525"/>
        <item x="22"/>
        <item x="826"/>
        <item x="601"/>
        <item x="32"/>
        <item x="632"/>
        <item x="243"/>
        <item x="359"/>
        <item x="201"/>
        <item x="824"/>
        <item x="207"/>
        <item x="979"/>
        <item x="82"/>
        <item x="443"/>
        <item x="78"/>
        <item x="720"/>
        <item x="295"/>
        <item x="836"/>
        <item x="275"/>
        <item x="528"/>
        <item x="221"/>
        <item x="726"/>
        <item x="688"/>
        <item x="676"/>
        <item x="825"/>
        <item x="386"/>
        <item x="137"/>
        <item x="36"/>
        <item x="355"/>
        <item x="426"/>
        <item x="611"/>
        <item x="101"/>
        <item x="218"/>
        <item x="205"/>
        <item x="747"/>
        <item x="117"/>
        <item x="585"/>
        <item x="675"/>
        <item x="513"/>
        <item x="616"/>
        <item x="792"/>
        <item x="69"/>
        <item x="410"/>
        <item x="225"/>
        <item x="292"/>
        <item x="872"/>
        <item x="114"/>
        <item x="539"/>
        <item x="179"/>
        <item x="919"/>
        <item x="618"/>
        <item x="445"/>
        <item x="526"/>
        <item x="640"/>
        <item x="384"/>
        <item x="776"/>
        <item x="328"/>
        <item x="37"/>
        <item x="339"/>
        <item x="47"/>
        <item x="820"/>
        <item x="176"/>
        <item x="499"/>
        <item x="462"/>
        <item x="5"/>
        <item x="683"/>
        <item x="400"/>
        <item x="154"/>
        <item x="923"/>
        <item x="783"/>
        <item x="348"/>
        <item x="281"/>
        <item x="735"/>
        <item x="181"/>
        <item x="921"/>
        <item x="428"/>
        <item x="999"/>
        <item x="671"/>
        <item x="453"/>
        <item x="270"/>
        <item x="522"/>
        <item x="817"/>
        <item x="483"/>
        <item x="320"/>
        <item x="250"/>
        <item x="577"/>
        <item x="303"/>
        <item x="903"/>
        <item x="970"/>
        <item x="554"/>
        <item x="20"/>
        <item x="4"/>
        <item x="626"/>
        <item x="754"/>
        <item x="584"/>
        <item x="606"/>
        <item x="897"/>
        <item x="437"/>
        <item x="871"/>
        <item x="645"/>
        <item x="345"/>
        <item x="880"/>
        <item x="787"/>
        <item x="111"/>
        <item x="344"/>
        <item x="397"/>
        <item x="805"/>
        <item x="95"/>
        <item x="476"/>
        <item x="744"/>
        <item x="852"/>
        <item x="547"/>
        <item x="274"/>
        <item x="311"/>
        <item x="451"/>
        <item x="211"/>
        <item x="361"/>
        <item x="6"/>
        <item x="860"/>
        <item x="637"/>
        <item x="789"/>
        <item x="904"/>
        <item x="672"/>
        <item x="30"/>
        <item x="31"/>
        <item x="946"/>
        <item x="200"/>
        <item x="180"/>
        <item x="43"/>
        <item x="982"/>
        <item x="256"/>
        <item x="565"/>
        <item x="772"/>
        <item x="489"/>
        <item x="798"/>
        <item x="279"/>
        <item x="129"/>
        <item x="845"/>
        <item x="402"/>
        <item x="579"/>
        <item x="258"/>
        <item x="40"/>
        <item x="834"/>
        <item x="761"/>
        <item x="57"/>
        <item x="112"/>
        <item x="99"/>
        <item x="268"/>
        <item x="755"/>
        <item x="738"/>
        <item x="51"/>
        <item x="337"/>
        <item x="823"/>
        <item x="757"/>
        <item x="422"/>
        <item x="109"/>
        <item x="296"/>
        <item x="801"/>
        <item x="779"/>
        <item x="874"/>
        <item x="593"/>
        <item x="916"/>
        <item x="665"/>
        <item x="297"/>
        <item x="842"/>
        <item x="608"/>
        <item x="894"/>
        <item x="816"/>
        <item x="519"/>
        <item x="13"/>
        <item x="518"/>
        <item x="151"/>
        <item x="701"/>
        <item x="438"/>
        <item x="853"/>
        <item x="809"/>
        <item x="678"/>
        <item x="643"/>
        <item x="19"/>
        <item x="658"/>
        <item x="856"/>
        <item x="663"/>
        <item x="381"/>
        <item x="335"/>
        <item x="353"/>
        <item x="220"/>
        <item x="249"/>
        <item x="686"/>
        <item x="673"/>
        <item x="106"/>
        <item x="237"/>
        <item x="502"/>
        <item x="391"/>
        <item x="968"/>
        <item x="431"/>
        <item x="152"/>
        <item x="94"/>
        <item x="145"/>
        <item x="331"/>
        <item x="374"/>
        <item x="148"/>
        <item x="85"/>
        <item x="629"/>
        <item x="857"/>
        <item x="669"/>
        <item x="290"/>
        <item x="452"/>
        <item x="318"/>
        <item x="636"/>
        <item x="806"/>
        <item x="785"/>
        <item x="215"/>
        <item x="764"/>
        <item x="362"/>
        <item x="332"/>
        <item x="280"/>
        <item x="3"/>
        <item x="899"/>
        <item x="306"/>
        <item x="664"/>
        <item x="266"/>
        <item x="305"/>
        <item x="39"/>
        <item x="396"/>
        <item x="641"/>
        <item x="434"/>
        <item x="121"/>
        <item x="248"/>
        <item x="515"/>
        <item x="128"/>
        <item x="568"/>
        <item x="398"/>
        <item x="470"/>
        <item x="520"/>
        <item x="490"/>
        <item x="88"/>
        <item x="712"/>
        <item x="638"/>
        <item x="650"/>
        <item x="236"/>
        <item x="909"/>
        <item x="267"/>
        <item x="278"/>
        <item x="500"/>
        <item x="693"/>
        <item x="773"/>
        <item x="846"/>
        <item x="529"/>
        <item x="906"/>
        <item x="474"/>
        <item x="505"/>
        <item x="911"/>
        <item x="83"/>
        <item x="557"/>
        <item x="238"/>
        <item x="465"/>
        <item x="71"/>
        <item x="907"/>
        <item x="657"/>
        <item x="380"/>
        <item x="197"/>
        <item x="627"/>
        <item x="778"/>
        <item x="697"/>
        <item x="120"/>
        <item x="177"/>
        <item x="86"/>
        <item x="734"/>
        <item x="277"/>
        <item x="603"/>
        <item x="614"/>
        <item x="226"/>
        <item x="927"/>
        <item x="327"/>
        <item x="475"/>
        <item x="875"/>
        <item x="298"/>
        <item x="750"/>
        <item x="537"/>
        <item x="595"/>
        <item x="708"/>
        <item x="421"/>
        <item x="758"/>
        <item x="460"/>
        <item x="356"/>
        <item x="814"/>
        <item x="849"/>
        <item x="213"/>
        <item x="931"/>
        <item x="991"/>
        <item x="938"/>
        <item x="2"/>
        <item x="447"/>
        <item x="273"/>
        <item x="599"/>
        <item x="276"/>
        <item x="901"/>
        <item x="425"/>
        <item x="65"/>
        <item x="666"/>
        <item x="598"/>
        <item x="992"/>
        <item x="233"/>
        <item x="230"/>
        <item x="501"/>
        <item x="107"/>
        <item x="227"/>
        <item x="794"/>
        <item x="516"/>
        <item x="813"/>
        <item x="456"/>
        <item x="187"/>
        <item x="446"/>
        <item x="835"/>
        <item x="509"/>
        <item x="865"/>
        <item x="943"/>
        <item x="93"/>
        <item x="687"/>
        <item x="484"/>
        <item x="642"/>
        <item x="538"/>
        <item x="457"/>
        <item x="594"/>
        <item x="724"/>
        <item x="113"/>
        <item x="699"/>
        <item x="533"/>
        <item x="891"/>
        <item x="562"/>
        <item x="202"/>
        <item x="994"/>
        <item x="895"/>
        <item x="581"/>
        <item x="654"/>
        <item x="315"/>
        <item x="793"/>
        <item x="285"/>
        <item x="855"/>
        <item x="971"/>
        <item x="947"/>
        <item x="116"/>
        <item x="827"/>
        <item x="29"/>
        <item x="123"/>
        <item x="628"/>
        <item x="494"/>
        <item x="338"/>
        <item x="685"/>
        <item x="607"/>
        <item x="330"/>
        <item x="459"/>
        <item x="649"/>
        <item x="987"/>
        <item x="544"/>
        <item x="656"/>
        <item x="830"/>
        <item x="651"/>
        <item x="365"/>
        <item x="0"/>
        <item x="749"/>
        <item x="76"/>
        <item x="661"/>
        <item x="164"/>
        <item x="283"/>
        <item x="886"/>
        <item x="480"/>
        <item x="388"/>
        <item x="965"/>
        <item x="949"/>
        <item x="575"/>
        <item x="392"/>
        <item x="542"/>
        <item x="242"/>
        <item x="698"/>
        <item x="77"/>
        <item x="89"/>
        <item x="694"/>
        <item x="463"/>
        <item x="571"/>
        <item x="212"/>
        <item x="983"/>
        <item x="711"/>
        <item x="372"/>
        <item x="313"/>
        <item x="725"/>
        <item x="822"/>
        <item x="301"/>
        <item x="430"/>
        <item x="496"/>
        <item x="299"/>
        <item x="777"/>
        <item t="countA"/>
      </items>
    </pivotField>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axis="axisPage" showAll="0">
      <items count="4">
        <item x="0"/>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pageFields count="1">
    <pageField fld="5" hier="-1"/>
  </pageFields>
  <dataFields count="1">
    <dataField name="Average of Watch_Hours" fld="6" subtotal="average" baseField="0" baseItem="0"/>
  </dataFields>
  <chartFormats count="2">
    <chartFormat chart="0" format="0"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171DD1-94B8-484A-BAB1-49EB7D783D8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1004" firstHeaderRow="0" firstDataRow="1" firstDataCol="1" rowPageCount="1" colPageCount="1"/>
  <pivotFields count="32">
    <pivotField axis="axisRow" showAll="0">
      <items count="1001">
        <item x="973"/>
        <item x="524"/>
        <item x="888"/>
        <item x="556"/>
        <item x="751"/>
        <item x="680"/>
        <item x="926"/>
        <item x="255"/>
        <item x="265"/>
        <item x="980"/>
        <item x="376"/>
        <item x="677"/>
        <item x="621"/>
        <item x="79"/>
        <item x="64"/>
        <item x="340"/>
        <item x="924"/>
        <item x="441"/>
        <item x="739"/>
        <item x="493"/>
        <item x="910"/>
        <item x="731"/>
        <item x="952"/>
        <item x="217"/>
        <item x="976"/>
        <item x="818"/>
        <item x="390"/>
        <item x="286"/>
        <item x="96"/>
        <item x="155"/>
        <item x="993"/>
        <item x="737"/>
        <item x="589"/>
        <item x="229"/>
        <item x="369"/>
        <item x="378"/>
        <item x="196"/>
        <item x="41"/>
        <item x="715"/>
        <item x="765"/>
        <item x="92"/>
        <item x="660"/>
        <item x="406"/>
        <item x="878"/>
        <item x="631"/>
        <item x="615"/>
        <item x="730"/>
        <item x="310"/>
        <item x="342"/>
        <item x="774"/>
        <item x="729"/>
        <item x="995"/>
        <item x="843"/>
        <item x="302"/>
        <item x="172"/>
        <item x="700"/>
        <item x="209"/>
        <item x="996"/>
        <item x="349"/>
        <item x="861"/>
        <item x="670"/>
        <item x="941"/>
        <item x="864"/>
        <item x="674"/>
        <item x="617"/>
        <item x="692"/>
        <item x="405"/>
        <item x="454"/>
        <item x="252"/>
        <item x="963"/>
        <item x="602"/>
        <item x="317"/>
        <item x="587"/>
        <item x="168"/>
        <item x="648"/>
        <item x="702"/>
        <item x="146"/>
        <item x="507"/>
        <item x="527"/>
        <item x="316"/>
        <item x="936"/>
        <item x="487"/>
        <item x="922"/>
        <item x="841"/>
        <item x="782"/>
        <item x="370"/>
        <item x="915"/>
        <item x="142"/>
        <item x="869"/>
        <item x="570"/>
        <item x="837"/>
        <item x="186"/>
        <item x="450"/>
        <item x="800"/>
        <item x="435"/>
        <item x="681"/>
        <item x="444"/>
        <item x="419"/>
        <item x="131"/>
        <item x="161"/>
        <item x="908"/>
        <item x="940"/>
        <item x="873"/>
        <item x="70"/>
        <item x="882"/>
        <item x="728"/>
        <item x="118"/>
        <item x="293"/>
        <item x="149"/>
        <item x="371"/>
        <item x="477"/>
        <item x="251"/>
        <item x="67"/>
        <item x="413"/>
        <item x="25"/>
        <item x="829"/>
        <item x="732"/>
        <item x="847"/>
        <item x="541"/>
        <item x="247"/>
        <item x="158"/>
        <item x="21"/>
        <item x="634"/>
        <item x="997"/>
        <item x="427"/>
        <item x="619"/>
        <item x="741"/>
        <item x="347"/>
        <item x="73"/>
        <item x="887"/>
        <item x="208"/>
        <item x="240"/>
        <item x="752"/>
        <item x="521"/>
        <item x="998"/>
        <item x="429"/>
        <item x="550"/>
        <item x="199"/>
        <item x="219"/>
        <item x="951"/>
        <item x="198"/>
        <item x="690"/>
        <item x="802"/>
        <item x="449"/>
        <item x="768"/>
        <item x="119"/>
        <item x="269"/>
        <item x="254"/>
        <item x="377"/>
        <item x="58"/>
        <item x="863"/>
        <item x="879"/>
        <item x="473"/>
        <item x="210"/>
        <item x="691"/>
        <item x="288"/>
        <item x="945"/>
        <item x="140"/>
        <item x="719"/>
        <item x="35"/>
        <item x="468"/>
        <item x="245"/>
        <item x="195"/>
        <item x="929"/>
        <item x="97"/>
        <item x="512"/>
        <item x="74"/>
        <item x="896"/>
        <item x="797"/>
        <item x="100"/>
        <item x="912"/>
        <item x="481"/>
        <item x="134"/>
        <item x="166"/>
        <item x="162"/>
        <item x="503"/>
        <item x="185"/>
        <item x="977"/>
        <item x="382"/>
        <item x="125"/>
        <item x="815"/>
        <item x="133"/>
        <item x="135"/>
        <item x="647"/>
        <item x="455"/>
        <item x="684"/>
        <item x="569"/>
        <item x="504"/>
        <item x="655"/>
        <item x="862"/>
        <item x="336"/>
        <item x="851"/>
        <item x="170"/>
        <item x="127"/>
        <item x="408"/>
        <item x="373"/>
        <item x="659"/>
        <item x="964"/>
        <item x="75"/>
        <item x="334"/>
        <item x="383"/>
        <item x="404"/>
        <item x="605"/>
        <item x="932"/>
        <item x="523"/>
        <item x="478"/>
        <item x="33"/>
        <item x="721"/>
        <item x="974"/>
        <item x="418"/>
        <item x="150"/>
        <item x="892"/>
        <item x="394"/>
        <item x="59"/>
        <item x="723"/>
        <item x="358"/>
        <item x="61"/>
        <item x="17"/>
        <item x="1"/>
        <item x="704"/>
        <item x="769"/>
        <item x="679"/>
        <item x="68"/>
        <item x="222"/>
        <item x="90"/>
        <item x="471"/>
        <item x="304"/>
        <item x="261"/>
        <item x="130"/>
        <item x="961"/>
        <item x="939"/>
        <item x="574"/>
        <item x="635"/>
        <item x="363"/>
        <item x="989"/>
        <item x="717"/>
        <item x="326"/>
        <item x="914"/>
        <item x="986"/>
        <item x="578"/>
        <item x="573"/>
        <item x="586"/>
        <item x="393"/>
        <item x="367"/>
        <item x="913"/>
        <item x="622"/>
        <item x="819"/>
        <item x="799"/>
        <item x="713"/>
        <item x="7"/>
        <item x="324"/>
        <item x="918"/>
        <item x="795"/>
        <item x="576"/>
        <item x="788"/>
        <item x="808"/>
        <item x="620"/>
        <item x="395"/>
        <item x="810"/>
        <item x="610"/>
        <item x="623"/>
        <item x="126"/>
        <item x="63"/>
        <item x="745"/>
        <item x="536"/>
        <item x="115"/>
        <item x="415"/>
        <item x="448"/>
        <item x="360"/>
        <item x="366"/>
        <item x="966"/>
        <item x="828"/>
        <item x="224"/>
        <item x="260"/>
        <item x="160"/>
        <item x="883"/>
        <item x="743"/>
        <item x="321"/>
        <item x="27"/>
        <item x="173"/>
        <item x="492"/>
        <item x="153"/>
        <item x="436"/>
        <item x="885"/>
        <item x="590"/>
        <item x="183"/>
        <item x="18"/>
        <item x="563"/>
        <item x="159"/>
        <item x="461"/>
        <item x="232"/>
        <item x="56"/>
        <item x="495"/>
        <item x="944"/>
        <item x="184"/>
        <item x="307"/>
        <item x="867"/>
        <item x="420"/>
        <item x="534"/>
        <item x="156"/>
        <item x="948"/>
        <item x="141"/>
        <item x="771"/>
        <item x="803"/>
        <item x="469"/>
        <item x="592"/>
        <item x="42"/>
        <item x="46"/>
        <item x="28"/>
        <item x="239"/>
        <item x="23"/>
        <item x="546"/>
        <item x="967"/>
        <item x="333"/>
        <item x="884"/>
        <item x="969"/>
        <item x="343"/>
        <item x="387"/>
        <item x="491"/>
        <item x="98"/>
        <item x="467"/>
        <item x="877"/>
        <item x="235"/>
        <item x="580"/>
        <item x="796"/>
        <item x="596"/>
        <item x="572"/>
        <item x="103"/>
        <item x="727"/>
        <item x="191"/>
        <item x="831"/>
        <item x="193"/>
        <item x="385"/>
        <item x="403"/>
        <item x="423"/>
        <item x="639"/>
        <item x="253"/>
        <item x="16"/>
        <item x="609"/>
        <item x="44"/>
        <item x="442"/>
        <item x="646"/>
        <item x="652"/>
        <item x="352"/>
        <item x="561"/>
        <item x="975"/>
        <item x="722"/>
        <item x="957"/>
        <item x="216"/>
        <item x="458"/>
        <item x="138"/>
        <item x="705"/>
        <item x="981"/>
        <item x="264"/>
        <item x="917"/>
        <item x="412"/>
        <item x="695"/>
        <item x="511"/>
        <item x="858"/>
        <item x="188"/>
        <item x="38"/>
        <item x="214"/>
        <item x="905"/>
        <item x="289"/>
        <item x="696"/>
        <item x="389"/>
        <item x="811"/>
        <item x="54"/>
        <item x="204"/>
        <item x="868"/>
        <item x="351"/>
        <item x="411"/>
        <item x="45"/>
        <item x="612"/>
        <item x="689"/>
        <item x="582"/>
        <item x="682"/>
        <item x="956"/>
        <item x="958"/>
        <item x="866"/>
        <item x="588"/>
        <item x="223"/>
        <item x="760"/>
        <item x="244"/>
        <item x="900"/>
        <item x="567"/>
        <item x="144"/>
        <item x="14"/>
        <item x="9"/>
        <item x="257"/>
        <item x="182"/>
        <item x="850"/>
        <item x="357"/>
        <item x="228"/>
        <item x="902"/>
        <item x="564"/>
        <item x="167"/>
        <item x="497"/>
        <item x="300"/>
        <item x="169"/>
        <item x="934"/>
        <item x="718"/>
        <item x="889"/>
        <item x="26"/>
        <item x="80"/>
        <item x="424"/>
        <item x="756"/>
        <item x="709"/>
        <item x="767"/>
        <item x="165"/>
        <item x="190"/>
        <item x="287"/>
        <item x="72"/>
        <item x="812"/>
        <item x="50"/>
        <item x="341"/>
        <item x="11"/>
        <item x="15"/>
        <item x="955"/>
        <item x="553"/>
        <item x="716"/>
        <item x="928"/>
        <item x="753"/>
        <item x="203"/>
        <item x="104"/>
        <item x="314"/>
        <item x="105"/>
        <item x="52"/>
        <item x="48"/>
        <item x="87"/>
        <item x="91"/>
        <item x="840"/>
        <item x="839"/>
        <item x="414"/>
        <item x="241"/>
        <item x="566"/>
        <item x="62"/>
        <item x="630"/>
        <item x="748"/>
        <item x="262"/>
        <item x="535"/>
        <item x="775"/>
        <item x="192"/>
        <item x="84"/>
        <item x="844"/>
        <item x="710"/>
        <item x="832"/>
        <item x="920"/>
        <item x="543"/>
        <item x="346"/>
        <item x="272"/>
        <item x="935"/>
        <item x="206"/>
        <item x="231"/>
        <item x="409"/>
        <item x="597"/>
        <item x="668"/>
        <item x="552"/>
        <item x="859"/>
        <item x="294"/>
        <item x="558"/>
        <item x="517"/>
        <item x="960"/>
        <item x="953"/>
        <item x="53"/>
        <item x="312"/>
        <item x="540"/>
        <item x="984"/>
        <item x="482"/>
        <item x="613"/>
        <item x="807"/>
        <item x="988"/>
        <item x="375"/>
        <item x="600"/>
        <item x="407"/>
        <item x="624"/>
        <item x="329"/>
        <item x="508"/>
        <item x="514"/>
        <item x="259"/>
        <item x="625"/>
        <item x="364"/>
        <item x="804"/>
        <item x="485"/>
        <item x="263"/>
        <item x="49"/>
        <item x="545"/>
        <item x="124"/>
        <item x="433"/>
        <item x="549"/>
        <item x="350"/>
        <item x="319"/>
        <item x="174"/>
        <item x="532"/>
        <item x="942"/>
        <item x="189"/>
        <item x="667"/>
        <item x="551"/>
        <item x="848"/>
        <item x="81"/>
        <item x="368"/>
        <item x="143"/>
        <item x="110"/>
        <item x="985"/>
        <item x="510"/>
        <item x="954"/>
        <item x="399"/>
        <item x="990"/>
        <item x="770"/>
        <item x="498"/>
        <item x="653"/>
        <item x="416"/>
        <item x="706"/>
        <item x="740"/>
        <item x="486"/>
        <item x="108"/>
        <item x="530"/>
        <item x="440"/>
        <item x="60"/>
        <item x="854"/>
        <item x="759"/>
        <item x="959"/>
        <item x="379"/>
        <item x="833"/>
        <item x="122"/>
        <item x="898"/>
        <item x="633"/>
        <item x="978"/>
        <item x="291"/>
        <item x="890"/>
        <item x="466"/>
        <item x="479"/>
        <item x="175"/>
        <item x="707"/>
        <item x="972"/>
        <item x="662"/>
        <item x="157"/>
        <item x="284"/>
        <item x="714"/>
        <item x="55"/>
        <item x="790"/>
        <item x="325"/>
        <item x="780"/>
        <item x="548"/>
        <item x="246"/>
        <item x="282"/>
        <item x="354"/>
        <item x="323"/>
        <item x="893"/>
        <item x="308"/>
        <item x="733"/>
        <item x="763"/>
        <item x="147"/>
        <item x="781"/>
        <item x="870"/>
        <item x="322"/>
        <item x="163"/>
        <item x="591"/>
        <item x="24"/>
        <item x="937"/>
        <item x="12"/>
        <item x="746"/>
        <item x="472"/>
        <item x="766"/>
        <item x="102"/>
        <item x="644"/>
        <item x="10"/>
        <item x="139"/>
        <item x="821"/>
        <item x="178"/>
        <item x="417"/>
        <item x="560"/>
        <item x="488"/>
        <item x="925"/>
        <item x="950"/>
        <item x="703"/>
        <item x="933"/>
        <item x="838"/>
        <item x="464"/>
        <item x="930"/>
        <item x="439"/>
        <item x="962"/>
        <item x="132"/>
        <item x="234"/>
        <item x="583"/>
        <item x="736"/>
        <item x="506"/>
        <item x="8"/>
        <item x="876"/>
        <item x="784"/>
        <item x="762"/>
        <item x="171"/>
        <item x="432"/>
        <item x="194"/>
        <item x="66"/>
        <item x="742"/>
        <item x="559"/>
        <item x="136"/>
        <item x="791"/>
        <item x="271"/>
        <item x="34"/>
        <item x="604"/>
        <item x="555"/>
        <item x="309"/>
        <item x="881"/>
        <item x="401"/>
        <item x="531"/>
        <item x="786"/>
        <item x="525"/>
        <item x="22"/>
        <item x="826"/>
        <item x="601"/>
        <item x="32"/>
        <item x="632"/>
        <item x="243"/>
        <item x="359"/>
        <item x="201"/>
        <item x="824"/>
        <item x="207"/>
        <item x="979"/>
        <item x="82"/>
        <item x="443"/>
        <item x="78"/>
        <item x="720"/>
        <item x="295"/>
        <item x="836"/>
        <item x="275"/>
        <item x="528"/>
        <item x="221"/>
        <item x="726"/>
        <item x="688"/>
        <item x="676"/>
        <item x="825"/>
        <item x="386"/>
        <item x="137"/>
        <item x="36"/>
        <item x="355"/>
        <item x="426"/>
        <item x="611"/>
        <item x="101"/>
        <item x="218"/>
        <item x="205"/>
        <item x="747"/>
        <item x="117"/>
        <item x="585"/>
        <item x="675"/>
        <item x="513"/>
        <item x="616"/>
        <item x="792"/>
        <item x="69"/>
        <item x="410"/>
        <item x="225"/>
        <item x="292"/>
        <item x="872"/>
        <item x="114"/>
        <item x="539"/>
        <item x="179"/>
        <item x="919"/>
        <item x="618"/>
        <item x="445"/>
        <item x="526"/>
        <item x="640"/>
        <item x="384"/>
        <item x="776"/>
        <item x="328"/>
        <item x="37"/>
        <item x="339"/>
        <item x="47"/>
        <item x="820"/>
        <item x="176"/>
        <item x="499"/>
        <item x="462"/>
        <item x="5"/>
        <item x="683"/>
        <item x="400"/>
        <item x="154"/>
        <item x="923"/>
        <item x="783"/>
        <item x="348"/>
        <item x="281"/>
        <item x="735"/>
        <item x="181"/>
        <item x="921"/>
        <item x="428"/>
        <item x="999"/>
        <item x="671"/>
        <item x="453"/>
        <item x="270"/>
        <item x="522"/>
        <item x="817"/>
        <item x="483"/>
        <item x="320"/>
        <item x="250"/>
        <item x="577"/>
        <item x="303"/>
        <item x="903"/>
        <item x="970"/>
        <item x="554"/>
        <item x="20"/>
        <item x="4"/>
        <item x="626"/>
        <item x="754"/>
        <item x="584"/>
        <item x="606"/>
        <item x="897"/>
        <item x="437"/>
        <item x="871"/>
        <item x="645"/>
        <item x="345"/>
        <item x="880"/>
        <item x="787"/>
        <item x="111"/>
        <item x="344"/>
        <item x="397"/>
        <item x="805"/>
        <item x="95"/>
        <item x="476"/>
        <item x="744"/>
        <item x="852"/>
        <item x="547"/>
        <item x="274"/>
        <item x="311"/>
        <item x="451"/>
        <item x="211"/>
        <item x="361"/>
        <item x="6"/>
        <item x="860"/>
        <item x="637"/>
        <item x="789"/>
        <item x="904"/>
        <item x="672"/>
        <item x="30"/>
        <item x="31"/>
        <item x="946"/>
        <item x="200"/>
        <item x="180"/>
        <item x="43"/>
        <item x="982"/>
        <item x="256"/>
        <item x="565"/>
        <item x="772"/>
        <item x="489"/>
        <item x="798"/>
        <item x="279"/>
        <item x="129"/>
        <item x="845"/>
        <item x="402"/>
        <item x="579"/>
        <item x="258"/>
        <item x="40"/>
        <item x="834"/>
        <item x="761"/>
        <item x="57"/>
        <item x="112"/>
        <item x="99"/>
        <item x="268"/>
        <item x="755"/>
        <item x="738"/>
        <item x="51"/>
        <item x="337"/>
        <item x="823"/>
        <item x="757"/>
        <item x="422"/>
        <item x="109"/>
        <item x="296"/>
        <item x="801"/>
        <item x="779"/>
        <item x="874"/>
        <item x="593"/>
        <item x="916"/>
        <item x="665"/>
        <item x="297"/>
        <item x="842"/>
        <item x="608"/>
        <item x="894"/>
        <item x="816"/>
        <item x="519"/>
        <item x="13"/>
        <item x="518"/>
        <item x="151"/>
        <item x="701"/>
        <item x="438"/>
        <item x="853"/>
        <item x="809"/>
        <item x="678"/>
        <item x="643"/>
        <item x="19"/>
        <item x="658"/>
        <item x="856"/>
        <item x="663"/>
        <item x="381"/>
        <item x="335"/>
        <item x="353"/>
        <item x="220"/>
        <item x="249"/>
        <item x="686"/>
        <item x="673"/>
        <item x="106"/>
        <item x="237"/>
        <item x="502"/>
        <item x="391"/>
        <item x="968"/>
        <item x="431"/>
        <item x="152"/>
        <item x="94"/>
        <item x="145"/>
        <item x="331"/>
        <item x="374"/>
        <item x="148"/>
        <item x="85"/>
        <item x="629"/>
        <item x="857"/>
        <item x="669"/>
        <item x="290"/>
        <item x="452"/>
        <item x="318"/>
        <item x="636"/>
        <item x="806"/>
        <item x="785"/>
        <item x="215"/>
        <item x="764"/>
        <item x="362"/>
        <item x="332"/>
        <item x="280"/>
        <item x="3"/>
        <item x="899"/>
        <item x="306"/>
        <item x="664"/>
        <item x="266"/>
        <item x="305"/>
        <item x="39"/>
        <item x="396"/>
        <item x="641"/>
        <item x="434"/>
        <item x="121"/>
        <item x="248"/>
        <item x="515"/>
        <item x="128"/>
        <item x="568"/>
        <item x="398"/>
        <item x="470"/>
        <item x="520"/>
        <item x="490"/>
        <item x="88"/>
        <item x="712"/>
        <item x="638"/>
        <item x="650"/>
        <item x="236"/>
        <item x="909"/>
        <item x="267"/>
        <item x="278"/>
        <item x="500"/>
        <item x="693"/>
        <item x="773"/>
        <item x="846"/>
        <item x="529"/>
        <item x="906"/>
        <item x="474"/>
        <item x="505"/>
        <item x="911"/>
        <item x="83"/>
        <item x="557"/>
        <item x="238"/>
        <item x="465"/>
        <item x="71"/>
        <item x="907"/>
        <item x="657"/>
        <item x="380"/>
        <item x="197"/>
        <item x="627"/>
        <item x="778"/>
        <item x="697"/>
        <item x="120"/>
        <item x="177"/>
        <item x="86"/>
        <item x="734"/>
        <item x="277"/>
        <item x="603"/>
        <item x="614"/>
        <item x="226"/>
        <item x="927"/>
        <item x="327"/>
        <item x="475"/>
        <item x="875"/>
        <item x="298"/>
        <item x="750"/>
        <item x="537"/>
        <item x="595"/>
        <item x="708"/>
        <item x="421"/>
        <item x="758"/>
        <item x="460"/>
        <item x="356"/>
        <item x="814"/>
        <item x="849"/>
        <item x="213"/>
        <item x="931"/>
        <item x="991"/>
        <item x="938"/>
        <item x="2"/>
        <item x="447"/>
        <item x="273"/>
        <item x="599"/>
        <item x="276"/>
        <item x="901"/>
        <item x="425"/>
        <item x="65"/>
        <item x="666"/>
        <item x="598"/>
        <item x="992"/>
        <item x="233"/>
        <item x="230"/>
        <item x="501"/>
        <item x="107"/>
        <item x="227"/>
        <item x="794"/>
        <item x="516"/>
        <item x="813"/>
        <item x="456"/>
        <item x="187"/>
        <item x="446"/>
        <item x="835"/>
        <item x="509"/>
        <item x="865"/>
        <item x="943"/>
        <item x="93"/>
        <item x="687"/>
        <item x="484"/>
        <item x="642"/>
        <item x="538"/>
        <item x="457"/>
        <item x="594"/>
        <item x="724"/>
        <item x="113"/>
        <item x="699"/>
        <item x="533"/>
        <item x="891"/>
        <item x="562"/>
        <item x="202"/>
        <item x="994"/>
        <item x="895"/>
        <item x="581"/>
        <item x="654"/>
        <item x="315"/>
        <item x="793"/>
        <item x="285"/>
        <item x="855"/>
        <item x="971"/>
        <item x="947"/>
        <item x="116"/>
        <item x="827"/>
        <item x="29"/>
        <item x="123"/>
        <item x="628"/>
        <item x="494"/>
        <item x="338"/>
        <item x="685"/>
        <item x="607"/>
        <item x="330"/>
        <item x="459"/>
        <item x="649"/>
        <item x="987"/>
        <item x="544"/>
        <item x="656"/>
        <item x="830"/>
        <item x="651"/>
        <item x="365"/>
        <item x="0"/>
        <item x="749"/>
        <item x="76"/>
        <item x="661"/>
        <item x="164"/>
        <item x="283"/>
        <item x="886"/>
        <item x="480"/>
        <item x="388"/>
        <item x="965"/>
        <item x="949"/>
        <item x="575"/>
        <item x="392"/>
        <item x="542"/>
        <item x="242"/>
        <item x="698"/>
        <item x="77"/>
        <item x="89"/>
        <item x="694"/>
        <item x="463"/>
        <item x="571"/>
        <item x="212"/>
        <item x="983"/>
        <item x="711"/>
        <item x="372"/>
        <item x="313"/>
        <item x="725"/>
        <item x="822"/>
        <item x="301"/>
        <item x="430"/>
        <item x="496"/>
        <item x="299"/>
        <item x="777"/>
        <item t="default"/>
      </items>
    </pivotField>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axis="axisPage" multipleItemSelectionAllowed="1" showAll="0">
      <items count="4">
        <item sd="0" x="0"/>
        <item sd="0" x="1"/>
        <item sd="0"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Fields count="1">
    <field x="-2"/>
  </colFields>
  <colItems count="2">
    <i>
      <x/>
    </i>
    <i i="1">
      <x v="1"/>
    </i>
  </colItems>
  <pageFields count="1">
    <pageField fld="5" hier="-1"/>
  </pageFields>
  <dataFields count="2">
    <dataField name="Sum of Total_Movies_Watched" fld="13" baseField="0" baseItem="0"/>
    <dataField name="Sum of Total_Series_Watched" fld="1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06593A-58A7-4BF2-B092-33AD5E47268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05" firstHeaderRow="0" firstDataRow="1" firstDataCol="1"/>
  <pivotFields count="32">
    <pivotField showAll="0" countASubtotal="1">
      <items count="1001">
        <item x="973"/>
        <item x="524"/>
        <item x="888"/>
        <item x="556"/>
        <item x="751"/>
        <item x="680"/>
        <item x="926"/>
        <item x="255"/>
        <item x="265"/>
        <item x="980"/>
        <item x="376"/>
        <item x="677"/>
        <item x="621"/>
        <item x="79"/>
        <item x="64"/>
        <item x="340"/>
        <item x="924"/>
        <item x="441"/>
        <item x="739"/>
        <item x="493"/>
        <item x="910"/>
        <item x="731"/>
        <item x="952"/>
        <item x="217"/>
        <item x="976"/>
        <item x="818"/>
        <item x="390"/>
        <item x="286"/>
        <item x="96"/>
        <item x="155"/>
        <item x="993"/>
        <item x="737"/>
        <item x="589"/>
        <item x="229"/>
        <item x="369"/>
        <item x="378"/>
        <item x="196"/>
        <item x="41"/>
        <item x="715"/>
        <item x="765"/>
        <item x="92"/>
        <item x="660"/>
        <item x="406"/>
        <item x="878"/>
        <item x="631"/>
        <item x="615"/>
        <item x="730"/>
        <item x="310"/>
        <item x="342"/>
        <item x="774"/>
        <item x="729"/>
        <item x="995"/>
        <item x="843"/>
        <item x="302"/>
        <item x="172"/>
        <item x="700"/>
        <item x="209"/>
        <item x="996"/>
        <item x="349"/>
        <item x="861"/>
        <item x="670"/>
        <item x="941"/>
        <item x="864"/>
        <item x="674"/>
        <item x="617"/>
        <item x="692"/>
        <item x="405"/>
        <item x="454"/>
        <item x="252"/>
        <item x="963"/>
        <item x="602"/>
        <item x="317"/>
        <item x="587"/>
        <item x="168"/>
        <item x="648"/>
        <item x="702"/>
        <item x="146"/>
        <item x="507"/>
        <item x="527"/>
        <item x="316"/>
        <item x="936"/>
        <item x="487"/>
        <item x="922"/>
        <item x="841"/>
        <item x="782"/>
        <item x="370"/>
        <item x="915"/>
        <item x="142"/>
        <item x="869"/>
        <item x="570"/>
        <item x="837"/>
        <item x="186"/>
        <item x="450"/>
        <item x="800"/>
        <item x="435"/>
        <item x="681"/>
        <item x="444"/>
        <item x="419"/>
        <item x="131"/>
        <item x="161"/>
        <item x="908"/>
        <item x="940"/>
        <item x="873"/>
        <item x="70"/>
        <item x="882"/>
        <item x="728"/>
        <item x="118"/>
        <item x="293"/>
        <item x="149"/>
        <item x="371"/>
        <item x="477"/>
        <item x="251"/>
        <item x="67"/>
        <item x="413"/>
        <item x="25"/>
        <item x="829"/>
        <item x="732"/>
        <item x="847"/>
        <item x="541"/>
        <item x="247"/>
        <item x="158"/>
        <item x="21"/>
        <item x="634"/>
        <item x="997"/>
        <item x="427"/>
        <item x="619"/>
        <item x="741"/>
        <item x="347"/>
        <item x="73"/>
        <item x="887"/>
        <item x="208"/>
        <item x="240"/>
        <item x="752"/>
        <item x="521"/>
        <item x="998"/>
        <item x="429"/>
        <item x="550"/>
        <item x="199"/>
        <item x="219"/>
        <item x="951"/>
        <item x="198"/>
        <item x="690"/>
        <item x="802"/>
        <item x="449"/>
        <item x="768"/>
        <item x="119"/>
        <item x="269"/>
        <item x="254"/>
        <item x="377"/>
        <item x="58"/>
        <item x="863"/>
        <item x="879"/>
        <item x="473"/>
        <item x="210"/>
        <item x="691"/>
        <item x="288"/>
        <item x="945"/>
        <item x="140"/>
        <item x="719"/>
        <item x="35"/>
        <item x="468"/>
        <item x="245"/>
        <item x="195"/>
        <item x="929"/>
        <item x="97"/>
        <item x="512"/>
        <item x="74"/>
        <item x="896"/>
        <item x="797"/>
        <item x="100"/>
        <item x="912"/>
        <item x="481"/>
        <item x="134"/>
        <item x="166"/>
        <item x="162"/>
        <item x="503"/>
        <item x="185"/>
        <item x="977"/>
        <item x="382"/>
        <item x="125"/>
        <item x="815"/>
        <item x="133"/>
        <item x="135"/>
        <item x="647"/>
        <item x="455"/>
        <item x="684"/>
        <item x="569"/>
        <item x="504"/>
        <item x="655"/>
        <item x="862"/>
        <item x="336"/>
        <item x="851"/>
        <item x="170"/>
        <item x="127"/>
        <item x="408"/>
        <item x="373"/>
        <item x="659"/>
        <item x="964"/>
        <item x="75"/>
        <item x="334"/>
        <item x="383"/>
        <item x="404"/>
        <item x="605"/>
        <item x="932"/>
        <item x="523"/>
        <item x="478"/>
        <item x="33"/>
        <item x="721"/>
        <item x="974"/>
        <item x="418"/>
        <item x="150"/>
        <item x="892"/>
        <item x="394"/>
        <item x="59"/>
        <item x="723"/>
        <item x="358"/>
        <item x="61"/>
        <item x="17"/>
        <item x="1"/>
        <item x="704"/>
        <item x="769"/>
        <item x="679"/>
        <item x="68"/>
        <item x="222"/>
        <item x="90"/>
        <item x="471"/>
        <item x="304"/>
        <item x="261"/>
        <item x="130"/>
        <item x="961"/>
        <item x="939"/>
        <item x="574"/>
        <item x="635"/>
        <item x="363"/>
        <item x="989"/>
        <item x="717"/>
        <item x="326"/>
        <item x="914"/>
        <item x="986"/>
        <item x="578"/>
        <item x="573"/>
        <item x="586"/>
        <item x="393"/>
        <item x="367"/>
        <item x="913"/>
        <item x="622"/>
        <item x="819"/>
        <item x="799"/>
        <item x="713"/>
        <item x="7"/>
        <item x="324"/>
        <item x="918"/>
        <item x="795"/>
        <item x="576"/>
        <item x="788"/>
        <item x="808"/>
        <item x="620"/>
        <item x="395"/>
        <item x="810"/>
        <item x="610"/>
        <item x="623"/>
        <item x="126"/>
        <item x="63"/>
        <item x="745"/>
        <item x="536"/>
        <item x="115"/>
        <item x="415"/>
        <item x="448"/>
        <item x="360"/>
        <item x="366"/>
        <item x="966"/>
        <item x="828"/>
        <item x="224"/>
        <item x="260"/>
        <item x="160"/>
        <item x="883"/>
        <item x="743"/>
        <item x="321"/>
        <item x="27"/>
        <item x="173"/>
        <item x="492"/>
        <item x="153"/>
        <item x="436"/>
        <item x="885"/>
        <item x="590"/>
        <item x="183"/>
        <item x="18"/>
        <item x="563"/>
        <item x="159"/>
        <item x="461"/>
        <item x="232"/>
        <item x="56"/>
        <item x="495"/>
        <item x="944"/>
        <item x="184"/>
        <item x="307"/>
        <item x="867"/>
        <item x="420"/>
        <item x="534"/>
        <item x="156"/>
        <item x="948"/>
        <item x="141"/>
        <item x="771"/>
        <item x="803"/>
        <item x="469"/>
        <item x="592"/>
        <item x="42"/>
        <item x="46"/>
        <item x="28"/>
        <item x="239"/>
        <item x="23"/>
        <item x="546"/>
        <item x="967"/>
        <item x="333"/>
        <item x="884"/>
        <item x="969"/>
        <item x="343"/>
        <item x="387"/>
        <item x="491"/>
        <item x="98"/>
        <item x="467"/>
        <item x="877"/>
        <item x="235"/>
        <item x="580"/>
        <item x="796"/>
        <item x="596"/>
        <item x="572"/>
        <item x="103"/>
        <item x="727"/>
        <item x="191"/>
        <item x="831"/>
        <item x="193"/>
        <item x="385"/>
        <item x="403"/>
        <item x="423"/>
        <item x="639"/>
        <item x="253"/>
        <item x="16"/>
        <item x="609"/>
        <item x="44"/>
        <item x="442"/>
        <item x="646"/>
        <item x="652"/>
        <item x="352"/>
        <item x="561"/>
        <item x="975"/>
        <item x="722"/>
        <item x="957"/>
        <item x="216"/>
        <item x="458"/>
        <item x="138"/>
        <item x="705"/>
        <item x="981"/>
        <item x="264"/>
        <item x="917"/>
        <item x="412"/>
        <item x="695"/>
        <item x="511"/>
        <item x="858"/>
        <item x="188"/>
        <item x="38"/>
        <item x="214"/>
        <item x="905"/>
        <item x="289"/>
        <item x="696"/>
        <item x="389"/>
        <item x="811"/>
        <item x="54"/>
        <item x="204"/>
        <item x="868"/>
        <item x="351"/>
        <item x="411"/>
        <item x="45"/>
        <item x="612"/>
        <item x="689"/>
        <item x="582"/>
        <item x="682"/>
        <item x="956"/>
        <item x="958"/>
        <item x="866"/>
        <item x="588"/>
        <item x="223"/>
        <item x="760"/>
        <item x="244"/>
        <item x="900"/>
        <item x="567"/>
        <item x="144"/>
        <item x="14"/>
        <item x="9"/>
        <item x="257"/>
        <item x="182"/>
        <item x="850"/>
        <item x="357"/>
        <item x="228"/>
        <item x="902"/>
        <item x="564"/>
        <item x="167"/>
        <item x="497"/>
        <item x="300"/>
        <item x="169"/>
        <item x="934"/>
        <item x="718"/>
        <item x="889"/>
        <item x="26"/>
        <item x="80"/>
        <item x="424"/>
        <item x="756"/>
        <item x="709"/>
        <item x="767"/>
        <item x="165"/>
        <item x="190"/>
        <item x="287"/>
        <item x="72"/>
        <item x="812"/>
        <item x="50"/>
        <item x="341"/>
        <item x="11"/>
        <item x="15"/>
        <item x="955"/>
        <item x="553"/>
        <item x="716"/>
        <item x="928"/>
        <item x="753"/>
        <item x="203"/>
        <item x="104"/>
        <item x="314"/>
        <item x="105"/>
        <item x="52"/>
        <item x="48"/>
        <item x="87"/>
        <item x="91"/>
        <item x="840"/>
        <item x="839"/>
        <item x="414"/>
        <item x="241"/>
        <item x="566"/>
        <item x="62"/>
        <item x="630"/>
        <item x="748"/>
        <item x="262"/>
        <item x="535"/>
        <item x="775"/>
        <item x="192"/>
        <item x="84"/>
        <item x="844"/>
        <item x="710"/>
        <item x="832"/>
        <item x="920"/>
        <item x="543"/>
        <item x="346"/>
        <item x="272"/>
        <item x="935"/>
        <item x="206"/>
        <item x="231"/>
        <item x="409"/>
        <item x="597"/>
        <item x="668"/>
        <item x="552"/>
        <item x="859"/>
        <item x="294"/>
        <item x="558"/>
        <item x="517"/>
        <item x="960"/>
        <item x="953"/>
        <item x="53"/>
        <item x="312"/>
        <item x="540"/>
        <item x="984"/>
        <item x="482"/>
        <item x="613"/>
        <item x="807"/>
        <item x="988"/>
        <item x="375"/>
        <item x="600"/>
        <item x="407"/>
        <item x="624"/>
        <item x="329"/>
        <item x="508"/>
        <item x="514"/>
        <item x="259"/>
        <item x="625"/>
        <item x="364"/>
        <item x="804"/>
        <item x="485"/>
        <item x="263"/>
        <item x="49"/>
        <item x="545"/>
        <item x="124"/>
        <item x="433"/>
        <item x="549"/>
        <item x="350"/>
        <item x="319"/>
        <item x="174"/>
        <item x="532"/>
        <item x="942"/>
        <item x="189"/>
        <item x="667"/>
        <item x="551"/>
        <item x="848"/>
        <item x="81"/>
        <item x="368"/>
        <item x="143"/>
        <item x="110"/>
        <item x="985"/>
        <item x="510"/>
        <item x="954"/>
        <item x="399"/>
        <item x="990"/>
        <item x="770"/>
        <item x="498"/>
        <item x="653"/>
        <item x="416"/>
        <item x="706"/>
        <item x="740"/>
        <item x="486"/>
        <item x="108"/>
        <item x="530"/>
        <item x="440"/>
        <item x="60"/>
        <item x="854"/>
        <item x="759"/>
        <item x="959"/>
        <item x="379"/>
        <item x="833"/>
        <item x="122"/>
        <item x="898"/>
        <item x="633"/>
        <item x="978"/>
        <item x="291"/>
        <item x="890"/>
        <item x="466"/>
        <item x="479"/>
        <item x="175"/>
        <item x="707"/>
        <item x="972"/>
        <item x="662"/>
        <item x="157"/>
        <item x="284"/>
        <item x="714"/>
        <item x="55"/>
        <item x="790"/>
        <item x="325"/>
        <item x="780"/>
        <item x="548"/>
        <item x="246"/>
        <item x="282"/>
        <item x="354"/>
        <item x="323"/>
        <item x="893"/>
        <item x="308"/>
        <item x="733"/>
        <item x="763"/>
        <item x="147"/>
        <item x="781"/>
        <item x="870"/>
        <item x="322"/>
        <item x="163"/>
        <item x="591"/>
        <item x="24"/>
        <item x="937"/>
        <item x="12"/>
        <item x="746"/>
        <item x="472"/>
        <item x="766"/>
        <item x="102"/>
        <item x="644"/>
        <item x="10"/>
        <item x="139"/>
        <item x="821"/>
        <item x="178"/>
        <item x="417"/>
        <item x="560"/>
        <item x="488"/>
        <item x="925"/>
        <item x="950"/>
        <item x="703"/>
        <item x="933"/>
        <item x="838"/>
        <item x="464"/>
        <item x="930"/>
        <item x="439"/>
        <item x="962"/>
        <item x="132"/>
        <item x="234"/>
        <item x="583"/>
        <item x="736"/>
        <item x="506"/>
        <item x="8"/>
        <item x="876"/>
        <item x="784"/>
        <item x="762"/>
        <item x="171"/>
        <item x="432"/>
        <item x="194"/>
        <item x="66"/>
        <item x="742"/>
        <item x="559"/>
        <item x="136"/>
        <item x="791"/>
        <item x="271"/>
        <item x="34"/>
        <item x="604"/>
        <item x="555"/>
        <item x="309"/>
        <item x="881"/>
        <item x="401"/>
        <item x="531"/>
        <item x="786"/>
        <item x="525"/>
        <item x="22"/>
        <item x="826"/>
        <item x="601"/>
        <item x="32"/>
        <item x="632"/>
        <item x="243"/>
        <item x="359"/>
        <item x="201"/>
        <item x="824"/>
        <item x="207"/>
        <item x="979"/>
        <item x="82"/>
        <item x="443"/>
        <item x="78"/>
        <item x="720"/>
        <item x="295"/>
        <item x="836"/>
        <item x="275"/>
        <item x="528"/>
        <item x="221"/>
        <item x="726"/>
        <item x="688"/>
        <item x="676"/>
        <item x="825"/>
        <item x="386"/>
        <item x="137"/>
        <item x="36"/>
        <item x="355"/>
        <item x="426"/>
        <item x="611"/>
        <item x="101"/>
        <item x="218"/>
        <item x="205"/>
        <item x="747"/>
        <item x="117"/>
        <item x="585"/>
        <item x="675"/>
        <item x="513"/>
        <item x="616"/>
        <item x="792"/>
        <item x="69"/>
        <item x="410"/>
        <item x="225"/>
        <item x="292"/>
        <item x="872"/>
        <item x="114"/>
        <item x="539"/>
        <item x="179"/>
        <item x="919"/>
        <item x="618"/>
        <item x="445"/>
        <item x="526"/>
        <item x="640"/>
        <item x="384"/>
        <item x="776"/>
        <item x="328"/>
        <item x="37"/>
        <item x="339"/>
        <item x="47"/>
        <item x="820"/>
        <item x="176"/>
        <item x="499"/>
        <item x="462"/>
        <item x="5"/>
        <item x="683"/>
        <item x="400"/>
        <item x="154"/>
        <item x="923"/>
        <item x="783"/>
        <item x="348"/>
        <item x="281"/>
        <item x="735"/>
        <item x="181"/>
        <item x="921"/>
        <item x="428"/>
        <item x="999"/>
        <item x="671"/>
        <item x="453"/>
        <item x="270"/>
        <item x="522"/>
        <item x="817"/>
        <item x="483"/>
        <item x="320"/>
        <item x="250"/>
        <item x="577"/>
        <item x="303"/>
        <item x="903"/>
        <item x="970"/>
        <item x="554"/>
        <item x="20"/>
        <item x="4"/>
        <item x="626"/>
        <item x="754"/>
        <item x="584"/>
        <item x="606"/>
        <item x="897"/>
        <item x="437"/>
        <item x="871"/>
        <item x="645"/>
        <item x="345"/>
        <item x="880"/>
        <item x="787"/>
        <item x="111"/>
        <item x="344"/>
        <item x="397"/>
        <item x="805"/>
        <item x="95"/>
        <item x="476"/>
        <item x="744"/>
        <item x="852"/>
        <item x="547"/>
        <item x="274"/>
        <item x="311"/>
        <item x="451"/>
        <item x="211"/>
        <item x="361"/>
        <item x="6"/>
        <item x="860"/>
        <item x="637"/>
        <item x="789"/>
        <item x="904"/>
        <item x="672"/>
        <item x="30"/>
        <item x="31"/>
        <item x="946"/>
        <item x="200"/>
        <item x="180"/>
        <item x="43"/>
        <item x="982"/>
        <item x="256"/>
        <item x="565"/>
        <item x="772"/>
        <item x="489"/>
        <item x="798"/>
        <item x="279"/>
        <item x="129"/>
        <item x="845"/>
        <item x="402"/>
        <item x="579"/>
        <item x="258"/>
        <item x="40"/>
        <item x="834"/>
        <item x="761"/>
        <item x="57"/>
        <item x="112"/>
        <item x="99"/>
        <item x="268"/>
        <item x="755"/>
        <item x="738"/>
        <item x="51"/>
        <item x="337"/>
        <item x="823"/>
        <item x="757"/>
        <item x="422"/>
        <item x="109"/>
        <item x="296"/>
        <item x="801"/>
        <item x="779"/>
        <item x="874"/>
        <item x="593"/>
        <item x="916"/>
        <item x="665"/>
        <item x="297"/>
        <item x="842"/>
        <item x="608"/>
        <item x="894"/>
        <item x="816"/>
        <item x="519"/>
        <item x="13"/>
        <item x="518"/>
        <item x="151"/>
        <item x="701"/>
        <item x="438"/>
        <item x="853"/>
        <item x="809"/>
        <item x="678"/>
        <item x="643"/>
        <item x="19"/>
        <item x="658"/>
        <item x="856"/>
        <item x="663"/>
        <item x="381"/>
        <item x="335"/>
        <item x="353"/>
        <item x="220"/>
        <item x="249"/>
        <item x="686"/>
        <item x="673"/>
        <item x="106"/>
        <item x="237"/>
        <item x="502"/>
        <item x="391"/>
        <item x="968"/>
        <item x="431"/>
        <item x="152"/>
        <item x="94"/>
        <item x="145"/>
        <item x="331"/>
        <item x="374"/>
        <item x="148"/>
        <item x="85"/>
        <item x="629"/>
        <item x="857"/>
        <item x="669"/>
        <item x="290"/>
        <item x="452"/>
        <item x="318"/>
        <item x="636"/>
        <item x="806"/>
        <item x="785"/>
        <item x="215"/>
        <item x="764"/>
        <item x="362"/>
        <item x="332"/>
        <item x="280"/>
        <item x="3"/>
        <item x="899"/>
        <item x="306"/>
        <item x="664"/>
        <item x="266"/>
        <item x="305"/>
        <item x="39"/>
        <item x="396"/>
        <item x="641"/>
        <item x="434"/>
        <item x="121"/>
        <item x="248"/>
        <item x="515"/>
        <item x="128"/>
        <item x="568"/>
        <item x="398"/>
        <item x="470"/>
        <item x="520"/>
        <item x="490"/>
        <item x="88"/>
        <item x="712"/>
        <item x="638"/>
        <item x="650"/>
        <item x="236"/>
        <item x="909"/>
        <item x="267"/>
        <item x="278"/>
        <item x="500"/>
        <item x="693"/>
        <item x="773"/>
        <item x="846"/>
        <item x="529"/>
        <item x="906"/>
        <item x="474"/>
        <item x="505"/>
        <item x="911"/>
        <item x="83"/>
        <item x="557"/>
        <item x="238"/>
        <item x="465"/>
        <item x="71"/>
        <item x="907"/>
        <item x="657"/>
        <item x="380"/>
        <item x="197"/>
        <item x="627"/>
        <item x="778"/>
        <item x="697"/>
        <item x="120"/>
        <item x="177"/>
        <item x="86"/>
        <item x="734"/>
        <item x="277"/>
        <item x="603"/>
        <item x="614"/>
        <item x="226"/>
        <item x="927"/>
        <item x="327"/>
        <item x="475"/>
        <item x="875"/>
        <item x="298"/>
        <item x="750"/>
        <item x="537"/>
        <item x="595"/>
        <item x="708"/>
        <item x="421"/>
        <item x="758"/>
        <item x="460"/>
        <item x="356"/>
        <item x="814"/>
        <item x="849"/>
        <item x="213"/>
        <item x="931"/>
        <item x="991"/>
        <item x="938"/>
        <item x="2"/>
        <item x="447"/>
        <item x="273"/>
        <item x="599"/>
        <item x="276"/>
        <item x="901"/>
        <item x="425"/>
        <item x="65"/>
        <item x="666"/>
        <item x="598"/>
        <item x="992"/>
        <item x="233"/>
        <item x="230"/>
        <item x="501"/>
        <item x="107"/>
        <item x="227"/>
        <item x="794"/>
        <item x="516"/>
        <item x="813"/>
        <item x="456"/>
        <item x="187"/>
        <item x="446"/>
        <item x="835"/>
        <item x="509"/>
        <item x="865"/>
        <item x="943"/>
        <item x="93"/>
        <item x="687"/>
        <item x="484"/>
        <item x="642"/>
        <item x="538"/>
        <item x="457"/>
        <item x="594"/>
        <item x="724"/>
        <item x="113"/>
        <item x="699"/>
        <item x="533"/>
        <item x="891"/>
        <item x="562"/>
        <item x="202"/>
        <item x="994"/>
        <item x="895"/>
        <item x="581"/>
        <item x="654"/>
        <item x="315"/>
        <item x="793"/>
        <item x="285"/>
        <item x="855"/>
        <item x="971"/>
        <item x="947"/>
        <item x="116"/>
        <item x="827"/>
        <item x="29"/>
        <item x="123"/>
        <item x="628"/>
        <item x="494"/>
        <item x="338"/>
        <item x="685"/>
        <item x="607"/>
        <item x="330"/>
        <item x="459"/>
        <item x="649"/>
        <item x="987"/>
        <item x="544"/>
        <item x="656"/>
        <item x="830"/>
        <item x="651"/>
        <item x="365"/>
        <item x="0"/>
        <item x="749"/>
        <item x="76"/>
        <item x="661"/>
        <item x="164"/>
        <item x="283"/>
        <item x="886"/>
        <item x="480"/>
        <item x="388"/>
        <item x="965"/>
        <item x="949"/>
        <item x="575"/>
        <item x="392"/>
        <item x="542"/>
        <item x="242"/>
        <item x="698"/>
        <item x="77"/>
        <item x="89"/>
        <item x="694"/>
        <item x="463"/>
        <item x="571"/>
        <item x="212"/>
        <item x="983"/>
        <item x="711"/>
        <item x="372"/>
        <item x="313"/>
        <item x="725"/>
        <item x="822"/>
        <item x="301"/>
        <item x="430"/>
        <item x="496"/>
        <item x="299"/>
        <item x="777"/>
        <item t="countA"/>
      </items>
    </pivotField>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102">
        <item x="68"/>
        <item x="40"/>
        <item x="97"/>
        <item x="27"/>
        <item x="26"/>
        <item x="19"/>
        <item x="100"/>
        <item x="32"/>
        <item x="73"/>
        <item x="49"/>
        <item x="87"/>
        <item x="47"/>
        <item x="17"/>
        <item x="3"/>
        <item x="62"/>
        <item x="91"/>
        <item x="52"/>
        <item x="81"/>
        <item x="48"/>
        <item x="86"/>
        <item x="75"/>
        <item x="4"/>
        <item x="94"/>
        <item x="99"/>
        <item x="53"/>
        <item x="74"/>
        <item x="64"/>
        <item x="79"/>
        <item x="55"/>
        <item x="61"/>
        <item x="25"/>
        <item x="10"/>
        <item x="76"/>
        <item x="71"/>
        <item x="84"/>
        <item x="98"/>
        <item x="23"/>
        <item x="14"/>
        <item x="29"/>
        <item x="67"/>
        <item x="39"/>
        <item x="58"/>
        <item x="35"/>
        <item x="92"/>
        <item x="70"/>
        <item x="85"/>
        <item x="72"/>
        <item x="88"/>
        <item x="50"/>
        <item x="65"/>
        <item x="22"/>
        <item x="66"/>
        <item x="51"/>
        <item x="20"/>
        <item x="78"/>
        <item x="16"/>
        <item x="38"/>
        <item x="1"/>
        <item x="90"/>
        <item x="60"/>
        <item x="28"/>
        <item x="95"/>
        <item x="18"/>
        <item x="0"/>
        <item x="33"/>
        <item x="57"/>
        <item x="9"/>
        <item x="80"/>
        <item x="96"/>
        <item x="89"/>
        <item x="69"/>
        <item x="43"/>
        <item x="8"/>
        <item x="46"/>
        <item x="42"/>
        <item x="36"/>
        <item x="59"/>
        <item x="63"/>
        <item x="77"/>
        <item x="6"/>
        <item x="41"/>
        <item x="30"/>
        <item x="44"/>
        <item x="11"/>
        <item x="31"/>
        <item x="34"/>
        <item x="56"/>
        <item x="37"/>
        <item x="5"/>
        <item x="54"/>
        <item x="21"/>
        <item x="82"/>
        <item x="15"/>
        <item x="93"/>
        <item x="2"/>
        <item x="12"/>
        <item x="24"/>
        <item x="45"/>
        <item x="7"/>
        <item x="13"/>
        <item x="83"/>
        <item t="default"/>
      </items>
    </pivotField>
    <pivotField showAll="0"/>
    <pivotField showAll="0"/>
    <pivotField showAll="0"/>
    <pivotField showAll="0"/>
    <pivotField showAll="0"/>
    <pivotField showAll="0"/>
    <pivotField showAll="0"/>
    <pivotField dataField="1"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8"/>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1">
    <field x="-2"/>
  </colFields>
  <colItems count="2">
    <i>
      <x/>
    </i>
    <i i="1">
      <x v="1"/>
    </i>
  </colItems>
  <dataFields count="2">
    <dataField name="Sum of Watch_Hours" fld="6" baseField="0" baseItem="0"/>
    <dataField name="Sum of Engagement Percentage from Recommendations" fld="26" baseField="0" baseItem="0"/>
  </dataFields>
  <formats count="4">
    <format dxfId="11">
      <pivotArea field="0" type="button" dataOnly="0" labelOnly="1" outline="0"/>
    </format>
    <format dxfId="10">
      <pivotArea dataOnly="0" labelOnly="1" outline="0" fieldPosition="0">
        <references count="1">
          <reference field="4294967294" count="1">
            <x v="1"/>
          </reference>
        </references>
      </pivotArea>
    </format>
    <format dxfId="9">
      <pivotArea field="0" type="button" dataOnly="0" labelOnly="1" outline="0"/>
    </format>
    <format dxfId="8">
      <pivotArea dataOnly="0" labelOnly="1" outline="0" fieldPosition="0">
        <references count="1">
          <reference field="4294967294" count="1">
            <x v="1"/>
          </reference>
        </references>
      </pivotArea>
    </format>
  </formats>
  <chartFormats count="4">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0"/>
          </reference>
        </references>
      </pivotArea>
    </chartFormat>
    <chartFormat chart="24" format="12" series="1">
      <pivotArea type="data" outline="0" fieldPosition="0">
        <references count="1">
          <reference field="4294967294" count="1" selected="0">
            <x v="0"/>
          </reference>
        </references>
      </pivotArea>
    </chartFormat>
    <chartFormat chart="24"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952080-8CD7-4224-AF90-9E79039919D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I10" firstHeaderRow="1" firstDataRow="2"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axis="axisCol" showAll="0">
      <items count="8">
        <item x="5"/>
        <item x="2"/>
        <item x="0"/>
        <item x="3"/>
        <item x="6"/>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4"/>
        <item x="3"/>
        <item x="2"/>
        <item t="default"/>
      </items>
    </pivotField>
    <pivotField showAll="0"/>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4"/>
  </rowFields>
  <rowItems count="6">
    <i>
      <x/>
    </i>
    <i>
      <x v="1"/>
    </i>
    <i>
      <x v="2"/>
    </i>
    <i>
      <x v="3"/>
    </i>
    <i>
      <x v="4"/>
    </i>
    <i t="grand">
      <x/>
    </i>
  </rowItems>
  <colFields count="1">
    <field x="8"/>
  </colFields>
  <colItems count="8">
    <i>
      <x/>
    </i>
    <i>
      <x v="1"/>
    </i>
    <i>
      <x v="2"/>
    </i>
    <i>
      <x v="3"/>
    </i>
    <i>
      <x v="4"/>
    </i>
    <i>
      <x v="5"/>
    </i>
    <i>
      <x v="6"/>
    </i>
    <i t="grand">
      <x/>
    </i>
  </colItems>
  <dataFields count="1">
    <dataField name="Count of User_ID" fld="0" subtotal="count" baseField="24" baseItem="0"/>
  </dataFields>
  <chartFormats count="1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13" format="14" series="1">
      <pivotArea type="data" outline="0" fieldPosition="0">
        <references count="2">
          <reference field="4294967294" count="1" selected="0">
            <x v="0"/>
          </reference>
          <reference field="8" count="1" selected="0">
            <x v="0"/>
          </reference>
        </references>
      </pivotArea>
    </chartFormat>
    <chartFormat chart="13" format="15" series="1">
      <pivotArea type="data" outline="0" fieldPosition="0">
        <references count="2">
          <reference field="4294967294" count="1" selected="0">
            <x v="0"/>
          </reference>
          <reference field="8" count="1" selected="0">
            <x v="1"/>
          </reference>
        </references>
      </pivotArea>
    </chartFormat>
    <chartFormat chart="13" format="16" series="1">
      <pivotArea type="data" outline="0" fieldPosition="0">
        <references count="2">
          <reference field="4294967294" count="1" selected="0">
            <x v="0"/>
          </reference>
          <reference field="8" count="1" selected="0">
            <x v="2"/>
          </reference>
        </references>
      </pivotArea>
    </chartFormat>
    <chartFormat chart="13" format="17" series="1">
      <pivotArea type="data" outline="0" fieldPosition="0">
        <references count="2">
          <reference field="4294967294" count="1" selected="0">
            <x v="0"/>
          </reference>
          <reference field="8" count="1" selected="0">
            <x v="3"/>
          </reference>
        </references>
      </pivotArea>
    </chartFormat>
    <chartFormat chart="13" format="18" series="1">
      <pivotArea type="data" outline="0" fieldPosition="0">
        <references count="2">
          <reference field="4294967294" count="1" selected="0">
            <x v="0"/>
          </reference>
          <reference field="8" count="1" selected="0">
            <x v="4"/>
          </reference>
        </references>
      </pivotArea>
    </chartFormat>
    <chartFormat chart="13" format="19" series="1">
      <pivotArea type="data" outline="0" fieldPosition="0">
        <references count="2">
          <reference field="4294967294" count="1" selected="0">
            <x v="0"/>
          </reference>
          <reference field="8" count="1" selected="0">
            <x v="5"/>
          </reference>
        </references>
      </pivotArea>
    </chartFormat>
    <chartFormat chart="13" format="20"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DAB617-43F2-4F38-8A3F-3DBC6C464553}"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G10" firstHeaderRow="1" firstDataRow="2"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4"/>
        <item x="2"/>
        <item x="0"/>
        <item x="3"/>
        <item t="default"/>
      </items>
    </pivotField>
    <pivotField axis="axisCol" showAll="0">
      <items count="6">
        <item x="0"/>
        <item x="1"/>
        <item x="4"/>
        <item x="3"/>
        <item x="2"/>
        <item t="default"/>
      </items>
    </pivotField>
    <pivotField showAll="0"/>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3"/>
  </rowFields>
  <rowItems count="6">
    <i>
      <x/>
    </i>
    <i>
      <x v="1"/>
    </i>
    <i>
      <x v="2"/>
    </i>
    <i>
      <x v="3"/>
    </i>
    <i>
      <x v="4"/>
    </i>
    <i t="grand">
      <x/>
    </i>
  </rowItems>
  <colFields count="1">
    <field x="24"/>
  </colFields>
  <colItems count="6">
    <i>
      <x/>
    </i>
    <i>
      <x v="1"/>
    </i>
    <i>
      <x v="2"/>
    </i>
    <i>
      <x v="3"/>
    </i>
    <i>
      <x v="4"/>
    </i>
    <i t="grand">
      <x/>
    </i>
  </colItems>
  <dataFields count="1">
    <dataField name="Count of User_ID" fld="0" subtotal="count" baseField="23" baseItem="0"/>
  </dataFields>
  <chartFormats count="10">
    <chartFormat chart="2" format="0" series="1">
      <pivotArea type="data" outline="0" fieldPosition="0">
        <references count="2">
          <reference field="4294967294" count="1" selected="0">
            <x v="0"/>
          </reference>
          <reference field="24" count="1" selected="0">
            <x v="0"/>
          </reference>
        </references>
      </pivotArea>
    </chartFormat>
    <chartFormat chart="2" format="1" series="1">
      <pivotArea type="data" outline="0" fieldPosition="0">
        <references count="2">
          <reference field="4294967294" count="1" selected="0">
            <x v="0"/>
          </reference>
          <reference field="24" count="1" selected="0">
            <x v="1"/>
          </reference>
        </references>
      </pivotArea>
    </chartFormat>
    <chartFormat chart="2" format="2" series="1">
      <pivotArea type="data" outline="0" fieldPosition="0">
        <references count="2">
          <reference field="4294967294" count="1" selected="0">
            <x v="0"/>
          </reference>
          <reference field="24" count="1" selected="0">
            <x v="2"/>
          </reference>
        </references>
      </pivotArea>
    </chartFormat>
    <chartFormat chart="2" format="3" series="1">
      <pivotArea type="data" outline="0" fieldPosition="0">
        <references count="2">
          <reference field="4294967294" count="1" selected="0">
            <x v="0"/>
          </reference>
          <reference field="24" count="1" selected="0">
            <x v="3"/>
          </reference>
        </references>
      </pivotArea>
    </chartFormat>
    <chartFormat chart="2" format="4" series="1">
      <pivotArea type="data" outline="0" fieldPosition="0">
        <references count="2">
          <reference field="4294967294" count="1" selected="0">
            <x v="0"/>
          </reference>
          <reference field="24" count="1" selected="0">
            <x v="4"/>
          </reference>
        </references>
      </pivotArea>
    </chartFormat>
    <chartFormat chart="37" format="10" series="1">
      <pivotArea type="data" outline="0" fieldPosition="0">
        <references count="2">
          <reference field="4294967294" count="1" selected="0">
            <x v="0"/>
          </reference>
          <reference field="24" count="1" selected="0">
            <x v="0"/>
          </reference>
        </references>
      </pivotArea>
    </chartFormat>
    <chartFormat chart="37" format="11" series="1">
      <pivotArea type="data" outline="0" fieldPosition="0">
        <references count="2">
          <reference field="4294967294" count="1" selected="0">
            <x v="0"/>
          </reference>
          <reference field="24" count="1" selected="0">
            <x v="1"/>
          </reference>
        </references>
      </pivotArea>
    </chartFormat>
    <chartFormat chart="37" format="12" series="1">
      <pivotArea type="data" outline="0" fieldPosition="0">
        <references count="2">
          <reference field="4294967294" count="1" selected="0">
            <x v="0"/>
          </reference>
          <reference field="24" count="1" selected="0">
            <x v="2"/>
          </reference>
        </references>
      </pivotArea>
    </chartFormat>
    <chartFormat chart="37" format="13" series="1">
      <pivotArea type="data" outline="0" fieldPosition="0">
        <references count="2">
          <reference field="4294967294" count="1" selected="0">
            <x v="0"/>
          </reference>
          <reference field="24" count="1" selected="0">
            <x v="3"/>
          </reference>
        </references>
      </pivotArea>
    </chartFormat>
    <chartFormat chart="37" format="14" series="1">
      <pivotArea type="data" outline="0" fieldPosition="0">
        <references count="2">
          <reference field="4294967294" count="1" selected="0">
            <x v="0"/>
          </reference>
          <reference field="2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29C939-94AA-4D73-9FA7-5C5134744B01}" name="PivotTable8" cacheId="2"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M9" firstHeaderRow="1" firstDataRow="3"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dataField="1" showAll="0" sumSubtotal="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x="1"/>
        <item x="4"/>
        <item x="3"/>
        <item x="2"/>
        <item t="default"/>
      </items>
    </pivotField>
    <pivotField axis="axisRow" showAll="0" sumSubtotal="1">
      <items count="5">
        <item x="3"/>
        <item x="1"/>
        <item x="0"/>
        <item x="2"/>
        <item t="sum"/>
      </items>
    </pivotField>
    <pivotField showAll="0"/>
    <pivotField showAll="0" defaultSubtotal="0"/>
    <pivotField showAll="0" defaultSubtotal="0"/>
    <pivotField showAll="0" defaultSubtotal="0">
      <items count="5">
        <item x="0"/>
        <item x="1"/>
        <item x="2"/>
        <item x="3"/>
        <item x="4"/>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5"/>
  </rowFields>
  <rowItems count="5">
    <i>
      <x/>
    </i>
    <i>
      <x v="1"/>
    </i>
    <i>
      <x v="2"/>
    </i>
    <i>
      <x v="3"/>
    </i>
    <i t="grand">
      <x/>
    </i>
  </rowItems>
  <colFields count="2">
    <field x="-2"/>
    <field x="24"/>
  </colFields>
  <colItems count="12">
    <i>
      <x/>
      <x/>
    </i>
    <i r="1">
      <x v="1"/>
    </i>
    <i r="1">
      <x v="2"/>
    </i>
    <i r="1">
      <x v="3"/>
    </i>
    <i r="1">
      <x v="4"/>
    </i>
    <i i="1">
      <x v="1"/>
      <x/>
    </i>
    <i r="1" i="1">
      <x v="1"/>
    </i>
    <i r="1" i="1">
      <x v="2"/>
    </i>
    <i r="1" i="1">
      <x v="3"/>
    </i>
    <i r="1" i="1">
      <x v="4"/>
    </i>
    <i t="grand">
      <x/>
    </i>
    <i t="grand" i="1">
      <x/>
    </i>
  </colItems>
  <dataFields count="2">
    <dataField name="Count of User_ID" fld="0" subtotal="count" baseField="25" baseItem="0"/>
    <dataField name="Sum of Watch_Hours" fld="6" baseField="25" baseItem="0"/>
  </dataFields>
  <chartFormats count="20">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 chart="0" format="4" series="1">
      <pivotArea type="data" outline="0" fieldPosition="0">
        <references count="2">
          <reference field="4294967294" count="1" selected="0">
            <x v="0"/>
          </reference>
          <reference field="24" count="1" selected="0">
            <x v="4"/>
          </reference>
        </references>
      </pivotArea>
    </chartFormat>
    <chartFormat chart="0" format="10" series="1">
      <pivotArea type="data" outline="0" fieldPosition="0">
        <references count="2">
          <reference field="4294967294" count="1" selected="0">
            <x v="1"/>
          </reference>
          <reference field="24" count="1" selected="0">
            <x v="2"/>
          </reference>
        </references>
      </pivotArea>
    </chartFormat>
    <chartFormat chart="0" format="11" series="1">
      <pivotArea type="data" outline="0" fieldPosition="0">
        <references count="2">
          <reference field="4294967294" count="1" selected="0">
            <x v="1"/>
          </reference>
          <reference field="24" count="1" selected="0">
            <x v="3"/>
          </reference>
        </references>
      </pivotArea>
    </chartFormat>
    <chartFormat chart="0" format="12" series="1">
      <pivotArea type="data" outline="0" fieldPosition="0">
        <references count="2">
          <reference field="4294967294" count="1" selected="0">
            <x v="1"/>
          </reference>
          <reference field="24" count="1" selected="0">
            <x v="4"/>
          </reference>
        </references>
      </pivotArea>
    </chartFormat>
    <chartFormat chart="0" format="13" series="1">
      <pivotArea type="data" outline="0" fieldPosition="0">
        <references count="2">
          <reference field="4294967294" count="1" selected="0">
            <x v="1"/>
          </reference>
          <reference field="24" count="1" selected="0">
            <x v="0"/>
          </reference>
        </references>
      </pivotArea>
    </chartFormat>
    <chartFormat chart="0" format="14" series="1">
      <pivotArea type="data" outline="0" fieldPosition="0">
        <references count="2">
          <reference field="4294967294" count="1" selected="0">
            <x v="1"/>
          </reference>
          <reference field="24" count="1" selected="0">
            <x v="1"/>
          </reference>
        </references>
      </pivotArea>
    </chartFormat>
    <chartFormat chart="16" format="25" series="1">
      <pivotArea type="data" outline="0" fieldPosition="0">
        <references count="2">
          <reference field="4294967294" count="1" selected="0">
            <x v="0"/>
          </reference>
          <reference field="24" count="1" selected="0">
            <x v="0"/>
          </reference>
        </references>
      </pivotArea>
    </chartFormat>
    <chartFormat chart="16" format="26" series="1">
      <pivotArea type="data" outline="0" fieldPosition="0">
        <references count="2">
          <reference field="4294967294" count="1" selected="0">
            <x v="0"/>
          </reference>
          <reference field="24" count="1" selected="0">
            <x v="1"/>
          </reference>
        </references>
      </pivotArea>
    </chartFormat>
    <chartFormat chart="16" format="27" series="1">
      <pivotArea type="data" outline="0" fieldPosition="0">
        <references count="2">
          <reference field="4294967294" count="1" selected="0">
            <x v="0"/>
          </reference>
          <reference field="24" count="1" selected="0">
            <x v="2"/>
          </reference>
        </references>
      </pivotArea>
    </chartFormat>
    <chartFormat chart="16" format="28" series="1">
      <pivotArea type="data" outline="0" fieldPosition="0">
        <references count="2">
          <reference field="4294967294" count="1" selected="0">
            <x v="0"/>
          </reference>
          <reference field="24" count="1" selected="0">
            <x v="3"/>
          </reference>
        </references>
      </pivotArea>
    </chartFormat>
    <chartFormat chart="16" format="29" series="1">
      <pivotArea type="data" outline="0" fieldPosition="0">
        <references count="2">
          <reference field="4294967294" count="1" selected="0">
            <x v="0"/>
          </reference>
          <reference field="24" count="1" selected="0">
            <x v="4"/>
          </reference>
        </references>
      </pivotArea>
    </chartFormat>
    <chartFormat chart="16" format="30" series="1">
      <pivotArea type="data" outline="0" fieldPosition="0">
        <references count="2">
          <reference field="4294967294" count="1" selected="0">
            <x v="1"/>
          </reference>
          <reference field="24" count="1" selected="0">
            <x v="0"/>
          </reference>
        </references>
      </pivotArea>
    </chartFormat>
    <chartFormat chart="16" format="31" series="1">
      <pivotArea type="data" outline="0" fieldPosition="0">
        <references count="2">
          <reference field="4294967294" count="1" selected="0">
            <x v="1"/>
          </reference>
          <reference field="24" count="1" selected="0">
            <x v="1"/>
          </reference>
        </references>
      </pivotArea>
    </chartFormat>
    <chartFormat chart="16" format="32" series="1">
      <pivotArea type="data" outline="0" fieldPosition="0">
        <references count="2">
          <reference field="4294967294" count="1" selected="0">
            <x v="1"/>
          </reference>
          <reference field="24" count="1" selected="0">
            <x v="2"/>
          </reference>
        </references>
      </pivotArea>
    </chartFormat>
    <chartFormat chart="16" format="33" series="1">
      <pivotArea type="data" outline="0" fieldPosition="0">
        <references count="2">
          <reference field="4294967294" count="1" selected="0">
            <x v="1"/>
          </reference>
          <reference field="24" count="1" selected="0">
            <x v="3"/>
          </reference>
        </references>
      </pivotArea>
    </chartFormat>
    <chartFormat chart="16" format="34" series="1">
      <pivotArea type="data" outline="0" fieldPosition="0">
        <references count="2">
          <reference field="4294967294" count="1" selected="0">
            <x v="1"/>
          </reference>
          <reference field="2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2E136B8-7E3F-479D-B38C-F9818BE664D8}"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5">
  <location ref="A3:B17" firstHeaderRow="1" firstDataRow="1" firstDataCol="1"/>
  <pivotFields count="30">
    <pivotField dataField="1" showAll="0"/>
    <pivotField showAll="0"/>
    <pivotField numFmtId="15" showAll="0">
      <items count="541">
        <item x="203"/>
        <item x="153"/>
        <item x="134"/>
        <item x="122"/>
        <item x="419"/>
        <item x="301"/>
        <item x="420"/>
        <item x="2"/>
        <item x="124"/>
        <item x="218"/>
        <item x="351"/>
        <item x="256"/>
        <item x="131"/>
        <item x="424"/>
        <item x="92"/>
        <item x="413"/>
        <item x="281"/>
        <item x="65"/>
        <item x="395"/>
        <item x="496"/>
        <item x="406"/>
        <item x="196"/>
        <item x="241"/>
        <item x="469"/>
        <item x="31"/>
        <item x="22"/>
        <item x="516"/>
        <item x="489"/>
        <item x="537"/>
        <item x="185"/>
        <item x="63"/>
        <item x="338"/>
        <item x="283"/>
        <item x="12"/>
        <item x="151"/>
        <item x="331"/>
        <item x="186"/>
        <item x="172"/>
        <item x="445"/>
        <item x="144"/>
        <item x="463"/>
        <item x="108"/>
        <item x="286"/>
        <item x="149"/>
        <item x="50"/>
        <item x="118"/>
        <item x="298"/>
        <item x="514"/>
        <item x="211"/>
        <item x="230"/>
        <item x="96"/>
        <item x="237"/>
        <item x="498"/>
        <item x="68"/>
        <item x="475"/>
        <item x="268"/>
        <item x="228"/>
        <item x="156"/>
        <item x="227"/>
        <item x="261"/>
        <item x="325"/>
        <item x="214"/>
        <item x="308"/>
        <item x="171"/>
        <item x="74"/>
        <item x="374"/>
        <item x="148"/>
        <item x="388"/>
        <item x="204"/>
        <item x="347"/>
        <item x="247"/>
        <item x="191"/>
        <item x="442"/>
        <item x="401"/>
        <item x="143"/>
        <item x="334"/>
        <item x="48"/>
        <item x="335"/>
        <item x="130"/>
        <item x="99"/>
        <item x="252"/>
        <item x="49"/>
        <item x="404"/>
        <item x="47"/>
        <item x="71"/>
        <item x="7"/>
        <item x="318"/>
        <item x="422"/>
        <item x="33"/>
        <item x="94"/>
        <item x="473"/>
        <item x="505"/>
        <item x="173"/>
        <item x="397"/>
        <item x="343"/>
        <item x="411"/>
        <item x="482"/>
        <item x="317"/>
        <item x="375"/>
        <item x="64"/>
        <item x="300"/>
        <item x="238"/>
        <item x="400"/>
        <item x="223"/>
        <item x="528"/>
        <item x="319"/>
        <item x="346"/>
        <item x="380"/>
        <item x="38"/>
        <item x="35"/>
        <item x="533"/>
        <item x="525"/>
        <item x="42"/>
        <item x="307"/>
        <item x="179"/>
        <item x="382"/>
        <item x="379"/>
        <item x="225"/>
        <item x="288"/>
        <item x="254"/>
        <item x="115"/>
        <item x="262"/>
        <item x="513"/>
        <item x="340"/>
        <item x="313"/>
        <item x="494"/>
        <item x="311"/>
        <item x="162"/>
        <item x="392"/>
        <item x="217"/>
        <item x="410"/>
        <item x="493"/>
        <item x="526"/>
        <item x="88"/>
        <item x="314"/>
        <item x="477"/>
        <item x="81"/>
        <item x="9"/>
        <item x="232"/>
        <item x="412"/>
        <item x="502"/>
        <item x="184"/>
        <item x="239"/>
        <item x="408"/>
        <item x="464"/>
        <item x="163"/>
        <item x="364"/>
        <item x="220"/>
        <item x="30"/>
        <item x="296"/>
        <item x="345"/>
        <item x="393"/>
        <item x="160"/>
        <item x="269"/>
        <item x="32"/>
        <item x="183"/>
        <item x="147"/>
        <item x="87"/>
        <item x="426"/>
        <item x="4"/>
        <item x="13"/>
        <item x="29"/>
        <item x="23"/>
        <item x="499"/>
        <item x="128"/>
        <item x="192"/>
        <item x="41"/>
        <item x="36"/>
        <item x="98"/>
        <item x="161"/>
        <item x="336"/>
        <item x="202"/>
        <item x="484"/>
        <item x="56"/>
        <item x="59"/>
        <item x="73"/>
        <item x="454"/>
        <item x="415"/>
        <item x="284"/>
        <item x="490"/>
        <item x="0"/>
        <item x="371"/>
        <item x="235"/>
        <item x="435"/>
        <item x="390"/>
        <item x="538"/>
        <item x="527"/>
        <item x="391"/>
        <item x="182"/>
        <item x="447"/>
        <item x="492"/>
        <item x="521"/>
        <item x="409"/>
        <item x="510"/>
        <item x="294"/>
        <item x="272"/>
        <item x="274"/>
        <item x="456"/>
        <item x="439"/>
        <item x="53"/>
        <item x="229"/>
        <item x="259"/>
        <item x="433"/>
        <item x="366"/>
        <item x="305"/>
        <item x="524"/>
        <item x="459"/>
        <item x="62"/>
        <item x="158"/>
        <item x="297"/>
        <item x="77"/>
        <item x="377"/>
        <item x="69"/>
        <item x="503"/>
        <item x="44"/>
        <item x="470"/>
        <item x="333"/>
        <item x="449"/>
        <item x="34"/>
        <item x="16"/>
        <item x="126"/>
        <item x="260"/>
        <item x="468"/>
        <item x="155"/>
        <item x="187"/>
        <item x="105"/>
        <item x="159"/>
        <item x="519"/>
        <item x="304"/>
        <item x="278"/>
        <item x="520"/>
        <item x="423"/>
        <item x="299"/>
        <item x="320"/>
        <item x="176"/>
        <item x="271"/>
        <item x="95"/>
        <item x="209"/>
        <item x="302"/>
        <item x="491"/>
        <item x="453"/>
        <item x="518"/>
        <item x="103"/>
        <item x="145"/>
        <item x="112"/>
        <item x="181"/>
        <item x="58"/>
        <item x="70"/>
        <item x="67"/>
        <item x="39"/>
        <item x="287"/>
        <item x="349"/>
        <item x="240"/>
        <item x="511"/>
        <item x="481"/>
        <item x="266"/>
        <item x="485"/>
        <item x="497"/>
        <item x="189"/>
        <item x="25"/>
        <item x="428"/>
        <item x="295"/>
        <item x="270"/>
        <item x="353"/>
        <item x="350"/>
        <item x="342"/>
        <item x="210"/>
        <item x="54"/>
        <item x="358"/>
        <item x="357"/>
        <item x="114"/>
        <item x="40"/>
        <item x="154"/>
        <item x="517"/>
        <item x="339"/>
        <item x="462"/>
        <item x="17"/>
        <item x="292"/>
        <item x="166"/>
        <item x="362"/>
        <item x="138"/>
        <item x="46"/>
        <item x="146"/>
        <item x="389"/>
        <item x="457"/>
        <item x="465"/>
        <item x="425"/>
        <item x="66"/>
        <item x="396"/>
        <item x="280"/>
        <item x="416"/>
        <item x="167"/>
        <item x="52"/>
        <item x="10"/>
        <item x="488"/>
        <item x="276"/>
        <item x="530"/>
        <item x="508"/>
        <item x="244"/>
        <item x="213"/>
        <item x="370"/>
        <item x="486"/>
        <item x="27"/>
        <item x="293"/>
        <item x="93"/>
        <item x="275"/>
        <item x="356"/>
        <item x="440"/>
        <item x="168"/>
        <item x="78"/>
        <item x="113"/>
        <item x="536"/>
        <item x="253"/>
        <item x="89"/>
        <item x="277"/>
        <item x="273"/>
        <item x="79"/>
        <item x="207"/>
        <item x="359"/>
        <item x="360"/>
        <item x="107"/>
        <item x="365"/>
        <item x="212"/>
        <item x="306"/>
        <item x="101"/>
        <item x="111"/>
        <item x="446"/>
        <item x="199"/>
        <item x="480"/>
        <item x="75"/>
        <item x="188"/>
        <item x="444"/>
        <item x="399"/>
        <item x="139"/>
        <item x="190"/>
        <item x="28"/>
        <item x="97"/>
        <item x="352"/>
        <item x="448"/>
        <item x="249"/>
        <item x="219"/>
        <item x="316"/>
        <item x="222"/>
        <item x="414"/>
        <item x="26"/>
        <item x="285"/>
        <item x="165"/>
        <item x="135"/>
        <item x="6"/>
        <item x="11"/>
        <item x="121"/>
        <item x="344"/>
        <item x="471"/>
        <item x="452"/>
        <item x="265"/>
        <item x="127"/>
        <item x="432"/>
        <item x="132"/>
        <item x="367"/>
        <item x="174"/>
        <item x="264"/>
        <item x="532"/>
        <item x="140"/>
        <item x="309"/>
        <item x="434"/>
        <item x="170"/>
        <item x="455"/>
        <item x="341"/>
        <item x="193"/>
        <item x="195"/>
        <item x="394"/>
        <item x="76"/>
        <item x="355"/>
        <item x="487"/>
        <item x="86"/>
        <item x="369"/>
        <item x="326"/>
        <item x="450"/>
        <item x="194"/>
        <item x="263"/>
        <item x="329"/>
        <item x="242"/>
        <item x="117"/>
        <item x="224"/>
        <item x="534"/>
        <item x="407"/>
        <item x="507"/>
        <item x="430"/>
        <item x="250"/>
        <item x="472"/>
        <item x="246"/>
        <item x="322"/>
        <item x="116"/>
        <item x="258"/>
        <item x="177"/>
        <item x="125"/>
        <item x="443"/>
        <item x="441"/>
        <item x="37"/>
        <item x="403"/>
        <item x="251"/>
        <item x="104"/>
        <item x="417"/>
        <item x="180"/>
        <item x="152"/>
        <item x="460"/>
        <item x="321"/>
        <item x="106"/>
        <item x="21"/>
        <item x="216"/>
        <item x="315"/>
        <item x="461"/>
        <item x="120"/>
        <item x="257"/>
        <item x="372"/>
        <item x="236"/>
        <item x="157"/>
        <item x="18"/>
        <item x="402"/>
        <item x="60"/>
        <item x="386"/>
        <item x="429"/>
        <item x="398"/>
        <item x="531"/>
        <item x="198"/>
        <item x="354"/>
        <item x="8"/>
        <item x="438"/>
        <item x="84"/>
        <item x="474"/>
        <item x="405"/>
        <item x="310"/>
        <item x="506"/>
        <item x="451"/>
        <item x="327"/>
        <item x="500"/>
        <item x="467"/>
        <item x="431"/>
        <item x="90"/>
        <item x="282"/>
        <item x="387"/>
        <item x="102"/>
        <item x="427"/>
        <item x="45"/>
        <item x="376"/>
        <item x="200"/>
        <item x="51"/>
        <item x="164"/>
        <item x="421"/>
        <item x="141"/>
        <item x="129"/>
        <item x="234"/>
        <item x="80"/>
        <item x="328"/>
        <item x="267"/>
        <item x="381"/>
        <item x="248"/>
        <item x="436"/>
        <item x="20"/>
        <item x="458"/>
        <item x="150"/>
        <item x="515"/>
        <item x="221"/>
        <item x="3"/>
        <item x="324"/>
        <item x="289"/>
        <item x="226"/>
        <item x="418"/>
        <item x="361"/>
        <item x="85"/>
        <item x="523"/>
        <item x="373"/>
        <item x="91"/>
        <item x="1"/>
        <item x="72"/>
        <item x="82"/>
        <item x="368"/>
        <item x="312"/>
        <item x="522"/>
        <item x="348"/>
        <item x="539"/>
        <item x="169"/>
        <item x="529"/>
        <item x="178"/>
        <item x="504"/>
        <item x="136"/>
        <item x="43"/>
        <item x="201"/>
        <item x="83"/>
        <item x="142"/>
        <item x="512"/>
        <item x="478"/>
        <item x="437"/>
        <item x="332"/>
        <item x="110"/>
        <item x="303"/>
        <item x="363"/>
        <item x="255"/>
        <item x="385"/>
        <item x="57"/>
        <item x="5"/>
        <item x="197"/>
        <item x="208"/>
        <item x="337"/>
        <item x="109"/>
        <item x="383"/>
        <item x="15"/>
        <item x="206"/>
        <item x="123"/>
        <item x="495"/>
        <item x="384"/>
        <item x="19"/>
        <item x="291"/>
        <item x="509"/>
        <item x="243"/>
        <item x="231"/>
        <item x="476"/>
        <item x="119"/>
        <item x="24"/>
        <item x="175"/>
        <item x="466"/>
        <item x="378"/>
        <item x="479"/>
        <item x="233"/>
        <item x="205"/>
        <item x="323"/>
        <item x="100"/>
        <item x="245"/>
        <item x="290"/>
        <item x="215"/>
        <item x="501"/>
        <item x="55"/>
        <item x="279"/>
        <item x="61"/>
        <item x="330"/>
        <item x="535"/>
        <item x="137"/>
        <item x="14"/>
        <item x="133"/>
        <item x="483"/>
        <item t="default"/>
      </items>
    </pivotField>
    <pivotField axis="axisRow" numFmtId="15" showAll="0">
      <items count="369">
        <item x="0"/>
        <item x="1"/>
        <item x="2"/>
        <item x="3"/>
        <item x="4"/>
        <item x="5"/>
        <item x="6"/>
        <item x="7"/>
        <item x="8"/>
        <item x="9"/>
        <item x="10"/>
        <item x="11"/>
        <item sd="0"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20"/>
    <field x="26"/>
    <field x="3"/>
  </rowFields>
  <rowItems count="14">
    <i>
      <x/>
    </i>
    <i r="1">
      <x v="1"/>
    </i>
    <i r="1">
      <x v="2"/>
    </i>
    <i r="1">
      <x v="3"/>
    </i>
    <i r="1">
      <x v="4"/>
    </i>
    <i r="1">
      <x v="5"/>
    </i>
    <i r="1">
      <x v="6"/>
    </i>
    <i r="1">
      <x v="7"/>
    </i>
    <i r="1">
      <x v="8"/>
    </i>
    <i r="1">
      <x v="9"/>
    </i>
    <i r="1">
      <x v="10"/>
    </i>
    <i r="1">
      <x v="11"/>
    </i>
    <i r="1">
      <x v="12"/>
    </i>
    <i t="grand">
      <x/>
    </i>
  </rowItems>
  <colItems count="1">
    <i/>
  </colItems>
  <dataFields count="1">
    <dataField name="Count of User_ID" fld="0" subtotal="count" baseField="20" baseItem="0"/>
  </dataFields>
  <chartFormats count="29">
    <chartFormat chart="0" format="0"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20" count="1" selected="0">
            <x v="0"/>
          </reference>
        </references>
      </pivotArea>
    </chartFormat>
    <chartFormat chart="3" format="0" series="1">
      <pivotArea type="data" outline="0" fieldPosition="0">
        <references count="1">
          <reference field="4294967294" count="1" selected="0">
            <x v="0"/>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3">
          <reference field="4294967294" count="1" selected="0">
            <x v="0"/>
          </reference>
          <reference field="20" count="1" selected="0">
            <x v="0"/>
          </reference>
          <reference field="26" count="1" selected="0">
            <x v="1"/>
          </reference>
        </references>
      </pivotArea>
    </chartFormat>
    <chartFormat chart="8" format="16">
      <pivotArea type="data" outline="0" fieldPosition="0">
        <references count="3">
          <reference field="4294967294" count="1" selected="0">
            <x v="0"/>
          </reference>
          <reference field="20" count="1" selected="0">
            <x v="0"/>
          </reference>
          <reference field="26" count="1" selected="0">
            <x v="2"/>
          </reference>
        </references>
      </pivotArea>
    </chartFormat>
    <chartFormat chart="8" format="17">
      <pivotArea type="data" outline="0" fieldPosition="0">
        <references count="3">
          <reference field="4294967294" count="1" selected="0">
            <x v="0"/>
          </reference>
          <reference field="20" count="1" selected="0">
            <x v="0"/>
          </reference>
          <reference field="26" count="1" selected="0">
            <x v="3"/>
          </reference>
        </references>
      </pivotArea>
    </chartFormat>
    <chartFormat chart="8" format="18">
      <pivotArea type="data" outline="0" fieldPosition="0">
        <references count="3">
          <reference field="4294967294" count="1" selected="0">
            <x v="0"/>
          </reference>
          <reference field="20" count="1" selected="0">
            <x v="0"/>
          </reference>
          <reference field="26" count="1" selected="0">
            <x v="4"/>
          </reference>
        </references>
      </pivotArea>
    </chartFormat>
    <chartFormat chart="8" format="19">
      <pivotArea type="data" outline="0" fieldPosition="0">
        <references count="3">
          <reference field="4294967294" count="1" selected="0">
            <x v="0"/>
          </reference>
          <reference field="20" count="1" selected="0">
            <x v="0"/>
          </reference>
          <reference field="26" count="1" selected="0">
            <x v="5"/>
          </reference>
        </references>
      </pivotArea>
    </chartFormat>
    <chartFormat chart="8" format="20">
      <pivotArea type="data" outline="0" fieldPosition="0">
        <references count="3">
          <reference field="4294967294" count="1" selected="0">
            <x v="0"/>
          </reference>
          <reference field="20" count="1" selected="0">
            <x v="0"/>
          </reference>
          <reference field="26" count="1" selected="0">
            <x v="6"/>
          </reference>
        </references>
      </pivotArea>
    </chartFormat>
    <chartFormat chart="8" format="21">
      <pivotArea type="data" outline="0" fieldPosition="0">
        <references count="3">
          <reference field="4294967294" count="1" selected="0">
            <x v="0"/>
          </reference>
          <reference field="20" count="1" selected="0">
            <x v="0"/>
          </reference>
          <reference field="26" count="1" selected="0">
            <x v="7"/>
          </reference>
        </references>
      </pivotArea>
    </chartFormat>
    <chartFormat chart="8" format="22">
      <pivotArea type="data" outline="0" fieldPosition="0">
        <references count="3">
          <reference field="4294967294" count="1" selected="0">
            <x v="0"/>
          </reference>
          <reference field="20" count="1" selected="0">
            <x v="0"/>
          </reference>
          <reference field="26" count="1" selected="0">
            <x v="8"/>
          </reference>
        </references>
      </pivotArea>
    </chartFormat>
    <chartFormat chart="8" format="23">
      <pivotArea type="data" outline="0" fieldPosition="0">
        <references count="3">
          <reference field="4294967294" count="1" selected="0">
            <x v="0"/>
          </reference>
          <reference field="20" count="1" selected="0">
            <x v="0"/>
          </reference>
          <reference field="26" count="1" selected="0">
            <x v="9"/>
          </reference>
        </references>
      </pivotArea>
    </chartFormat>
    <chartFormat chart="8" format="24">
      <pivotArea type="data" outline="0" fieldPosition="0">
        <references count="3">
          <reference field="4294967294" count="1" selected="0">
            <x v="0"/>
          </reference>
          <reference field="20" count="1" selected="0">
            <x v="0"/>
          </reference>
          <reference field="26" count="1" selected="0">
            <x v="10"/>
          </reference>
        </references>
      </pivotArea>
    </chartFormat>
    <chartFormat chart="8" format="25">
      <pivotArea type="data" outline="0" fieldPosition="0">
        <references count="3">
          <reference field="4294967294" count="1" selected="0">
            <x v="0"/>
          </reference>
          <reference field="20" count="1" selected="0">
            <x v="0"/>
          </reference>
          <reference field="26" count="1" selected="0">
            <x v="11"/>
          </reference>
        </references>
      </pivotArea>
    </chartFormat>
    <chartFormat chart="8" format="26">
      <pivotArea type="data" outline="0" fieldPosition="0">
        <references count="3">
          <reference field="4294967294" count="1" selected="0">
            <x v="0"/>
          </reference>
          <reference field="20" count="1" selected="0">
            <x v="0"/>
          </reference>
          <reference field="26" count="1" selected="0">
            <x v="12"/>
          </reference>
        </references>
      </pivotArea>
    </chartFormat>
    <chartFormat chart="3" format="1">
      <pivotArea type="data" outline="0" fieldPosition="0">
        <references count="3">
          <reference field="4294967294" count="1" selected="0">
            <x v="0"/>
          </reference>
          <reference field="20" count="1" selected="0">
            <x v="0"/>
          </reference>
          <reference field="26" count="1" selected="0">
            <x v="1"/>
          </reference>
        </references>
      </pivotArea>
    </chartFormat>
    <chartFormat chart="3" format="2">
      <pivotArea type="data" outline="0" fieldPosition="0">
        <references count="3">
          <reference field="4294967294" count="1" selected="0">
            <x v="0"/>
          </reference>
          <reference field="20" count="1" selected="0">
            <x v="0"/>
          </reference>
          <reference field="26" count="1" selected="0">
            <x v="2"/>
          </reference>
        </references>
      </pivotArea>
    </chartFormat>
    <chartFormat chart="3" format="3">
      <pivotArea type="data" outline="0" fieldPosition="0">
        <references count="3">
          <reference field="4294967294" count="1" selected="0">
            <x v="0"/>
          </reference>
          <reference field="20" count="1" selected="0">
            <x v="0"/>
          </reference>
          <reference field="26" count="1" selected="0">
            <x v="3"/>
          </reference>
        </references>
      </pivotArea>
    </chartFormat>
    <chartFormat chart="3" format="4">
      <pivotArea type="data" outline="0" fieldPosition="0">
        <references count="3">
          <reference field="4294967294" count="1" selected="0">
            <x v="0"/>
          </reference>
          <reference field="20" count="1" selected="0">
            <x v="0"/>
          </reference>
          <reference field="26" count="1" selected="0">
            <x v="4"/>
          </reference>
        </references>
      </pivotArea>
    </chartFormat>
    <chartFormat chart="3" format="5">
      <pivotArea type="data" outline="0" fieldPosition="0">
        <references count="3">
          <reference field="4294967294" count="1" selected="0">
            <x v="0"/>
          </reference>
          <reference field="20" count="1" selected="0">
            <x v="0"/>
          </reference>
          <reference field="26" count="1" selected="0">
            <x v="5"/>
          </reference>
        </references>
      </pivotArea>
    </chartFormat>
    <chartFormat chart="3" format="6">
      <pivotArea type="data" outline="0" fieldPosition="0">
        <references count="3">
          <reference field="4294967294" count="1" selected="0">
            <x v="0"/>
          </reference>
          <reference field="20" count="1" selected="0">
            <x v="0"/>
          </reference>
          <reference field="26" count="1" selected="0">
            <x v="6"/>
          </reference>
        </references>
      </pivotArea>
    </chartFormat>
    <chartFormat chart="3" format="7">
      <pivotArea type="data" outline="0" fieldPosition="0">
        <references count="3">
          <reference field="4294967294" count="1" selected="0">
            <x v="0"/>
          </reference>
          <reference field="20" count="1" selected="0">
            <x v="0"/>
          </reference>
          <reference field="26" count="1" selected="0">
            <x v="7"/>
          </reference>
        </references>
      </pivotArea>
    </chartFormat>
    <chartFormat chart="3" format="8">
      <pivotArea type="data" outline="0" fieldPosition="0">
        <references count="3">
          <reference field="4294967294" count="1" selected="0">
            <x v="0"/>
          </reference>
          <reference field="20" count="1" selected="0">
            <x v="0"/>
          </reference>
          <reference field="26" count="1" selected="0">
            <x v="8"/>
          </reference>
        </references>
      </pivotArea>
    </chartFormat>
    <chartFormat chart="3" format="9">
      <pivotArea type="data" outline="0" fieldPosition="0">
        <references count="3">
          <reference field="4294967294" count="1" selected="0">
            <x v="0"/>
          </reference>
          <reference field="20" count="1" selected="0">
            <x v="0"/>
          </reference>
          <reference field="26" count="1" selected="0">
            <x v="9"/>
          </reference>
        </references>
      </pivotArea>
    </chartFormat>
    <chartFormat chart="3" format="10">
      <pivotArea type="data" outline="0" fieldPosition="0">
        <references count="3">
          <reference field="4294967294" count="1" selected="0">
            <x v="0"/>
          </reference>
          <reference field="20" count="1" selected="0">
            <x v="0"/>
          </reference>
          <reference field="26" count="1" selected="0">
            <x v="10"/>
          </reference>
        </references>
      </pivotArea>
    </chartFormat>
    <chartFormat chart="3" format="11">
      <pivotArea type="data" outline="0" fieldPosition="0">
        <references count="3">
          <reference field="4294967294" count="1" selected="0">
            <x v="0"/>
          </reference>
          <reference field="20" count="1" selected="0">
            <x v="0"/>
          </reference>
          <reference field="26" count="1" selected="0">
            <x v="11"/>
          </reference>
        </references>
      </pivotArea>
    </chartFormat>
    <chartFormat chart="3" format="12">
      <pivotArea type="data" outline="0" fieldPosition="0">
        <references count="3">
          <reference field="4294967294" count="1" selected="0">
            <x v="0"/>
          </reference>
          <reference field="20" count="1" selected="0">
            <x v="0"/>
          </reference>
          <reference field="26" count="1" selected="0">
            <x v="1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2B0FF77-F03B-4395-A02A-3989C2B135C7}"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2:C33" firstHeaderRow="0" firstDataRow="1" firstDataCol="1"/>
  <pivotFields count="32">
    <pivotField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defaultSubtotal="0"/>
    <pivotField showAll="0" defaultSubtota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11">
    <i>
      <x v="1"/>
    </i>
    <i>
      <x v="2"/>
    </i>
    <i>
      <x v="3"/>
    </i>
    <i>
      <x v="4"/>
    </i>
    <i>
      <x v="5"/>
    </i>
    <i>
      <x v="6"/>
    </i>
    <i>
      <x v="7"/>
    </i>
    <i>
      <x v="8"/>
    </i>
    <i>
      <x v="9"/>
    </i>
    <i>
      <x v="10"/>
    </i>
    <i t="grand">
      <x/>
    </i>
  </rowItems>
  <colFields count="1">
    <field x="-2"/>
  </colFields>
  <colItems count="2">
    <i>
      <x/>
    </i>
    <i i="1">
      <x v="1"/>
    </i>
  </colItems>
  <dataFields count="2">
    <dataField name="Average of Loyalty_Points" fld="22" subtotal="average" baseField="6" baseItem="1"/>
    <dataField name="Sum of Engagement Percentage from Recommendations" fld="26" baseField="0" baseItem="0"/>
  </dataFields>
  <chartFormats count="4">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0EA9C5-3EA2-4B91-933A-5489015ACAF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5:B9" firstHeaderRow="1" firstDataRow="1" firstDataCol="1" rowPageCount="1" colPageCount="1"/>
  <pivotFields count="27">
    <pivotField showAll="0"/>
    <pivotField showAll="0"/>
    <pivotField numFmtId="165" showAll="0"/>
    <pivotField numFmtId="165" showAll="0"/>
    <pivotField showAll="0"/>
    <pivotField axis="axisRow" showAll="0">
      <items count="4">
        <item sd="0" x="0"/>
        <item sd="0" x="1"/>
        <item sd="0"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dataField="1" showAll="0"/>
    <pivotField showAll="0"/>
    <pivotField showAll="0"/>
    <pivotField showAll="0"/>
    <pivotField showAll="0"/>
  </pivotFields>
  <rowFields count="1">
    <field x="5"/>
  </rowFields>
  <rowItems count="4">
    <i>
      <x/>
    </i>
    <i>
      <x v="1"/>
    </i>
    <i>
      <x v="2"/>
    </i>
    <i t="grand">
      <x/>
    </i>
  </rowItems>
  <colItems count="1">
    <i/>
  </colItems>
  <pageFields count="1">
    <pageField fld="21" hier="-1"/>
  </pageFields>
  <dataFields count="1">
    <dataField name="Average of Loyalty_Points" fld="22" subtotal="average" baseField="5" baseItem="0"/>
  </dataFields>
  <chartFormats count="2">
    <chartFormat chart="6"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93585D6-6A54-48C1-B1AF-3FAB2CB3E79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0:B1041" firstHeaderRow="1" firstDataRow="1" firstDataCol="1"/>
  <pivotFields count="32">
    <pivotField axis="axisRow" showAll="0">
      <items count="1001">
        <item x="973"/>
        <item x="524"/>
        <item x="888"/>
        <item x="556"/>
        <item x="751"/>
        <item x="680"/>
        <item x="926"/>
        <item x="255"/>
        <item x="265"/>
        <item x="980"/>
        <item x="376"/>
        <item x="677"/>
        <item x="621"/>
        <item x="79"/>
        <item x="64"/>
        <item x="340"/>
        <item x="924"/>
        <item x="441"/>
        <item x="739"/>
        <item x="493"/>
        <item x="910"/>
        <item x="731"/>
        <item x="952"/>
        <item x="217"/>
        <item x="976"/>
        <item x="818"/>
        <item x="390"/>
        <item x="286"/>
        <item x="96"/>
        <item x="155"/>
        <item x="993"/>
        <item x="737"/>
        <item x="589"/>
        <item x="229"/>
        <item x="369"/>
        <item x="378"/>
        <item x="196"/>
        <item x="41"/>
        <item x="715"/>
        <item x="765"/>
        <item x="92"/>
        <item x="660"/>
        <item x="406"/>
        <item x="878"/>
        <item x="631"/>
        <item x="615"/>
        <item x="730"/>
        <item x="310"/>
        <item x="342"/>
        <item x="774"/>
        <item x="729"/>
        <item x="995"/>
        <item x="843"/>
        <item x="302"/>
        <item x="172"/>
        <item x="700"/>
        <item x="209"/>
        <item x="996"/>
        <item x="349"/>
        <item x="861"/>
        <item x="670"/>
        <item x="941"/>
        <item x="864"/>
        <item x="674"/>
        <item x="617"/>
        <item x="692"/>
        <item x="405"/>
        <item x="454"/>
        <item x="252"/>
        <item x="963"/>
        <item x="602"/>
        <item x="317"/>
        <item x="587"/>
        <item x="168"/>
        <item x="648"/>
        <item x="702"/>
        <item x="146"/>
        <item x="507"/>
        <item x="527"/>
        <item x="316"/>
        <item x="936"/>
        <item x="487"/>
        <item x="922"/>
        <item x="841"/>
        <item x="782"/>
        <item x="370"/>
        <item x="915"/>
        <item x="142"/>
        <item x="869"/>
        <item x="570"/>
        <item x="837"/>
        <item x="186"/>
        <item x="450"/>
        <item x="800"/>
        <item x="435"/>
        <item x="681"/>
        <item x="444"/>
        <item x="419"/>
        <item x="131"/>
        <item x="161"/>
        <item x="908"/>
        <item x="940"/>
        <item x="873"/>
        <item x="70"/>
        <item x="882"/>
        <item x="728"/>
        <item x="118"/>
        <item x="293"/>
        <item x="149"/>
        <item x="371"/>
        <item x="477"/>
        <item x="251"/>
        <item x="67"/>
        <item x="413"/>
        <item x="25"/>
        <item x="829"/>
        <item x="732"/>
        <item x="847"/>
        <item x="541"/>
        <item x="247"/>
        <item x="158"/>
        <item x="21"/>
        <item x="634"/>
        <item x="997"/>
        <item x="427"/>
        <item x="619"/>
        <item x="741"/>
        <item x="347"/>
        <item x="73"/>
        <item x="887"/>
        <item x="208"/>
        <item x="240"/>
        <item x="752"/>
        <item x="521"/>
        <item x="998"/>
        <item x="429"/>
        <item x="550"/>
        <item x="199"/>
        <item x="219"/>
        <item x="951"/>
        <item x="198"/>
        <item x="690"/>
        <item x="802"/>
        <item x="449"/>
        <item x="768"/>
        <item x="119"/>
        <item x="269"/>
        <item x="254"/>
        <item x="377"/>
        <item x="58"/>
        <item x="863"/>
        <item x="879"/>
        <item x="473"/>
        <item x="210"/>
        <item x="691"/>
        <item x="288"/>
        <item x="945"/>
        <item x="140"/>
        <item x="719"/>
        <item x="35"/>
        <item x="468"/>
        <item x="245"/>
        <item x="195"/>
        <item x="929"/>
        <item x="97"/>
        <item x="512"/>
        <item x="74"/>
        <item x="896"/>
        <item x="797"/>
        <item x="100"/>
        <item x="912"/>
        <item x="481"/>
        <item x="134"/>
        <item x="166"/>
        <item x="162"/>
        <item x="503"/>
        <item x="185"/>
        <item x="977"/>
        <item x="382"/>
        <item x="125"/>
        <item x="815"/>
        <item x="133"/>
        <item x="135"/>
        <item x="647"/>
        <item x="455"/>
        <item x="684"/>
        <item x="569"/>
        <item x="504"/>
        <item x="655"/>
        <item x="862"/>
        <item x="336"/>
        <item x="851"/>
        <item x="170"/>
        <item x="127"/>
        <item x="408"/>
        <item x="373"/>
        <item x="659"/>
        <item x="964"/>
        <item x="75"/>
        <item x="334"/>
        <item x="383"/>
        <item x="404"/>
        <item x="605"/>
        <item x="932"/>
        <item x="523"/>
        <item x="478"/>
        <item x="33"/>
        <item x="721"/>
        <item x="974"/>
        <item x="418"/>
        <item x="150"/>
        <item x="892"/>
        <item x="394"/>
        <item x="59"/>
        <item x="723"/>
        <item x="358"/>
        <item x="61"/>
        <item x="17"/>
        <item x="1"/>
        <item x="704"/>
        <item x="769"/>
        <item x="679"/>
        <item x="68"/>
        <item x="222"/>
        <item x="90"/>
        <item x="471"/>
        <item x="304"/>
        <item x="261"/>
        <item x="130"/>
        <item x="961"/>
        <item x="939"/>
        <item x="574"/>
        <item x="635"/>
        <item x="363"/>
        <item x="989"/>
        <item x="717"/>
        <item x="326"/>
        <item x="914"/>
        <item x="986"/>
        <item x="578"/>
        <item x="573"/>
        <item x="586"/>
        <item x="393"/>
        <item x="367"/>
        <item x="913"/>
        <item x="622"/>
        <item x="819"/>
        <item x="799"/>
        <item x="713"/>
        <item x="7"/>
        <item x="324"/>
        <item x="918"/>
        <item x="795"/>
        <item x="576"/>
        <item x="788"/>
        <item x="808"/>
        <item x="620"/>
        <item x="395"/>
        <item x="810"/>
        <item x="610"/>
        <item x="623"/>
        <item x="126"/>
        <item x="63"/>
        <item x="745"/>
        <item x="536"/>
        <item x="115"/>
        <item x="415"/>
        <item x="448"/>
        <item x="360"/>
        <item x="366"/>
        <item x="966"/>
        <item x="828"/>
        <item x="224"/>
        <item x="260"/>
        <item x="160"/>
        <item x="883"/>
        <item x="743"/>
        <item x="321"/>
        <item x="27"/>
        <item x="173"/>
        <item x="492"/>
        <item x="153"/>
        <item x="436"/>
        <item x="885"/>
        <item x="590"/>
        <item x="183"/>
        <item x="18"/>
        <item x="563"/>
        <item x="159"/>
        <item x="461"/>
        <item x="232"/>
        <item x="56"/>
        <item x="495"/>
        <item x="944"/>
        <item x="184"/>
        <item x="307"/>
        <item x="867"/>
        <item x="420"/>
        <item x="534"/>
        <item x="156"/>
        <item x="948"/>
        <item x="141"/>
        <item x="771"/>
        <item x="803"/>
        <item x="469"/>
        <item x="592"/>
        <item x="42"/>
        <item x="46"/>
        <item x="28"/>
        <item x="239"/>
        <item x="23"/>
        <item x="546"/>
        <item x="967"/>
        <item x="333"/>
        <item x="884"/>
        <item x="969"/>
        <item x="343"/>
        <item x="387"/>
        <item x="491"/>
        <item x="98"/>
        <item x="467"/>
        <item x="877"/>
        <item x="235"/>
        <item x="580"/>
        <item x="796"/>
        <item x="596"/>
        <item x="572"/>
        <item x="103"/>
        <item x="727"/>
        <item x="191"/>
        <item x="831"/>
        <item x="193"/>
        <item x="385"/>
        <item x="403"/>
        <item x="423"/>
        <item x="639"/>
        <item x="253"/>
        <item x="16"/>
        <item x="609"/>
        <item x="44"/>
        <item x="442"/>
        <item x="646"/>
        <item x="652"/>
        <item x="352"/>
        <item x="561"/>
        <item x="975"/>
        <item x="722"/>
        <item x="957"/>
        <item x="216"/>
        <item x="458"/>
        <item x="138"/>
        <item x="705"/>
        <item x="981"/>
        <item x="264"/>
        <item x="917"/>
        <item x="412"/>
        <item x="695"/>
        <item x="511"/>
        <item x="858"/>
        <item x="188"/>
        <item x="38"/>
        <item x="214"/>
        <item x="905"/>
        <item x="289"/>
        <item x="696"/>
        <item x="389"/>
        <item x="811"/>
        <item x="54"/>
        <item x="204"/>
        <item x="868"/>
        <item x="351"/>
        <item x="411"/>
        <item x="45"/>
        <item x="612"/>
        <item x="689"/>
        <item x="582"/>
        <item x="682"/>
        <item x="956"/>
        <item x="958"/>
        <item x="866"/>
        <item x="588"/>
        <item x="223"/>
        <item x="760"/>
        <item x="244"/>
        <item x="900"/>
        <item x="567"/>
        <item x="144"/>
        <item x="14"/>
        <item x="9"/>
        <item x="257"/>
        <item x="182"/>
        <item x="850"/>
        <item x="357"/>
        <item x="228"/>
        <item x="902"/>
        <item x="564"/>
        <item x="167"/>
        <item x="497"/>
        <item x="300"/>
        <item x="169"/>
        <item x="934"/>
        <item x="718"/>
        <item x="889"/>
        <item x="26"/>
        <item x="80"/>
        <item x="424"/>
        <item x="756"/>
        <item x="709"/>
        <item x="767"/>
        <item x="165"/>
        <item x="190"/>
        <item x="287"/>
        <item x="72"/>
        <item x="812"/>
        <item x="50"/>
        <item x="341"/>
        <item x="11"/>
        <item x="15"/>
        <item x="955"/>
        <item x="553"/>
        <item x="716"/>
        <item x="928"/>
        <item x="753"/>
        <item x="203"/>
        <item x="104"/>
        <item x="314"/>
        <item x="105"/>
        <item x="52"/>
        <item x="48"/>
        <item x="87"/>
        <item x="91"/>
        <item x="840"/>
        <item x="839"/>
        <item x="414"/>
        <item x="241"/>
        <item x="566"/>
        <item x="62"/>
        <item x="630"/>
        <item x="748"/>
        <item x="262"/>
        <item x="535"/>
        <item x="775"/>
        <item x="192"/>
        <item x="84"/>
        <item x="844"/>
        <item x="710"/>
        <item x="832"/>
        <item x="920"/>
        <item x="543"/>
        <item x="346"/>
        <item x="272"/>
        <item x="935"/>
        <item x="206"/>
        <item x="231"/>
        <item x="409"/>
        <item x="597"/>
        <item x="668"/>
        <item x="552"/>
        <item x="859"/>
        <item x="294"/>
        <item x="558"/>
        <item x="517"/>
        <item x="960"/>
        <item x="953"/>
        <item x="53"/>
        <item x="312"/>
        <item x="540"/>
        <item x="984"/>
        <item x="482"/>
        <item x="613"/>
        <item x="807"/>
        <item x="988"/>
        <item x="375"/>
        <item x="600"/>
        <item x="407"/>
        <item x="624"/>
        <item x="329"/>
        <item x="508"/>
        <item x="514"/>
        <item x="259"/>
        <item x="625"/>
        <item x="364"/>
        <item x="804"/>
        <item x="485"/>
        <item x="263"/>
        <item x="49"/>
        <item x="545"/>
        <item x="124"/>
        <item x="433"/>
        <item x="549"/>
        <item x="350"/>
        <item x="319"/>
        <item x="174"/>
        <item x="532"/>
        <item x="942"/>
        <item x="189"/>
        <item x="667"/>
        <item x="551"/>
        <item x="848"/>
        <item x="81"/>
        <item x="368"/>
        <item x="143"/>
        <item x="110"/>
        <item x="985"/>
        <item x="510"/>
        <item x="954"/>
        <item x="399"/>
        <item x="990"/>
        <item x="770"/>
        <item x="498"/>
        <item x="653"/>
        <item x="416"/>
        <item x="706"/>
        <item x="740"/>
        <item x="486"/>
        <item x="108"/>
        <item x="530"/>
        <item x="440"/>
        <item x="60"/>
        <item x="854"/>
        <item x="759"/>
        <item x="959"/>
        <item x="379"/>
        <item x="833"/>
        <item x="122"/>
        <item x="898"/>
        <item x="633"/>
        <item x="978"/>
        <item x="291"/>
        <item x="890"/>
        <item x="466"/>
        <item x="479"/>
        <item x="175"/>
        <item x="707"/>
        <item x="972"/>
        <item x="662"/>
        <item x="157"/>
        <item x="284"/>
        <item x="714"/>
        <item x="55"/>
        <item x="790"/>
        <item x="325"/>
        <item x="780"/>
        <item x="548"/>
        <item x="246"/>
        <item x="282"/>
        <item x="354"/>
        <item x="323"/>
        <item x="893"/>
        <item x="308"/>
        <item x="733"/>
        <item x="763"/>
        <item x="147"/>
        <item x="781"/>
        <item x="870"/>
        <item x="322"/>
        <item x="163"/>
        <item x="591"/>
        <item x="24"/>
        <item x="937"/>
        <item x="12"/>
        <item x="746"/>
        <item x="472"/>
        <item x="766"/>
        <item x="102"/>
        <item x="644"/>
        <item x="10"/>
        <item x="139"/>
        <item x="821"/>
        <item x="178"/>
        <item x="417"/>
        <item x="560"/>
        <item x="488"/>
        <item x="925"/>
        <item x="950"/>
        <item x="703"/>
        <item x="933"/>
        <item x="838"/>
        <item x="464"/>
        <item x="930"/>
        <item x="439"/>
        <item x="962"/>
        <item x="132"/>
        <item x="234"/>
        <item x="583"/>
        <item x="736"/>
        <item x="506"/>
        <item x="8"/>
        <item x="876"/>
        <item x="784"/>
        <item x="762"/>
        <item x="171"/>
        <item x="432"/>
        <item x="194"/>
        <item x="66"/>
        <item x="742"/>
        <item x="559"/>
        <item x="136"/>
        <item x="791"/>
        <item x="271"/>
        <item x="34"/>
        <item x="604"/>
        <item x="555"/>
        <item x="309"/>
        <item x="881"/>
        <item x="401"/>
        <item x="531"/>
        <item x="786"/>
        <item x="525"/>
        <item x="22"/>
        <item x="826"/>
        <item x="601"/>
        <item x="32"/>
        <item x="632"/>
        <item x="243"/>
        <item x="359"/>
        <item x="201"/>
        <item x="824"/>
        <item x="207"/>
        <item x="979"/>
        <item x="82"/>
        <item x="443"/>
        <item x="78"/>
        <item x="720"/>
        <item x="295"/>
        <item x="836"/>
        <item x="275"/>
        <item x="528"/>
        <item x="221"/>
        <item x="726"/>
        <item x="688"/>
        <item x="676"/>
        <item x="825"/>
        <item x="386"/>
        <item x="137"/>
        <item x="36"/>
        <item x="355"/>
        <item x="426"/>
        <item x="611"/>
        <item x="101"/>
        <item x="218"/>
        <item x="205"/>
        <item x="747"/>
        <item x="117"/>
        <item x="585"/>
        <item x="675"/>
        <item x="513"/>
        <item x="616"/>
        <item x="792"/>
        <item x="69"/>
        <item x="410"/>
        <item x="225"/>
        <item x="292"/>
        <item x="872"/>
        <item x="114"/>
        <item x="539"/>
        <item x="179"/>
        <item x="919"/>
        <item x="618"/>
        <item x="445"/>
        <item x="526"/>
        <item x="640"/>
        <item x="384"/>
        <item x="776"/>
        <item x="328"/>
        <item x="37"/>
        <item x="339"/>
        <item x="47"/>
        <item x="820"/>
        <item x="176"/>
        <item x="499"/>
        <item x="462"/>
        <item x="5"/>
        <item x="683"/>
        <item x="400"/>
        <item x="154"/>
        <item x="923"/>
        <item x="783"/>
        <item x="348"/>
        <item x="281"/>
        <item x="735"/>
        <item x="181"/>
        <item x="921"/>
        <item x="428"/>
        <item x="999"/>
        <item x="671"/>
        <item x="453"/>
        <item x="270"/>
        <item x="522"/>
        <item x="817"/>
        <item x="483"/>
        <item x="320"/>
        <item x="250"/>
        <item x="577"/>
        <item x="303"/>
        <item x="903"/>
        <item x="970"/>
        <item x="554"/>
        <item x="20"/>
        <item x="4"/>
        <item x="626"/>
        <item x="754"/>
        <item x="584"/>
        <item x="606"/>
        <item x="897"/>
        <item x="437"/>
        <item x="871"/>
        <item x="645"/>
        <item x="345"/>
        <item x="880"/>
        <item x="787"/>
        <item x="111"/>
        <item x="344"/>
        <item x="397"/>
        <item x="805"/>
        <item x="95"/>
        <item x="476"/>
        <item x="744"/>
        <item x="852"/>
        <item x="547"/>
        <item x="274"/>
        <item x="311"/>
        <item x="451"/>
        <item x="211"/>
        <item x="361"/>
        <item x="6"/>
        <item x="860"/>
        <item x="637"/>
        <item x="789"/>
        <item x="904"/>
        <item x="672"/>
        <item x="30"/>
        <item x="31"/>
        <item x="946"/>
        <item x="200"/>
        <item x="180"/>
        <item x="43"/>
        <item x="982"/>
        <item x="256"/>
        <item x="565"/>
        <item x="772"/>
        <item x="489"/>
        <item x="798"/>
        <item x="279"/>
        <item x="129"/>
        <item x="845"/>
        <item x="402"/>
        <item x="579"/>
        <item x="258"/>
        <item x="40"/>
        <item x="834"/>
        <item x="761"/>
        <item x="57"/>
        <item x="112"/>
        <item x="99"/>
        <item x="268"/>
        <item x="755"/>
        <item x="738"/>
        <item x="51"/>
        <item x="337"/>
        <item x="823"/>
        <item x="757"/>
        <item x="422"/>
        <item x="109"/>
        <item x="296"/>
        <item x="801"/>
        <item x="779"/>
        <item x="874"/>
        <item x="593"/>
        <item x="916"/>
        <item x="665"/>
        <item x="297"/>
        <item x="842"/>
        <item x="608"/>
        <item x="894"/>
        <item x="816"/>
        <item x="519"/>
        <item x="13"/>
        <item x="518"/>
        <item x="151"/>
        <item x="701"/>
        <item x="438"/>
        <item x="853"/>
        <item x="809"/>
        <item x="678"/>
        <item x="643"/>
        <item x="19"/>
        <item x="658"/>
        <item x="856"/>
        <item x="663"/>
        <item x="381"/>
        <item x="335"/>
        <item x="353"/>
        <item x="220"/>
        <item x="249"/>
        <item x="686"/>
        <item x="673"/>
        <item x="106"/>
        <item x="237"/>
        <item x="502"/>
        <item x="391"/>
        <item x="968"/>
        <item x="431"/>
        <item x="152"/>
        <item x="94"/>
        <item x="145"/>
        <item x="331"/>
        <item x="374"/>
        <item x="148"/>
        <item x="85"/>
        <item x="629"/>
        <item x="857"/>
        <item x="669"/>
        <item x="290"/>
        <item x="452"/>
        <item x="318"/>
        <item x="636"/>
        <item x="806"/>
        <item x="785"/>
        <item x="215"/>
        <item x="764"/>
        <item x="362"/>
        <item x="332"/>
        <item x="280"/>
        <item x="3"/>
        <item x="899"/>
        <item x="306"/>
        <item x="664"/>
        <item x="266"/>
        <item x="305"/>
        <item x="39"/>
        <item x="396"/>
        <item x="641"/>
        <item x="434"/>
        <item x="121"/>
        <item x="248"/>
        <item x="515"/>
        <item x="128"/>
        <item x="568"/>
        <item x="398"/>
        <item x="470"/>
        <item x="520"/>
        <item x="490"/>
        <item x="88"/>
        <item x="712"/>
        <item x="638"/>
        <item x="650"/>
        <item x="236"/>
        <item x="909"/>
        <item x="267"/>
        <item x="278"/>
        <item x="500"/>
        <item x="693"/>
        <item x="773"/>
        <item x="846"/>
        <item x="529"/>
        <item x="906"/>
        <item x="474"/>
        <item x="505"/>
        <item x="911"/>
        <item x="83"/>
        <item x="557"/>
        <item x="238"/>
        <item x="465"/>
        <item x="71"/>
        <item x="907"/>
        <item x="657"/>
        <item x="380"/>
        <item x="197"/>
        <item x="627"/>
        <item x="778"/>
        <item x="697"/>
        <item x="120"/>
        <item x="177"/>
        <item x="86"/>
        <item x="734"/>
        <item x="277"/>
        <item x="603"/>
        <item x="614"/>
        <item x="226"/>
        <item x="927"/>
        <item x="327"/>
        <item x="475"/>
        <item x="875"/>
        <item x="298"/>
        <item x="750"/>
        <item x="537"/>
        <item x="595"/>
        <item x="708"/>
        <item x="421"/>
        <item x="758"/>
        <item x="460"/>
        <item x="356"/>
        <item x="814"/>
        <item x="849"/>
        <item x="213"/>
        <item x="931"/>
        <item x="991"/>
        <item x="938"/>
        <item x="2"/>
        <item x="447"/>
        <item x="273"/>
        <item x="599"/>
        <item x="276"/>
        <item x="901"/>
        <item x="425"/>
        <item x="65"/>
        <item x="666"/>
        <item x="598"/>
        <item x="992"/>
        <item x="233"/>
        <item x="230"/>
        <item x="501"/>
        <item x="107"/>
        <item x="227"/>
        <item x="794"/>
        <item x="516"/>
        <item x="813"/>
        <item x="456"/>
        <item x="187"/>
        <item x="446"/>
        <item x="835"/>
        <item x="509"/>
        <item x="865"/>
        <item x="943"/>
        <item x="93"/>
        <item x="687"/>
        <item x="484"/>
        <item x="642"/>
        <item x="538"/>
        <item x="457"/>
        <item x="594"/>
        <item x="724"/>
        <item x="113"/>
        <item x="699"/>
        <item x="533"/>
        <item x="891"/>
        <item x="562"/>
        <item x="202"/>
        <item x="994"/>
        <item x="895"/>
        <item x="581"/>
        <item x="654"/>
        <item x="315"/>
        <item x="793"/>
        <item x="285"/>
        <item x="855"/>
        <item x="971"/>
        <item x="947"/>
        <item x="116"/>
        <item x="827"/>
        <item x="29"/>
        <item x="123"/>
        <item x="628"/>
        <item x="494"/>
        <item x="338"/>
        <item x="685"/>
        <item x="607"/>
        <item x="330"/>
        <item x="459"/>
        <item x="649"/>
        <item x="987"/>
        <item x="544"/>
        <item x="656"/>
        <item x="830"/>
        <item x="651"/>
        <item x="365"/>
        <item x="0"/>
        <item x="749"/>
        <item x="76"/>
        <item x="661"/>
        <item x="164"/>
        <item x="283"/>
        <item x="886"/>
        <item x="480"/>
        <item x="388"/>
        <item x="965"/>
        <item x="949"/>
        <item x="575"/>
        <item x="392"/>
        <item x="542"/>
        <item x="242"/>
        <item x="698"/>
        <item x="77"/>
        <item x="89"/>
        <item x="694"/>
        <item x="463"/>
        <item x="571"/>
        <item x="212"/>
        <item x="983"/>
        <item x="711"/>
        <item x="372"/>
        <item x="313"/>
        <item x="725"/>
        <item x="822"/>
        <item x="301"/>
        <item x="430"/>
        <item x="496"/>
        <item x="299"/>
        <item x="777"/>
        <item t="default"/>
      </items>
    </pivotField>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sd="0" x="17"/>
        <item sd="0" x="15"/>
        <item sd="0" x="12"/>
        <item sd="0" x="5"/>
        <item sd="0" x="28"/>
        <item sd="0"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Average of Loyalty_Points" fld="22" subtotal="average" baseField="0" baseItem="0"/>
  </dataField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94BFA1-664E-43FF-9F8B-8146C3ED1DC2}"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34" firstHeaderRow="0" firstDataRow="1"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axis="axisRow"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defaultSubtotal="0"/>
    <pivotField showAll="0" defaultSubtotal="0"/>
    <pivotField showAll="0" defaultSubtotal="0">
      <items count="5">
        <item h="1" x="0"/>
        <item x="1"/>
        <item x="2"/>
        <item x="3"/>
        <item h="1" x="4"/>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2">
    <i>
      <x/>
    </i>
    <i i="1">
      <x v="1"/>
    </i>
  </colItems>
  <dataFields count="2">
    <dataField name="Count of Has_Downloaded_Content" fld="20" subtotal="count" baseField="0" baseItem="0"/>
    <dataField name="Count of User_ID" fld="0" subtotal="count" baseField="3" baseItem="0"/>
  </dataFields>
  <chartFormats count="1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044BF1F-7A04-4B9C-A62B-60D81DBC4DAA}"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F11" firstHeaderRow="1" firstDataRow="2"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5"/>
        <item x="1"/>
        <item x="6"/>
        <item x="4"/>
        <item x="2"/>
        <item x="3"/>
        <item t="default"/>
      </items>
    </pivotField>
    <pivotField axis="axisCol"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8">
    <i>
      <x/>
    </i>
    <i>
      <x v="1"/>
    </i>
    <i>
      <x v="2"/>
    </i>
    <i>
      <x v="3"/>
    </i>
    <i>
      <x v="4"/>
    </i>
    <i>
      <x v="5"/>
    </i>
    <i>
      <x v="6"/>
    </i>
    <i t="grand">
      <x/>
    </i>
  </rowItems>
  <colFields count="1">
    <field x="16"/>
  </colFields>
  <colItems count="5">
    <i>
      <x/>
    </i>
    <i>
      <x v="1"/>
    </i>
    <i>
      <x v="2"/>
    </i>
    <i>
      <x v="3"/>
    </i>
    <i t="grand">
      <x/>
    </i>
  </colItems>
  <dataFields count="1">
    <dataField name="Count of User_ID" fld="0" subtotal="count" baseField="15" baseItem="0"/>
  </dataFields>
  <chartFormats count="16">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6" format="8" series="1">
      <pivotArea type="data" outline="0" fieldPosition="0">
        <references count="2">
          <reference field="4294967294" count="1" selected="0">
            <x v="0"/>
          </reference>
          <reference field="16" count="1" selected="0">
            <x v="0"/>
          </reference>
        </references>
      </pivotArea>
    </chartFormat>
    <chartFormat chart="6" format="9" series="1">
      <pivotArea type="data" outline="0" fieldPosition="0">
        <references count="2">
          <reference field="4294967294" count="1" selected="0">
            <x v="0"/>
          </reference>
          <reference field="16" count="1" selected="0">
            <x v="1"/>
          </reference>
        </references>
      </pivotArea>
    </chartFormat>
    <chartFormat chart="6" format="10" series="1">
      <pivotArea type="data" outline="0" fieldPosition="0">
        <references count="2">
          <reference field="4294967294" count="1" selected="0">
            <x v="0"/>
          </reference>
          <reference field="16" count="1" selected="0">
            <x v="2"/>
          </reference>
        </references>
      </pivotArea>
    </chartFormat>
    <chartFormat chart="6" format="11" series="1">
      <pivotArea type="data" outline="0" fieldPosition="0">
        <references count="2">
          <reference field="4294967294" count="1" selected="0">
            <x v="0"/>
          </reference>
          <reference field="16" count="1" selected="0">
            <x v="3"/>
          </reference>
        </references>
      </pivotArea>
    </chartFormat>
    <chartFormat chart="13" format="4" series="1">
      <pivotArea type="data" outline="0" fieldPosition="0">
        <references count="2">
          <reference field="4294967294" count="1" selected="0">
            <x v="0"/>
          </reference>
          <reference field="16" count="1" selected="0">
            <x v="0"/>
          </reference>
        </references>
      </pivotArea>
    </chartFormat>
    <chartFormat chart="13" format="5" series="1">
      <pivotArea type="data" outline="0" fieldPosition="0">
        <references count="2">
          <reference field="4294967294" count="1" selected="0">
            <x v="0"/>
          </reference>
          <reference field="16" count="1" selected="0">
            <x v="1"/>
          </reference>
        </references>
      </pivotArea>
    </chartFormat>
    <chartFormat chart="13" format="6" series="1">
      <pivotArea type="data" outline="0" fieldPosition="0">
        <references count="2">
          <reference field="4294967294" count="1" selected="0">
            <x v="0"/>
          </reference>
          <reference field="16" count="1" selected="0">
            <x v="2"/>
          </reference>
        </references>
      </pivotArea>
    </chartFormat>
    <chartFormat chart="13" format="7" series="1">
      <pivotArea type="data" outline="0" fieldPosition="0">
        <references count="2">
          <reference field="4294967294" count="1" selected="0">
            <x v="0"/>
          </reference>
          <reference field="16" count="1" selected="0">
            <x v="3"/>
          </reference>
        </references>
      </pivotArea>
    </chartFormat>
    <chartFormat chart="14" format="8" series="1">
      <pivotArea type="data" outline="0" fieldPosition="0">
        <references count="2">
          <reference field="4294967294" count="1" selected="0">
            <x v="0"/>
          </reference>
          <reference field="16" count="1" selected="0">
            <x v="0"/>
          </reference>
        </references>
      </pivotArea>
    </chartFormat>
    <chartFormat chart="14" format="9" series="1">
      <pivotArea type="data" outline="0" fieldPosition="0">
        <references count="2">
          <reference field="4294967294" count="1" selected="0">
            <x v="0"/>
          </reference>
          <reference field="16" count="1" selected="0">
            <x v="1"/>
          </reference>
        </references>
      </pivotArea>
    </chartFormat>
    <chartFormat chart="14" format="10" series="1">
      <pivotArea type="data" outline="0" fieldPosition="0">
        <references count="2">
          <reference field="4294967294" count="1" selected="0">
            <x v="0"/>
          </reference>
          <reference field="16" count="1" selected="0">
            <x v="2"/>
          </reference>
        </references>
      </pivotArea>
    </chartFormat>
    <chartFormat chart="14" format="11"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4AC5517-96CD-4286-8F58-176309DB1FA4}"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E12" firstHeaderRow="1" firstDataRow="2"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axis="axisCol" showAll="0">
      <items count="4">
        <item sd="0" x="0"/>
        <item sd="0" x="1"/>
        <item sd="0" x="2"/>
        <item t="default"/>
      </items>
    </pivotField>
    <pivotField showAll="0"/>
    <pivotField showAll="0"/>
    <pivotField showAll="0"/>
    <pivotField showAll="0"/>
    <pivotField showAll="0"/>
    <pivotField showAll="0"/>
    <pivotField showAll="0"/>
    <pivotField showAll="0"/>
    <pivotField showAll="0"/>
    <pivotField axis="axisRow" showAll="0">
      <items count="8">
        <item x="0"/>
        <item x="5"/>
        <item x="1"/>
        <item x="6"/>
        <item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8">
    <i>
      <x/>
    </i>
    <i>
      <x v="1"/>
    </i>
    <i>
      <x v="2"/>
    </i>
    <i>
      <x v="3"/>
    </i>
    <i>
      <x v="4"/>
    </i>
    <i>
      <x v="5"/>
    </i>
    <i>
      <x v="6"/>
    </i>
    <i t="grand">
      <x/>
    </i>
  </rowItems>
  <colFields count="1">
    <field x="5"/>
  </colFields>
  <colItems count="4">
    <i>
      <x/>
    </i>
    <i>
      <x v="1"/>
    </i>
    <i>
      <x v="2"/>
    </i>
    <i t="grand">
      <x/>
    </i>
  </colItems>
  <dataFields count="1">
    <dataField name="Count of User_ID" fld="0" subtotal="count" baseField="5" baseItem="0"/>
  </dataFields>
  <chartFormats count="9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3">
          <reference field="4294967294" count="1" selected="0">
            <x v="0"/>
          </reference>
          <reference field="5" count="1" selected="0">
            <x v="0"/>
          </reference>
          <reference field="15" count="1" selected="0">
            <x v="5"/>
          </reference>
        </references>
      </pivotArea>
    </chartFormat>
    <chartFormat chart="0" format="4">
      <pivotArea type="data" outline="0" fieldPosition="0">
        <references count="3">
          <reference field="4294967294" count="1" selected="0">
            <x v="0"/>
          </reference>
          <reference field="5" count="1" selected="0">
            <x v="0"/>
          </reference>
          <reference field="15" count="1" selected="0">
            <x v="6"/>
          </reference>
        </references>
      </pivotArea>
    </chartFormat>
    <chartFormat chart="0" format="5">
      <pivotArea type="data" outline="0" fieldPosition="0">
        <references count="3">
          <reference field="4294967294" count="1" selected="0">
            <x v="0"/>
          </reference>
          <reference field="5" count="1" selected="0">
            <x v="0"/>
          </reference>
          <reference field="15" count="1" selected="0">
            <x v="0"/>
          </reference>
        </references>
      </pivotArea>
    </chartFormat>
    <chartFormat chart="0" format="6">
      <pivotArea type="data" outline="0" fieldPosition="0">
        <references count="3">
          <reference field="4294967294" count="1" selected="0">
            <x v="0"/>
          </reference>
          <reference field="5" count="1" selected="0">
            <x v="0"/>
          </reference>
          <reference field="15" count="1" selected="0">
            <x v="1"/>
          </reference>
        </references>
      </pivotArea>
    </chartFormat>
    <chartFormat chart="0" format="7">
      <pivotArea type="data" outline="0" fieldPosition="0">
        <references count="3">
          <reference field="4294967294" count="1" selected="0">
            <x v="0"/>
          </reference>
          <reference field="5" count="1" selected="0">
            <x v="0"/>
          </reference>
          <reference field="15" count="1" selected="0">
            <x v="2"/>
          </reference>
        </references>
      </pivotArea>
    </chartFormat>
    <chartFormat chart="0" format="8">
      <pivotArea type="data" outline="0" fieldPosition="0">
        <references count="3">
          <reference field="4294967294" count="1" selected="0">
            <x v="0"/>
          </reference>
          <reference field="5" count="1" selected="0">
            <x v="0"/>
          </reference>
          <reference field="15" count="1" selected="0">
            <x v="3"/>
          </reference>
        </references>
      </pivotArea>
    </chartFormat>
    <chartFormat chart="0" format="9">
      <pivotArea type="data" outline="0" fieldPosition="0">
        <references count="3">
          <reference field="4294967294" count="1" selected="0">
            <x v="0"/>
          </reference>
          <reference field="5" count="1" selected="0">
            <x v="0"/>
          </reference>
          <reference field="15" count="1" selected="0">
            <x v="4"/>
          </reference>
        </references>
      </pivotArea>
    </chartFormat>
    <chartFormat chart="0" format="10">
      <pivotArea type="data" outline="0" fieldPosition="0">
        <references count="3">
          <reference field="4294967294" count="1" selected="0">
            <x v="0"/>
          </reference>
          <reference field="5" count="1" selected="0">
            <x v="1"/>
          </reference>
          <reference field="15" count="1" selected="0">
            <x v="0"/>
          </reference>
        </references>
      </pivotArea>
    </chartFormat>
    <chartFormat chart="0" format="11">
      <pivotArea type="data" outline="0" fieldPosition="0">
        <references count="3">
          <reference field="4294967294" count="1" selected="0">
            <x v="0"/>
          </reference>
          <reference field="5" count="1" selected="0">
            <x v="1"/>
          </reference>
          <reference field="15" count="1" selected="0">
            <x v="1"/>
          </reference>
        </references>
      </pivotArea>
    </chartFormat>
    <chartFormat chart="0" format="12">
      <pivotArea type="data" outline="0" fieldPosition="0">
        <references count="3">
          <reference field="4294967294" count="1" selected="0">
            <x v="0"/>
          </reference>
          <reference field="5" count="1" selected="0">
            <x v="1"/>
          </reference>
          <reference field="15" count="1" selected="0">
            <x v="2"/>
          </reference>
        </references>
      </pivotArea>
    </chartFormat>
    <chartFormat chart="0" format="13">
      <pivotArea type="data" outline="0" fieldPosition="0">
        <references count="3">
          <reference field="4294967294" count="1" selected="0">
            <x v="0"/>
          </reference>
          <reference field="5" count="1" selected="0">
            <x v="1"/>
          </reference>
          <reference field="15" count="1" selected="0">
            <x v="3"/>
          </reference>
        </references>
      </pivotArea>
    </chartFormat>
    <chartFormat chart="0" format="14">
      <pivotArea type="data" outline="0" fieldPosition="0">
        <references count="3">
          <reference field="4294967294" count="1" selected="0">
            <x v="0"/>
          </reference>
          <reference field="5" count="1" selected="0">
            <x v="1"/>
          </reference>
          <reference field="15" count="1" selected="0">
            <x v="4"/>
          </reference>
        </references>
      </pivotArea>
    </chartFormat>
    <chartFormat chart="0" format="15">
      <pivotArea type="data" outline="0" fieldPosition="0">
        <references count="3">
          <reference field="4294967294" count="1" selected="0">
            <x v="0"/>
          </reference>
          <reference field="5" count="1" selected="0">
            <x v="1"/>
          </reference>
          <reference field="15" count="1" selected="0">
            <x v="5"/>
          </reference>
        </references>
      </pivotArea>
    </chartFormat>
    <chartFormat chart="0" format="16">
      <pivotArea type="data" outline="0" fieldPosition="0">
        <references count="3">
          <reference field="4294967294" count="1" selected="0">
            <x v="0"/>
          </reference>
          <reference field="5" count="1" selected="0">
            <x v="1"/>
          </reference>
          <reference field="15" count="1" selected="0">
            <x v="6"/>
          </reference>
        </references>
      </pivotArea>
    </chartFormat>
    <chartFormat chart="0" format="17">
      <pivotArea type="data" outline="0" fieldPosition="0">
        <references count="3">
          <reference field="4294967294" count="1" selected="0">
            <x v="0"/>
          </reference>
          <reference field="5" count="1" selected="0">
            <x v="2"/>
          </reference>
          <reference field="15" count="1" selected="0">
            <x v="0"/>
          </reference>
        </references>
      </pivotArea>
    </chartFormat>
    <chartFormat chart="0" format="18">
      <pivotArea type="data" outline="0" fieldPosition="0">
        <references count="3">
          <reference field="4294967294" count="1" selected="0">
            <x v="0"/>
          </reference>
          <reference field="5" count="1" selected="0">
            <x v="2"/>
          </reference>
          <reference field="15" count="1" selected="0">
            <x v="1"/>
          </reference>
        </references>
      </pivotArea>
    </chartFormat>
    <chartFormat chart="0" format="19">
      <pivotArea type="data" outline="0" fieldPosition="0">
        <references count="3">
          <reference field="4294967294" count="1" selected="0">
            <x v="0"/>
          </reference>
          <reference field="5" count="1" selected="0">
            <x v="2"/>
          </reference>
          <reference field="15" count="1" selected="0">
            <x v="2"/>
          </reference>
        </references>
      </pivotArea>
    </chartFormat>
    <chartFormat chart="0" format="20">
      <pivotArea type="data" outline="0" fieldPosition="0">
        <references count="3">
          <reference field="4294967294" count="1" selected="0">
            <x v="0"/>
          </reference>
          <reference field="5" count="1" selected="0">
            <x v="2"/>
          </reference>
          <reference field="15" count="1" selected="0">
            <x v="3"/>
          </reference>
        </references>
      </pivotArea>
    </chartFormat>
    <chartFormat chart="0" format="21">
      <pivotArea type="data" outline="0" fieldPosition="0">
        <references count="3">
          <reference field="4294967294" count="1" selected="0">
            <x v="0"/>
          </reference>
          <reference field="5" count="1" selected="0">
            <x v="2"/>
          </reference>
          <reference field="15" count="1" selected="0">
            <x v="4"/>
          </reference>
        </references>
      </pivotArea>
    </chartFormat>
    <chartFormat chart="0" format="22">
      <pivotArea type="data" outline="0" fieldPosition="0">
        <references count="3">
          <reference field="4294967294" count="1" selected="0">
            <x v="0"/>
          </reference>
          <reference field="5" count="1" selected="0">
            <x v="2"/>
          </reference>
          <reference field="15" count="1" selected="0">
            <x v="5"/>
          </reference>
        </references>
      </pivotArea>
    </chartFormat>
    <chartFormat chart="0" format="23">
      <pivotArea type="data" outline="0" fieldPosition="0">
        <references count="3">
          <reference field="4294967294" count="1" selected="0">
            <x v="0"/>
          </reference>
          <reference field="5" count="1" selected="0">
            <x v="2"/>
          </reference>
          <reference field="15" count="1" selected="0">
            <x v="6"/>
          </reference>
        </references>
      </pivotArea>
    </chartFormat>
    <chartFormat chart="6" format="48" series="1">
      <pivotArea type="data" outline="0" fieldPosition="0">
        <references count="2">
          <reference field="4294967294" count="1" selected="0">
            <x v="0"/>
          </reference>
          <reference field="5" count="1" selected="0">
            <x v="0"/>
          </reference>
        </references>
      </pivotArea>
    </chartFormat>
    <chartFormat chart="6" format="49">
      <pivotArea type="data" outline="0" fieldPosition="0">
        <references count="3">
          <reference field="4294967294" count="1" selected="0">
            <x v="0"/>
          </reference>
          <reference field="5" count="1" selected="0">
            <x v="0"/>
          </reference>
          <reference field="15" count="1" selected="0">
            <x v="0"/>
          </reference>
        </references>
      </pivotArea>
    </chartFormat>
    <chartFormat chart="6" format="50">
      <pivotArea type="data" outline="0" fieldPosition="0">
        <references count="3">
          <reference field="4294967294" count="1" selected="0">
            <x v="0"/>
          </reference>
          <reference field="5" count="1" selected="0">
            <x v="0"/>
          </reference>
          <reference field="15" count="1" selected="0">
            <x v="1"/>
          </reference>
        </references>
      </pivotArea>
    </chartFormat>
    <chartFormat chart="6" format="51">
      <pivotArea type="data" outline="0" fieldPosition="0">
        <references count="3">
          <reference field="4294967294" count="1" selected="0">
            <x v="0"/>
          </reference>
          <reference field="5" count="1" selected="0">
            <x v="0"/>
          </reference>
          <reference field="15" count="1" selected="0">
            <x v="2"/>
          </reference>
        </references>
      </pivotArea>
    </chartFormat>
    <chartFormat chart="6" format="52">
      <pivotArea type="data" outline="0" fieldPosition="0">
        <references count="3">
          <reference field="4294967294" count="1" selected="0">
            <x v="0"/>
          </reference>
          <reference field="5" count="1" selected="0">
            <x v="0"/>
          </reference>
          <reference field="15" count="1" selected="0">
            <x v="3"/>
          </reference>
        </references>
      </pivotArea>
    </chartFormat>
    <chartFormat chart="6" format="53">
      <pivotArea type="data" outline="0" fieldPosition="0">
        <references count="3">
          <reference field="4294967294" count="1" selected="0">
            <x v="0"/>
          </reference>
          <reference field="5" count="1" selected="0">
            <x v="0"/>
          </reference>
          <reference field="15" count="1" selected="0">
            <x v="4"/>
          </reference>
        </references>
      </pivotArea>
    </chartFormat>
    <chartFormat chart="6" format="54">
      <pivotArea type="data" outline="0" fieldPosition="0">
        <references count="3">
          <reference field="4294967294" count="1" selected="0">
            <x v="0"/>
          </reference>
          <reference field="5" count="1" selected="0">
            <x v="0"/>
          </reference>
          <reference field="15" count="1" selected="0">
            <x v="5"/>
          </reference>
        </references>
      </pivotArea>
    </chartFormat>
    <chartFormat chart="6" format="55">
      <pivotArea type="data" outline="0" fieldPosition="0">
        <references count="3">
          <reference field="4294967294" count="1" selected="0">
            <x v="0"/>
          </reference>
          <reference field="5" count="1" selected="0">
            <x v="0"/>
          </reference>
          <reference field="15" count="1" selected="0">
            <x v="6"/>
          </reference>
        </references>
      </pivotArea>
    </chartFormat>
    <chartFormat chart="6" format="56" series="1">
      <pivotArea type="data" outline="0" fieldPosition="0">
        <references count="2">
          <reference field="4294967294" count="1" selected="0">
            <x v="0"/>
          </reference>
          <reference field="5" count="1" selected="0">
            <x v="1"/>
          </reference>
        </references>
      </pivotArea>
    </chartFormat>
    <chartFormat chart="6" format="57">
      <pivotArea type="data" outline="0" fieldPosition="0">
        <references count="3">
          <reference field="4294967294" count="1" selected="0">
            <x v="0"/>
          </reference>
          <reference field="5" count="1" selected="0">
            <x v="1"/>
          </reference>
          <reference field="15" count="1" selected="0">
            <x v="0"/>
          </reference>
        </references>
      </pivotArea>
    </chartFormat>
    <chartFormat chart="6" format="58">
      <pivotArea type="data" outline="0" fieldPosition="0">
        <references count="3">
          <reference field="4294967294" count="1" selected="0">
            <x v="0"/>
          </reference>
          <reference field="5" count="1" selected="0">
            <x v="1"/>
          </reference>
          <reference field="15" count="1" selected="0">
            <x v="1"/>
          </reference>
        </references>
      </pivotArea>
    </chartFormat>
    <chartFormat chart="6" format="59">
      <pivotArea type="data" outline="0" fieldPosition="0">
        <references count="3">
          <reference field="4294967294" count="1" selected="0">
            <x v="0"/>
          </reference>
          <reference field="5" count="1" selected="0">
            <x v="1"/>
          </reference>
          <reference field="15" count="1" selected="0">
            <x v="2"/>
          </reference>
        </references>
      </pivotArea>
    </chartFormat>
    <chartFormat chart="6" format="60">
      <pivotArea type="data" outline="0" fieldPosition="0">
        <references count="3">
          <reference field="4294967294" count="1" selected="0">
            <x v="0"/>
          </reference>
          <reference field="5" count="1" selected="0">
            <x v="1"/>
          </reference>
          <reference field="15" count="1" selected="0">
            <x v="3"/>
          </reference>
        </references>
      </pivotArea>
    </chartFormat>
    <chartFormat chart="6" format="61">
      <pivotArea type="data" outline="0" fieldPosition="0">
        <references count="3">
          <reference field="4294967294" count="1" selected="0">
            <x v="0"/>
          </reference>
          <reference field="5" count="1" selected="0">
            <x v="1"/>
          </reference>
          <reference field="15" count="1" selected="0">
            <x v="4"/>
          </reference>
        </references>
      </pivotArea>
    </chartFormat>
    <chartFormat chart="6" format="62">
      <pivotArea type="data" outline="0" fieldPosition="0">
        <references count="3">
          <reference field="4294967294" count="1" selected="0">
            <x v="0"/>
          </reference>
          <reference field="5" count="1" selected="0">
            <x v="1"/>
          </reference>
          <reference field="15" count="1" selected="0">
            <x v="5"/>
          </reference>
        </references>
      </pivotArea>
    </chartFormat>
    <chartFormat chart="6" format="63">
      <pivotArea type="data" outline="0" fieldPosition="0">
        <references count="3">
          <reference field="4294967294" count="1" selected="0">
            <x v="0"/>
          </reference>
          <reference field="5" count="1" selected="0">
            <x v="1"/>
          </reference>
          <reference field="15" count="1" selected="0">
            <x v="6"/>
          </reference>
        </references>
      </pivotArea>
    </chartFormat>
    <chartFormat chart="6" format="64" series="1">
      <pivotArea type="data" outline="0" fieldPosition="0">
        <references count="2">
          <reference field="4294967294" count="1" selected="0">
            <x v="0"/>
          </reference>
          <reference field="5" count="1" selected="0">
            <x v="2"/>
          </reference>
        </references>
      </pivotArea>
    </chartFormat>
    <chartFormat chart="6" format="65">
      <pivotArea type="data" outline="0" fieldPosition="0">
        <references count="3">
          <reference field="4294967294" count="1" selected="0">
            <x v="0"/>
          </reference>
          <reference field="5" count="1" selected="0">
            <x v="2"/>
          </reference>
          <reference field="15" count="1" selected="0">
            <x v="0"/>
          </reference>
        </references>
      </pivotArea>
    </chartFormat>
    <chartFormat chart="6" format="66">
      <pivotArea type="data" outline="0" fieldPosition="0">
        <references count="3">
          <reference field="4294967294" count="1" selected="0">
            <x v="0"/>
          </reference>
          <reference field="5" count="1" selected="0">
            <x v="2"/>
          </reference>
          <reference field="15" count="1" selected="0">
            <x v="1"/>
          </reference>
        </references>
      </pivotArea>
    </chartFormat>
    <chartFormat chart="6" format="67">
      <pivotArea type="data" outline="0" fieldPosition="0">
        <references count="3">
          <reference field="4294967294" count="1" selected="0">
            <x v="0"/>
          </reference>
          <reference field="5" count="1" selected="0">
            <x v="2"/>
          </reference>
          <reference field="15" count="1" selected="0">
            <x v="2"/>
          </reference>
        </references>
      </pivotArea>
    </chartFormat>
    <chartFormat chart="6" format="68">
      <pivotArea type="data" outline="0" fieldPosition="0">
        <references count="3">
          <reference field="4294967294" count="1" selected="0">
            <x v="0"/>
          </reference>
          <reference field="5" count="1" selected="0">
            <x v="2"/>
          </reference>
          <reference field="15" count="1" selected="0">
            <x v="3"/>
          </reference>
        </references>
      </pivotArea>
    </chartFormat>
    <chartFormat chart="6" format="69">
      <pivotArea type="data" outline="0" fieldPosition="0">
        <references count="3">
          <reference field="4294967294" count="1" selected="0">
            <x v="0"/>
          </reference>
          <reference field="5" count="1" selected="0">
            <x v="2"/>
          </reference>
          <reference field="15" count="1" selected="0">
            <x v="4"/>
          </reference>
        </references>
      </pivotArea>
    </chartFormat>
    <chartFormat chart="6" format="70">
      <pivotArea type="data" outline="0" fieldPosition="0">
        <references count="3">
          <reference field="4294967294" count="1" selected="0">
            <x v="0"/>
          </reference>
          <reference field="5" count="1" selected="0">
            <x v="2"/>
          </reference>
          <reference field="15" count="1" selected="0">
            <x v="5"/>
          </reference>
        </references>
      </pivotArea>
    </chartFormat>
    <chartFormat chart="6" format="71">
      <pivotArea type="data" outline="0" fieldPosition="0">
        <references count="3">
          <reference field="4294967294" count="1" selected="0">
            <x v="0"/>
          </reference>
          <reference field="5" count="1" selected="0">
            <x v="2"/>
          </reference>
          <reference field="15" count="1" selected="0">
            <x v="6"/>
          </reference>
        </references>
      </pivotArea>
    </chartFormat>
    <chartFormat chart="10" format="72" series="1">
      <pivotArea type="data" outline="0" fieldPosition="0">
        <references count="2">
          <reference field="4294967294" count="1" selected="0">
            <x v="0"/>
          </reference>
          <reference field="5" count="1" selected="0">
            <x v="0"/>
          </reference>
        </references>
      </pivotArea>
    </chartFormat>
    <chartFormat chart="10" format="73">
      <pivotArea type="data" outline="0" fieldPosition="0">
        <references count="3">
          <reference field="4294967294" count="1" selected="0">
            <x v="0"/>
          </reference>
          <reference field="5" count="1" selected="0">
            <x v="0"/>
          </reference>
          <reference field="15" count="1" selected="0">
            <x v="0"/>
          </reference>
        </references>
      </pivotArea>
    </chartFormat>
    <chartFormat chart="10" format="74">
      <pivotArea type="data" outline="0" fieldPosition="0">
        <references count="3">
          <reference field="4294967294" count="1" selected="0">
            <x v="0"/>
          </reference>
          <reference field="5" count="1" selected="0">
            <x v="0"/>
          </reference>
          <reference field="15" count="1" selected="0">
            <x v="1"/>
          </reference>
        </references>
      </pivotArea>
    </chartFormat>
    <chartFormat chart="10" format="75">
      <pivotArea type="data" outline="0" fieldPosition="0">
        <references count="3">
          <reference field="4294967294" count="1" selected="0">
            <x v="0"/>
          </reference>
          <reference field="5" count="1" selected="0">
            <x v="0"/>
          </reference>
          <reference field="15" count="1" selected="0">
            <x v="2"/>
          </reference>
        </references>
      </pivotArea>
    </chartFormat>
    <chartFormat chart="10" format="76">
      <pivotArea type="data" outline="0" fieldPosition="0">
        <references count="3">
          <reference field="4294967294" count="1" selected="0">
            <x v="0"/>
          </reference>
          <reference field="5" count="1" selected="0">
            <x v="0"/>
          </reference>
          <reference field="15" count="1" selected="0">
            <x v="3"/>
          </reference>
        </references>
      </pivotArea>
    </chartFormat>
    <chartFormat chart="10" format="77">
      <pivotArea type="data" outline="0" fieldPosition="0">
        <references count="3">
          <reference field="4294967294" count="1" selected="0">
            <x v="0"/>
          </reference>
          <reference field="5" count="1" selected="0">
            <x v="0"/>
          </reference>
          <reference field="15" count="1" selected="0">
            <x v="4"/>
          </reference>
        </references>
      </pivotArea>
    </chartFormat>
    <chartFormat chart="10" format="78">
      <pivotArea type="data" outline="0" fieldPosition="0">
        <references count="3">
          <reference field="4294967294" count="1" selected="0">
            <x v="0"/>
          </reference>
          <reference field="5" count="1" selected="0">
            <x v="0"/>
          </reference>
          <reference field="15" count="1" selected="0">
            <x v="5"/>
          </reference>
        </references>
      </pivotArea>
    </chartFormat>
    <chartFormat chart="10" format="79">
      <pivotArea type="data" outline="0" fieldPosition="0">
        <references count="3">
          <reference field="4294967294" count="1" selected="0">
            <x v="0"/>
          </reference>
          <reference field="5" count="1" selected="0">
            <x v="0"/>
          </reference>
          <reference field="15" count="1" selected="0">
            <x v="6"/>
          </reference>
        </references>
      </pivotArea>
    </chartFormat>
    <chartFormat chart="10" format="80" series="1">
      <pivotArea type="data" outline="0" fieldPosition="0">
        <references count="2">
          <reference field="4294967294" count="1" selected="0">
            <x v="0"/>
          </reference>
          <reference field="5" count="1" selected="0">
            <x v="1"/>
          </reference>
        </references>
      </pivotArea>
    </chartFormat>
    <chartFormat chart="10" format="81">
      <pivotArea type="data" outline="0" fieldPosition="0">
        <references count="3">
          <reference field="4294967294" count="1" selected="0">
            <x v="0"/>
          </reference>
          <reference field="5" count="1" selected="0">
            <x v="1"/>
          </reference>
          <reference field="15" count="1" selected="0">
            <x v="0"/>
          </reference>
        </references>
      </pivotArea>
    </chartFormat>
    <chartFormat chart="10" format="82">
      <pivotArea type="data" outline="0" fieldPosition="0">
        <references count="3">
          <reference field="4294967294" count="1" selected="0">
            <x v="0"/>
          </reference>
          <reference field="5" count="1" selected="0">
            <x v="1"/>
          </reference>
          <reference field="15" count="1" selected="0">
            <x v="1"/>
          </reference>
        </references>
      </pivotArea>
    </chartFormat>
    <chartFormat chart="10" format="83">
      <pivotArea type="data" outline="0" fieldPosition="0">
        <references count="3">
          <reference field="4294967294" count="1" selected="0">
            <x v="0"/>
          </reference>
          <reference field="5" count="1" selected="0">
            <x v="1"/>
          </reference>
          <reference field="15" count="1" selected="0">
            <x v="2"/>
          </reference>
        </references>
      </pivotArea>
    </chartFormat>
    <chartFormat chart="10" format="84">
      <pivotArea type="data" outline="0" fieldPosition="0">
        <references count="3">
          <reference field="4294967294" count="1" selected="0">
            <x v="0"/>
          </reference>
          <reference field="5" count="1" selected="0">
            <x v="1"/>
          </reference>
          <reference field="15" count="1" selected="0">
            <x v="3"/>
          </reference>
        </references>
      </pivotArea>
    </chartFormat>
    <chartFormat chart="10" format="85">
      <pivotArea type="data" outline="0" fieldPosition="0">
        <references count="3">
          <reference field="4294967294" count="1" selected="0">
            <x v="0"/>
          </reference>
          <reference field="5" count="1" selected="0">
            <x v="1"/>
          </reference>
          <reference field="15" count="1" selected="0">
            <x v="4"/>
          </reference>
        </references>
      </pivotArea>
    </chartFormat>
    <chartFormat chart="10" format="86">
      <pivotArea type="data" outline="0" fieldPosition="0">
        <references count="3">
          <reference field="4294967294" count="1" selected="0">
            <x v="0"/>
          </reference>
          <reference field="5" count="1" selected="0">
            <x v="1"/>
          </reference>
          <reference field="15" count="1" selected="0">
            <x v="5"/>
          </reference>
        </references>
      </pivotArea>
    </chartFormat>
    <chartFormat chart="10" format="87">
      <pivotArea type="data" outline="0" fieldPosition="0">
        <references count="3">
          <reference field="4294967294" count="1" selected="0">
            <x v="0"/>
          </reference>
          <reference field="5" count="1" selected="0">
            <x v="1"/>
          </reference>
          <reference field="15" count="1" selected="0">
            <x v="6"/>
          </reference>
        </references>
      </pivotArea>
    </chartFormat>
    <chartFormat chart="10" format="88" series="1">
      <pivotArea type="data" outline="0" fieldPosition="0">
        <references count="2">
          <reference field="4294967294" count="1" selected="0">
            <x v="0"/>
          </reference>
          <reference field="5" count="1" selected="0">
            <x v="2"/>
          </reference>
        </references>
      </pivotArea>
    </chartFormat>
    <chartFormat chart="10" format="89">
      <pivotArea type="data" outline="0" fieldPosition="0">
        <references count="3">
          <reference field="4294967294" count="1" selected="0">
            <x v="0"/>
          </reference>
          <reference field="5" count="1" selected="0">
            <x v="2"/>
          </reference>
          <reference field="15" count="1" selected="0">
            <x v="0"/>
          </reference>
        </references>
      </pivotArea>
    </chartFormat>
    <chartFormat chart="10" format="90">
      <pivotArea type="data" outline="0" fieldPosition="0">
        <references count="3">
          <reference field="4294967294" count="1" selected="0">
            <x v="0"/>
          </reference>
          <reference field="5" count="1" selected="0">
            <x v="2"/>
          </reference>
          <reference field="15" count="1" selected="0">
            <x v="1"/>
          </reference>
        </references>
      </pivotArea>
    </chartFormat>
    <chartFormat chart="10" format="91">
      <pivotArea type="data" outline="0" fieldPosition="0">
        <references count="3">
          <reference field="4294967294" count="1" selected="0">
            <x v="0"/>
          </reference>
          <reference field="5" count="1" selected="0">
            <x v="2"/>
          </reference>
          <reference field="15" count="1" selected="0">
            <x v="2"/>
          </reference>
        </references>
      </pivotArea>
    </chartFormat>
    <chartFormat chart="10" format="92">
      <pivotArea type="data" outline="0" fieldPosition="0">
        <references count="3">
          <reference field="4294967294" count="1" selected="0">
            <x v="0"/>
          </reference>
          <reference field="5" count="1" selected="0">
            <x v="2"/>
          </reference>
          <reference field="15" count="1" selected="0">
            <x v="3"/>
          </reference>
        </references>
      </pivotArea>
    </chartFormat>
    <chartFormat chart="10" format="93">
      <pivotArea type="data" outline="0" fieldPosition="0">
        <references count="3">
          <reference field="4294967294" count="1" selected="0">
            <x v="0"/>
          </reference>
          <reference field="5" count="1" selected="0">
            <x v="2"/>
          </reference>
          <reference field="15" count="1" selected="0">
            <x v="4"/>
          </reference>
        </references>
      </pivotArea>
    </chartFormat>
    <chartFormat chart="10" format="94">
      <pivotArea type="data" outline="0" fieldPosition="0">
        <references count="3">
          <reference field="4294967294" count="1" selected="0">
            <x v="0"/>
          </reference>
          <reference field="5" count="1" selected="0">
            <x v="2"/>
          </reference>
          <reference field="15" count="1" selected="0">
            <x v="5"/>
          </reference>
        </references>
      </pivotArea>
    </chartFormat>
    <chartFormat chart="10" format="95">
      <pivotArea type="data" outline="0" fieldPosition="0">
        <references count="3">
          <reference field="4294967294" count="1" selected="0">
            <x v="0"/>
          </reference>
          <reference field="5" count="1" selected="0">
            <x v="2"/>
          </reference>
          <reference field="15" count="1" selected="0">
            <x v="6"/>
          </reference>
        </references>
      </pivotArea>
    </chartFormat>
    <chartFormat chart="11" format="96" series="1">
      <pivotArea type="data" outline="0" fieldPosition="0">
        <references count="2">
          <reference field="4294967294" count="1" selected="0">
            <x v="0"/>
          </reference>
          <reference field="5" count="1" selected="0">
            <x v="0"/>
          </reference>
        </references>
      </pivotArea>
    </chartFormat>
    <chartFormat chart="11" format="97">
      <pivotArea type="data" outline="0" fieldPosition="0">
        <references count="3">
          <reference field="4294967294" count="1" selected="0">
            <x v="0"/>
          </reference>
          <reference field="5" count="1" selected="0">
            <x v="0"/>
          </reference>
          <reference field="15" count="1" selected="0">
            <x v="0"/>
          </reference>
        </references>
      </pivotArea>
    </chartFormat>
    <chartFormat chart="11" format="98">
      <pivotArea type="data" outline="0" fieldPosition="0">
        <references count="3">
          <reference field="4294967294" count="1" selected="0">
            <x v="0"/>
          </reference>
          <reference field="5" count="1" selected="0">
            <x v="0"/>
          </reference>
          <reference field="15" count="1" selected="0">
            <x v="1"/>
          </reference>
        </references>
      </pivotArea>
    </chartFormat>
    <chartFormat chart="11" format="99">
      <pivotArea type="data" outline="0" fieldPosition="0">
        <references count="3">
          <reference field="4294967294" count="1" selected="0">
            <x v="0"/>
          </reference>
          <reference field="5" count="1" selected="0">
            <x v="0"/>
          </reference>
          <reference field="15" count="1" selected="0">
            <x v="2"/>
          </reference>
        </references>
      </pivotArea>
    </chartFormat>
    <chartFormat chart="11" format="100">
      <pivotArea type="data" outline="0" fieldPosition="0">
        <references count="3">
          <reference field="4294967294" count="1" selected="0">
            <x v="0"/>
          </reference>
          <reference field="5" count="1" selected="0">
            <x v="0"/>
          </reference>
          <reference field="15" count="1" selected="0">
            <x v="3"/>
          </reference>
        </references>
      </pivotArea>
    </chartFormat>
    <chartFormat chart="11" format="101">
      <pivotArea type="data" outline="0" fieldPosition="0">
        <references count="3">
          <reference field="4294967294" count="1" selected="0">
            <x v="0"/>
          </reference>
          <reference field="5" count="1" selected="0">
            <x v="0"/>
          </reference>
          <reference field="15" count="1" selected="0">
            <x v="4"/>
          </reference>
        </references>
      </pivotArea>
    </chartFormat>
    <chartFormat chart="11" format="102">
      <pivotArea type="data" outline="0" fieldPosition="0">
        <references count="3">
          <reference field="4294967294" count="1" selected="0">
            <x v="0"/>
          </reference>
          <reference field="5" count="1" selected="0">
            <x v="0"/>
          </reference>
          <reference field="15" count="1" selected="0">
            <x v="5"/>
          </reference>
        </references>
      </pivotArea>
    </chartFormat>
    <chartFormat chart="11" format="103">
      <pivotArea type="data" outline="0" fieldPosition="0">
        <references count="3">
          <reference field="4294967294" count="1" selected="0">
            <x v="0"/>
          </reference>
          <reference field="5" count="1" selected="0">
            <x v="0"/>
          </reference>
          <reference field="15" count="1" selected="0">
            <x v="6"/>
          </reference>
        </references>
      </pivotArea>
    </chartFormat>
    <chartFormat chart="11" format="104" series="1">
      <pivotArea type="data" outline="0" fieldPosition="0">
        <references count="2">
          <reference field="4294967294" count="1" selected="0">
            <x v="0"/>
          </reference>
          <reference field="5" count="1" selected="0">
            <x v="1"/>
          </reference>
        </references>
      </pivotArea>
    </chartFormat>
    <chartFormat chart="11" format="105">
      <pivotArea type="data" outline="0" fieldPosition="0">
        <references count="3">
          <reference field="4294967294" count="1" selected="0">
            <x v="0"/>
          </reference>
          <reference field="5" count="1" selected="0">
            <x v="1"/>
          </reference>
          <reference field="15" count="1" selected="0">
            <x v="0"/>
          </reference>
        </references>
      </pivotArea>
    </chartFormat>
    <chartFormat chart="11" format="106">
      <pivotArea type="data" outline="0" fieldPosition="0">
        <references count="3">
          <reference field="4294967294" count="1" selected="0">
            <x v="0"/>
          </reference>
          <reference field="5" count="1" selected="0">
            <x v="1"/>
          </reference>
          <reference field="15" count="1" selected="0">
            <x v="1"/>
          </reference>
        </references>
      </pivotArea>
    </chartFormat>
    <chartFormat chart="11" format="107">
      <pivotArea type="data" outline="0" fieldPosition="0">
        <references count="3">
          <reference field="4294967294" count="1" selected="0">
            <x v="0"/>
          </reference>
          <reference field="5" count="1" selected="0">
            <x v="1"/>
          </reference>
          <reference field="15" count="1" selected="0">
            <x v="2"/>
          </reference>
        </references>
      </pivotArea>
    </chartFormat>
    <chartFormat chart="11" format="108">
      <pivotArea type="data" outline="0" fieldPosition="0">
        <references count="3">
          <reference field="4294967294" count="1" selected="0">
            <x v="0"/>
          </reference>
          <reference field="5" count="1" selected="0">
            <x v="1"/>
          </reference>
          <reference field="15" count="1" selected="0">
            <x v="3"/>
          </reference>
        </references>
      </pivotArea>
    </chartFormat>
    <chartFormat chart="11" format="109">
      <pivotArea type="data" outline="0" fieldPosition="0">
        <references count="3">
          <reference field="4294967294" count="1" selected="0">
            <x v="0"/>
          </reference>
          <reference field="5" count="1" selected="0">
            <x v="1"/>
          </reference>
          <reference field="15" count="1" selected="0">
            <x v="4"/>
          </reference>
        </references>
      </pivotArea>
    </chartFormat>
    <chartFormat chart="11" format="110">
      <pivotArea type="data" outline="0" fieldPosition="0">
        <references count="3">
          <reference field="4294967294" count="1" selected="0">
            <x v="0"/>
          </reference>
          <reference field="5" count="1" selected="0">
            <x v="1"/>
          </reference>
          <reference field="15" count="1" selected="0">
            <x v="5"/>
          </reference>
        </references>
      </pivotArea>
    </chartFormat>
    <chartFormat chart="11" format="111">
      <pivotArea type="data" outline="0" fieldPosition="0">
        <references count="3">
          <reference field="4294967294" count="1" selected="0">
            <x v="0"/>
          </reference>
          <reference field="5" count="1" selected="0">
            <x v="1"/>
          </reference>
          <reference field="15" count="1" selected="0">
            <x v="6"/>
          </reference>
        </references>
      </pivotArea>
    </chartFormat>
    <chartFormat chart="11" format="112" series="1">
      <pivotArea type="data" outline="0" fieldPosition="0">
        <references count="2">
          <reference field="4294967294" count="1" selected="0">
            <x v="0"/>
          </reference>
          <reference field="5" count="1" selected="0">
            <x v="2"/>
          </reference>
        </references>
      </pivotArea>
    </chartFormat>
    <chartFormat chart="11" format="113">
      <pivotArea type="data" outline="0" fieldPosition="0">
        <references count="3">
          <reference field="4294967294" count="1" selected="0">
            <x v="0"/>
          </reference>
          <reference field="5" count="1" selected="0">
            <x v="2"/>
          </reference>
          <reference field="15" count="1" selected="0">
            <x v="0"/>
          </reference>
        </references>
      </pivotArea>
    </chartFormat>
    <chartFormat chart="11" format="114">
      <pivotArea type="data" outline="0" fieldPosition="0">
        <references count="3">
          <reference field="4294967294" count="1" selected="0">
            <x v="0"/>
          </reference>
          <reference field="5" count="1" selected="0">
            <x v="2"/>
          </reference>
          <reference field="15" count="1" selected="0">
            <x v="1"/>
          </reference>
        </references>
      </pivotArea>
    </chartFormat>
    <chartFormat chart="11" format="115">
      <pivotArea type="data" outline="0" fieldPosition="0">
        <references count="3">
          <reference field="4294967294" count="1" selected="0">
            <x v="0"/>
          </reference>
          <reference field="5" count="1" selected="0">
            <x v="2"/>
          </reference>
          <reference field="15" count="1" selected="0">
            <x v="2"/>
          </reference>
        </references>
      </pivotArea>
    </chartFormat>
    <chartFormat chart="11" format="116">
      <pivotArea type="data" outline="0" fieldPosition="0">
        <references count="3">
          <reference field="4294967294" count="1" selected="0">
            <x v="0"/>
          </reference>
          <reference field="5" count="1" selected="0">
            <x v="2"/>
          </reference>
          <reference field="15" count="1" selected="0">
            <x v="3"/>
          </reference>
        </references>
      </pivotArea>
    </chartFormat>
    <chartFormat chart="11" format="117">
      <pivotArea type="data" outline="0" fieldPosition="0">
        <references count="3">
          <reference field="4294967294" count="1" selected="0">
            <x v="0"/>
          </reference>
          <reference field="5" count="1" selected="0">
            <x v="2"/>
          </reference>
          <reference field="15" count="1" selected="0">
            <x v="4"/>
          </reference>
        </references>
      </pivotArea>
    </chartFormat>
    <chartFormat chart="11" format="118">
      <pivotArea type="data" outline="0" fieldPosition="0">
        <references count="3">
          <reference field="4294967294" count="1" selected="0">
            <x v="0"/>
          </reference>
          <reference field="5" count="1" selected="0">
            <x v="2"/>
          </reference>
          <reference field="15" count="1" selected="0">
            <x v="5"/>
          </reference>
        </references>
      </pivotArea>
    </chartFormat>
    <chartFormat chart="11" format="119">
      <pivotArea type="data" outline="0" fieldPosition="0">
        <references count="3">
          <reference field="4294967294" count="1" selected="0">
            <x v="0"/>
          </reference>
          <reference field="5" count="1" selected="0">
            <x v="2"/>
          </reference>
          <reference field="1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7A3937D-A6C2-4787-9057-43C87747E5D2}"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C9" firstHeaderRow="0" firstDataRow="1" firstDataCol="1"/>
  <pivotFields count="32">
    <pivotField dataField="1" showAll="0"/>
    <pivotField showAll="0"/>
    <pivotField numFmtId="165" showAll="0">
      <items count="541">
        <item x="207"/>
        <item x="157"/>
        <item x="135"/>
        <item x="122"/>
        <item x="419"/>
        <item x="300"/>
        <item x="420"/>
        <item x="4"/>
        <item x="124"/>
        <item x="220"/>
        <item x="351"/>
        <item x="258"/>
        <item x="131"/>
        <item x="424"/>
        <item x="92"/>
        <item x="417"/>
        <item x="281"/>
        <item x="65"/>
        <item x="395"/>
        <item x="495"/>
        <item x="406"/>
        <item x="195"/>
        <item x="242"/>
        <item x="468"/>
        <item x="29"/>
        <item x="22"/>
        <item x="517"/>
        <item x="489"/>
        <item x="537"/>
        <item x="185"/>
        <item x="63"/>
        <item x="337"/>
        <item x="283"/>
        <item x="13"/>
        <item x="151"/>
        <item x="331"/>
        <item x="186"/>
        <item x="177"/>
        <item x="444"/>
        <item x="144"/>
        <item x="464"/>
        <item x="108"/>
        <item x="286"/>
        <item x="149"/>
        <item x="50"/>
        <item x="120"/>
        <item x="299"/>
        <item x="514"/>
        <item x="211"/>
        <item x="230"/>
        <item x="96"/>
        <item x="237"/>
        <item x="498"/>
        <item x="67"/>
        <item x="475"/>
        <item x="269"/>
        <item x="228"/>
        <item x="154"/>
        <item x="227"/>
        <item x="263"/>
        <item x="333"/>
        <item x="213"/>
        <item x="309"/>
        <item x="175"/>
        <item x="74"/>
        <item x="374"/>
        <item x="148"/>
        <item x="387"/>
        <item x="203"/>
        <item x="346"/>
        <item x="247"/>
        <item x="189"/>
        <item x="442"/>
        <item x="400"/>
        <item x="142"/>
        <item x="335"/>
        <item x="48"/>
        <item x="329"/>
        <item x="130"/>
        <item x="99"/>
        <item x="254"/>
        <item x="49"/>
        <item x="404"/>
        <item x="47"/>
        <item x="72"/>
        <item x="8"/>
        <item x="319"/>
        <item x="422"/>
        <item x="28"/>
        <item x="93"/>
        <item x="474"/>
        <item x="505"/>
        <item x="171"/>
        <item x="397"/>
        <item x="343"/>
        <item x="413"/>
        <item x="482"/>
        <item x="317"/>
        <item x="375"/>
        <item x="64"/>
        <item x="307"/>
        <item x="238"/>
        <item x="401"/>
        <item x="223"/>
        <item x="528"/>
        <item x="318"/>
        <item x="345"/>
        <item x="380"/>
        <item x="37"/>
        <item x="35"/>
        <item x="534"/>
        <item x="525"/>
        <item x="43"/>
        <item x="305"/>
        <item x="178"/>
        <item x="382"/>
        <item x="379"/>
        <item x="225"/>
        <item x="288"/>
        <item x="255"/>
        <item x="113"/>
        <item x="264"/>
        <item x="513"/>
        <item x="341"/>
        <item x="313"/>
        <item x="493"/>
        <item x="312"/>
        <item x="162"/>
        <item x="392"/>
        <item x="217"/>
        <item x="410"/>
        <item x="492"/>
        <item x="526"/>
        <item x="82"/>
        <item x="314"/>
        <item x="477"/>
        <item x="90"/>
        <item x="9"/>
        <item x="234"/>
        <item x="414"/>
        <item x="502"/>
        <item x="184"/>
        <item x="239"/>
        <item x="408"/>
        <item x="463"/>
        <item x="165"/>
        <item x="362"/>
        <item x="219"/>
        <item x="34"/>
        <item x="298"/>
        <item x="344"/>
        <item x="394"/>
        <item x="160"/>
        <item x="267"/>
        <item x="30"/>
        <item x="183"/>
        <item x="146"/>
        <item x="87"/>
        <item x="426"/>
        <item x="3"/>
        <item x="12"/>
        <item x="27"/>
        <item x="23"/>
        <item x="500"/>
        <item x="128"/>
        <item x="193"/>
        <item x="40"/>
        <item x="36"/>
        <item x="98"/>
        <item x="161"/>
        <item x="336"/>
        <item x="202"/>
        <item x="484"/>
        <item x="56"/>
        <item x="59"/>
        <item x="71"/>
        <item x="456"/>
        <item x="412"/>
        <item x="284"/>
        <item x="490"/>
        <item x="0"/>
        <item x="370"/>
        <item x="235"/>
        <item x="439"/>
        <item x="390"/>
        <item x="538"/>
        <item x="527"/>
        <item x="391"/>
        <item x="182"/>
        <item x="445"/>
        <item x="494"/>
        <item x="522"/>
        <item x="409"/>
        <item x="510"/>
        <item x="294"/>
        <item x="272"/>
        <item x="274"/>
        <item x="458"/>
        <item x="438"/>
        <item x="53"/>
        <item x="229"/>
        <item x="259"/>
        <item x="434"/>
        <item x="368"/>
        <item x="302"/>
        <item x="524"/>
        <item x="457"/>
        <item x="60"/>
        <item x="155"/>
        <item x="296"/>
        <item x="75"/>
        <item x="377"/>
        <item x="69"/>
        <item x="503"/>
        <item x="44"/>
        <item x="469"/>
        <item x="328"/>
        <item x="449"/>
        <item x="31"/>
        <item x="16"/>
        <item x="126"/>
        <item x="260"/>
        <item x="471"/>
        <item x="153"/>
        <item x="190"/>
        <item x="105"/>
        <item x="159"/>
        <item x="519"/>
        <item x="308"/>
        <item x="278"/>
        <item x="520"/>
        <item x="423"/>
        <item x="297"/>
        <item x="320"/>
        <item x="176"/>
        <item x="270"/>
        <item x="95"/>
        <item x="210"/>
        <item x="303"/>
        <item x="491"/>
        <item x="453"/>
        <item x="518"/>
        <item x="103"/>
        <item x="145"/>
        <item x="112"/>
        <item x="181"/>
        <item x="57"/>
        <item x="70"/>
        <item x="66"/>
        <item x="39"/>
        <item x="287"/>
        <item x="349"/>
        <item x="241"/>
        <item x="511"/>
        <item x="481"/>
        <item x="266"/>
        <item x="485"/>
        <item x="496"/>
        <item x="187"/>
        <item x="25"/>
        <item x="428"/>
        <item x="295"/>
        <item x="271"/>
        <item x="354"/>
        <item x="350"/>
        <item x="342"/>
        <item x="206"/>
        <item x="54"/>
        <item x="359"/>
        <item x="357"/>
        <item x="116"/>
        <item x="42"/>
        <item x="152"/>
        <item x="516"/>
        <item x="338"/>
        <item x="462"/>
        <item x="18"/>
        <item x="292"/>
        <item x="166"/>
        <item x="361"/>
        <item x="140"/>
        <item x="46"/>
        <item x="147"/>
        <item x="388"/>
        <item x="455"/>
        <item x="465"/>
        <item x="425"/>
        <item x="68"/>
        <item x="396"/>
        <item x="279"/>
        <item x="418"/>
        <item x="168"/>
        <item x="52"/>
        <item x="10"/>
        <item x="487"/>
        <item x="276"/>
        <item x="530"/>
        <item x="508"/>
        <item x="244"/>
        <item x="212"/>
        <item x="371"/>
        <item x="486"/>
        <item x="32"/>
        <item x="293"/>
        <item x="94"/>
        <item x="275"/>
        <item x="356"/>
        <item x="436"/>
        <item x="169"/>
        <item x="78"/>
        <item x="115"/>
        <item x="535"/>
        <item x="253"/>
        <item x="83"/>
        <item x="277"/>
        <item x="273"/>
        <item x="85"/>
        <item x="208"/>
        <item x="358"/>
        <item x="364"/>
        <item x="106"/>
        <item x="363"/>
        <item x="214"/>
        <item x="304"/>
        <item x="101"/>
        <item x="111"/>
        <item x="447"/>
        <item x="199"/>
        <item x="480"/>
        <item x="76"/>
        <item x="191"/>
        <item x="446"/>
        <item x="399"/>
        <item x="137"/>
        <item x="188"/>
        <item x="33"/>
        <item x="97"/>
        <item x="353"/>
        <item x="448"/>
        <item x="249"/>
        <item x="221"/>
        <item x="316"/>
        <item x="222"/>
        <item x="411"/>
        <item x="26"/>
        <item x="285"/>
        <item x="164"/>
        <item x="134"/>
        <item x="7"/>
        <item x="11"/>
        <item x="121"/>
        <item x="347"/>
        <item x="470"/>
        <item x="452"/>
        <item x="262"/>
        <item x="127"/>
        <item x="430"/>
        <item x="132"/>
        <item x="366"/>
        <item x="172"/>
        <item x="261"/>
        <item x="532"/>
        <item x="139"/>
        <item x="310"/>
        <item x="433"/>
        <item x="170"/>
        <item x="454"/>
        <item x="340"/>
        <item x="192"/>
        <item x="197"/>
        <item x="393"/>
        <item x="77"/>
        <item x="352"/>
        <item x="488"/>
        <item x="91"/>
        <item x="369"/>
        <item x="330"/>
        <item x="450"/>
        <item x="194"/>
        <item x="265"/>
        <item x="326"/>
        <item x="240"/>
        <item x="118"/>
        <item x="224"/>
        <item x="533"/>
        <item x="407"/>
        <item x="507"/>
        <item x="429"/>
        <item x="250"/>
        <item x="472"/>
        <item x="246"/>
        <item x="321"/>
        <item x="114"/>
        <item x="256"/>
        <item x="174"/>
        <item x="125"/>
        <item x="443"/>
        <item x="441"/>
        <item x="38"/>
        <item x="403"/>
        <item x="251"/>
        <item x="104"/>
        <item x="415"/>
        <item x="180"/>
        <item x="156"/>
        <item x="460"/>
        <item x="323"/>
        <item x="107"/>
        <item x="21"/>
        <item x="216"/>
        <item x="315"/>
        <item x="461"/>
        <item x="117"/>
        <item x="257"/>
        <item x="373"/>
        <item x="236"/>
        <item x="158"/>
        <item x="17"/>
        <item x="402"/>
        <item x="58"/>
        <item x="386"/>
        <item x="431"/>
        <item x="398"/>
        <item x="531"/>
        <item x="196"/>
        <item x="355"/>
        <item x="6"/>
        <item x="437"/>
        <item x="80"/>
        <item x="473"/>
        <item x="405"/>
        <item x="306"/>
        <item x="506"/>
        <item x="451"/>
        <item x="325"/>
        <item x="501"/>
        <item x="467"/>
        <item x="432"/>
        <item x="88"/>
        <item x="282"/>
        <item x="389"/>
        <item x="102"/>
        <item x="427"/>
        <item x="45"/>
        <item x="376"/>
        <item x="200"/>
        <item x="51"/>
        <item x="163"/>
        <item x="421"/>
        <item x="141"/>
        <item x="129"/>
        <item x="233"/>
        <item x="89"/>
        <item x="334"/>
        <item x="268"/>
        <item x="381"/>
        <item x="248"/>
        <item x="440"/>
        <item x="20"/>
        <item x="459"/>
        <item x="150"/>
        <item x="515"/>
        <item x="218"/>
        <item x="2"/>
        <item x="324"/>
        <item x="290"/>
        <item x="226"/>
        <item x="416"/>
        <item x="360"/>
        <item x="81"/>
        <item x="521"/>
        <item x="372"/>
        <item x="84"/>
        <item x="1"/>
        <item x="73"/>
        <item x="79"/>
        <item x="367"/>
        <item x="311"/>
        <item x="523"/>
        <item x="348"/>
        <item x="539"/>
        <item x="167"/>
        <item x="529"/>
        <item x="179"/>
        <item x="504"/>
        <item x="136"/>
        <item x="41"/>
        <item x="201"/>
        <item x="86"/>
        <item x="143"/>
        <item x="512"/>
        <item x="478"/>
        <item x="435"/>
        <item x="332"/>
        <item x="110"/>
        <item x="301"/>
        <item x="365"/>
        <item x="252"/>
        <item x="384"/>
        <item x="61"/>
        <item x="5"/>
        <item x="198"/>
        <item x="209"/>
        <item x="339"/>
        <item x="109"/>
        <item x="383"/>
        <item x="15"/>
        <item x="205"/>
        <item x="123"/>
        <item x="497"/>
        <item x="385"/>
        <item x="19"/>
        <item x="291"/>
        <item x="509"/>
        <item x="243"/>
        <item x="231"/>
        <item x="476"/>
        <item x="119"/>
        <item x="24"/>
        <item x="173"/>
        <item x="466"/>
        <item x="378"/>
        <item x="479"/>
        <item x="232"/>
        <item x="204"/>
        <item x="322"/>
        <item x="100"/>
        <item x="245"/>
        <item x="289"/>
        <item x="215"/>
        <item x="499"/>
        <item x="55"/>
        <item x="280"/>
        <item x="62"/>
        <item x="327"/>
        <item x="536"/>
        <item x="138"/>
        <item x="14"/>
        <item x="133"/>
        <item x="483"/>
        <item t="default"/>
      </items>
    </pivotField>
    <pivotField numFmtId="165" showAll="0">
      <items count="31">
        <item x="17"/>
        <item x="15"/>
        <item x="12"/>
        <item x="5"/>
        <item x="28"/>
        <item x="4"/>
        <item x="26"/>
        <item x="6"/>
        <item x="18"/>
        <item x="27"/>
        <item x="14"/>
        <item x="2"/>
        <item x="25"/>
        <item x="3"/>
        <item x="19"/>
        <item x="9"/>
        <item x="29"/>
        <item x="23"/>
        <item x="20"/>
        <item x="16"/>
        <item x="1"/>
        <item x="24"/>
        <item x="8"/>
        <item x="21"/>
        <item x="22"/>
        <item x="11"/>
        <item x="7"/>
        <item x="13"/>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1"/>
        <item sd="0" x="4"/>
        <item sd="0" x="2"/>
        <item sd="0" x="3"/>
        <item sd="0" x="5"/>
        <item sd="0" x="0"/>
        <item t="default"/>
      </items>
    </pivotField>
    <pivotField showAll="0"/>
    <pivotField showAll="0"/>
    <pivotField showAll="0"/>
    <pivotField showAll="0"/>
    <pivotField showAll="0"/>
    <pivotField showAll="0"/>
    <pivotField showAll="0"/>
    <pivotField showAll="0"/>
    <pivotField dataField="1" showAll="0"/>
    <pivotField showAll="0" defaultSubtotal="0"/>
    <pivotField showAll="0" defaultSubtota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17"/>
  </rowFields>
  <rowItems count="7">
    <i>
      <x/>
    </i>
    <i>
      <x v="1"/>
    </i>
    <i>
      <x v="2"/>
    </i>
    <i>
      <x v="3"/>
    </i>
    <i>
      <x v="4"/>
    </i>
    <i>
      <x v="5"/>
    </i>
    <i t="grand">
      <x/>
    </i>
  </rowItems>
  <colFields count="1">
    <field x="-2"/>
  </colFields>
  <colItems count="2">
    <i>
      <x/>
    </i>
    <i i="1">
      <x v="1"/>
    </i>
  </colItems>
  <dataFields count="2">
    <dataField name="Count of User_ID" fld="0" subtotal="count" baseField="17" baseItem="0"/>
    <dataField name="Average of Engagement Percentage from Recommendations" fld="26" subtotal="average" baseField="17" baseItem="0"/>
  </dataFields>
  <chartFormats count="6">
    <chartFormat chart="0" format="3"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2" xr10:uid="{6023886D-A286-48C1-BE3B-404B24D52765}" sourceName="Subscription Plan">
  <pivotTables>
    <pivotTable tabId="15" name="PivotTable1"/>
  </pivotTables>
  <data>
    <tabular pivotCacheId="59071050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 xr10:uid="{70C65E46-028C-4AB5-B211-D3D6EBA31ED5}" sourceName="Subscription Plan">
  <pivotTables>
    <pivotTable tabId="17" name="PivotTable2"/>
  </pivotTables>
  <data>
    <tabular pivotCacheId="59071050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1" xr10:uid="{A201593E-7B8B-4CD4-A96A-58FEE2C6838E}" sourceName="Subscription Plan">
  <pivotTables>
    <pivotTable tabId="18" name="PivotTable3"/>
  </pivotTables>
  <data>
    <tabular pivotCacheId="59071050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AB518B47-3A60-4D81-A3E0-A65BEE56E0FE}" sourceName="Age_Group">
  <pivotTables>
    <pivotTable tabId="20" name="PivotTable6"/>
  </pivotTables>
  <data>
    <tabular pivotCacheId="590710503">
      <items count="5">
        <i x="0" s="1"/>
        <i x="1" s="1"/>
        <i x="4" s="1"/>
        <i x="3"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Device_Used" xr10:uid="{3FD8C657-ABFB-4E93-9D5A-04D739F4961D}" sourceName="First_Device_Used">
  <pivotTables>
    <pivotTable tabId="21" name="PivotTable7"/>
  </pivotTables>
  <data>
    <tabular pivotCacheId="590710503">
      <items count="5">
        <i x="1" s="1"/>
        <i x="4" s="1"/>
        <i x="2"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Watch_Time" xr10:uid="{6F372E1A-037D-47D3-8A01-C2684E946FF0}" sourceName="Primary_Watch_Time">
  <pivotTables>
    <pivotTable tabId="22" name="PivotTable8"/>
  </pivotTables>
  <data>
    <tabular pivotCacheId="590710503">
      <items count="4">
        <i x="3" s="1"/>
        <i x="1" s="1"/>
        <i x="0"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3" xr10:uid="{33BA9D3F-079E-4B7B-8171-550653F928E2}" sourceName="Subscription Plan">
  <pivotTables>
    <pivotTable tabId="24" name="PivotTable4"/>
  </pivotTables>
  <data>
    <tabular pivotCacheId="1733333674">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6E90256-5DD0-4BA6-AE75-4783D8946376}" sourceName="Country">
  <pivotTables>
    <pivotTable tabId="26" name="PivotTable14"/>
  </pivotTables>
  <data>
    <tabular pivotCacheId="590710503">
      <items count="7">
        <i x="0" s="1"/>
        <i x="5" s="1"/>
        <i x="1" s="1"/>
        <i x="6" s="1"/>
        <i x="4" s="1"/>
        <i x="2"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6A3A51B2-0A4D-4B04-8396-2492AEFB8E9E}" sourceName="Language_Preference">
  <pivotTables>
    <pivotTable tabId="28" name="PivotTable16"/>
  </pivotTables>
  <data>
    <tabular pivotCacheId="590710503">
      <items count="6">
        <i x="1" s="1"/>
        <i x="4" s="1"/>
        <i x="2" s="1"/>
        <i x="3"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4" xr10:uid="{EF42F825-B62C-4D22-8403-F3705BCA8C1B}" cache="Slicer_Subscription_Plan2" caption="Subscription Plan" rowHeight="241300"/>
  <slicer name="Subscription Plan 5" xr10:uid="{2C03AC8E-BC9C-4DC2-94F0-EA2F07D1EF27}" cache="Slicer_Subscription_Plan" caption="Subscription Plan" style="SlicerStyleOther2" rowHeight="241300"/>
  <slicer name="Subscription Plan 6" xr10:uid="{2DF6C688-F1C8-4223-8F3B-9FA65FB49488}" cache="Slicer_Subscription_Plan1" caption="Subscription Plan" style="SlicerStyleLight2" rowHeight="241300"/>
  <slicer name="Age_Group 2" xr10:uid="{8BD713E3-5965-4649-AEE4-B18A6C3D754E}" cache="Slicer_Age_Group1" caption="Age_Group" style="SlicerStyleDark2" rowHeight="241300"/>
  <slicer name="First_Device_Used 1" xr10:uid="{BC6C9FD7-1B46-4251-BA2A-F7EE28ACE66D}" cache="Slicer_First_Device_Used" caption="First_Device_Used" rowHeight="241300"/>
  <slicer name="Primary_Watch_Time 1" xr10:uid="{47021ADA-DC22-4AD5-99AA-1BB766EA4B8F}" cache="Slicer_Primary_Watch_Time" caption="Primary_Watch_Time" style="SlicerStyleLight6" rowHeight="241300"/>
  <slicer name="Subscription Plan 7" xr10:uid="{14715E5A-F17C-4985-9F0B-4E96AA40F4C1}" cache="Slicer_Subscription_Plan3" caption="Subscription Plan" rowHeight="241300"/>
  <slicer name="Country 1" xr10:uid="{9C0B4864-0D66-41DF-AD59-908F46C4BC2C}" cache="Slicer_Country" caption="Country" rowHeight="241300"/>
  <slicer name="Language_Preference 1" xr10:uid="{C51B868E-7706-403B-B752-3938E30BAF1C}" cache="Slicer_Language_Preference" caption="Language_Preferenc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2" xr10:uid="{50261063-AF34-47C8-B2D7-09E68CE98E44}" cache="Slicer_Subscription_Plan2" caption="Subscription Pla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F1A918A0-D287-4921-8BFF-DDCEC87E52DC}" cache="Slicer_Subscription_Plan" caption="Subscription Plan" style="SlicerStyleOther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1" xr10:uid="{2476A08E-2E9E-48E2-A1DF-AFF444E2AED3}" cache="Slicer_Subscription_Plan1" caption="Subscription Plan" style="SlicerStyleLight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1" xr10:uid="{D3FF09ED-65B4-4C69-B083-0C26FA0068C3}" cache="Slicer_Age_Group1" caption="Age_Group" style="SlicerStyleDark2"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st_Device_Used" xr10:uid="{F055BF24-C2ED-4A19-A959-BA0EB74B39A0}" cache="Slicer_First_Device_Used" caption="First_Device_Used"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_Watch_Time" xr10:uid="{E384C5BB-AE2F-4BF1-9029-DF397E90540C}" cache="Slicer_Primary_Watch_Time" caption="Primary_Watch_Time" style="SlicerStyleLight6"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3" xr10:uid="{EE058D0C-BC4C-4767-8E69-F0CE7BFECEBA}" cache="Slicer_Subscription_Plan3" caption="Subscription Plan" startItem="1"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0DBA675-6832-4E1B-A162-87DF05C0CBAE}" cache="Slicer_Country" caption="Country"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_Preference" xr10:uid="{C2A1ECA1-A3D9-4E26-8F3B-B791BACC3256}" cache="Slicer_Language_Preference" caption="Language_Preferen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74E54B-8679-40CE-B1A9-93C383A246EE}" name="Streaming_Service_Data" displayName="Streaming_Service_Data" ref="A1:AA1001" totalsRowShown="0" headerRowDxfId="7">
  <autoFilter ref="A1:AA1001" xr:uid="{46C0E22C-E5B5-4F41-B0D6-6E97E72C070F}"/>
  <tableColumns count="27">
    <tableColumn id="1" xr3:uid="{2A7EAC18-F113-4128-B31E-BD339B38BD10}" name="User_ID"/>
    <tableColumn id="2" xr3:uid="{BB563F57-6504-4108-B25E-8A0DD9D278EF}" name="User_Name"/>
    <tableColumn id="3" xr3:uid="{75FFE587-153D-4B04-A79F-CB356C9EC9B5}" name="Join_Date" dataDxfId="6"/>
    <tableColumn id="4" xr3:uid="{86A285B7-9382-4941-8146-63B87A094E7E}" name="Last_Login" dataDxfId="5"/>
    <tableColumn id="5" xr3:uid="{2AD2A4A9-90D4-4141-A292-375E77F0501B}" name="Monthly_Price"/>
    <tableColumn id="6" xr3:uid="{76E652FB-BF59-4188-BD69-660C015FB7AF}" name="Subscription Plan" dataDxfId="4">
      <calculatedColumnFormula>IF(E2=7.99,"Basic",IF(E2=11.99,"Standard",IF(E2=15.99,"Premium")))</calculatedColumnFormula>
    </tableColumn>
    <tableColumn id="7" xr3:uid="{5B4884FE-7299-4FFC-B6AE-B9B2C4386FCB}" name="Watch_Hours"/>
    <tableColumn id="8" xr3:uid="{F479BB7B-CDA9-4453-82BB-7AA48CA1F49A}" name="Average Watch Hours Per User" dataDxfId="3">
      <calculatedColumnFormula>G2/S2</calculatedColumnFormula>
    </tableColumn>
    <tableColumn id="9" xr3:uid="{9BB87356-1374-4944-BFB3-60469D04BC6A}" name="Favorite_Genre"/>
    <tableColumn id="10" xr3:uid="{CC67EC42-CF1F-4582-B4FA-255E1CFA8B2E}" name="Active_Devices"/>
    <tableColumn id="11" xr3:uid="{B34C0357-721B-4031-A1C6-5DFB550BABEF}" name="Profile_Count"/>
    <tableColumn id="12" xr3:uid="{CFB0B37A-CBC6-4C81-A031-C9AF33F74AE3}" name="Parental_Controls Update">
      <calculatedColumnFormula>IF(Y1="18-24", TRUE, FALSE)</calculatedColumnFormula>
    </tableColumn>
    <tableColumn id="13" xr3:uid="{11D8EE3D-FE18-446F-9648-452CBB3240EF}" name="Parental_Controls"/>
    <tableColumn id="14" xr3:uid="{88712D20-79E5-42D2-B104-5FF945EAA4C0}" name="Total_Movies_Watched"/>
    <tableColumn id="15" xr3:uid="{9702C8D0-8017-40E6-9735-6715563722DE}" name="Total_Series_Watched"/>
    <tableColumn id="16" xr3:uid="{1B36DEC7-90BD-4547-8EC3-AA075616DABA}" name="Country"/>
    <tableColumn id="17" xr3:uid="{F21B146C-7DDA-4F42-8108-F15A319A2F21}" name="Payment_Method"/>
    <tableColumn id="18" xr3:uid="{7D99425E-0A3C-4C10-806A-0B04D6FBEC50}" name="Language_Preference"/>
    <tableColumn id="19" xr3:uid="{2774C5F5-99E2-42B7-83FD-597A45662992}" name="Recommended_Content_Count"/>
    <tableColumn id="20" xr3:uid="{EA338234-F793-4D89-9777-448B50117F62}" name="Average_Rating_Given"/>
    <tableColumn id="21" xr3:uid="{3D6808CB-950B-42CF-A260-95A8CB6A23D5}" name="Has_Downloaded_Content"/>
    <tableColumn id="22" xr3:uid="{4D4ED9FD-36E8-4484-B881-42E8BB2A6C9A}" name="Membership_Status"/>
    <tableColumn id="23" xr3:uid="{1251616E-47A0-42C2-921E-FAB82DB5F7EF}" name="Loyalty_Points"/>
    <tableColumn id="24" xr3:uid="{102D24CE-ADC3-4658-BAA9-E5FF49455E59}" name="First_Device_Used"/>
    <tableColumn id="25" xr3:uid="{3DAD326D-003C-417D-9D69-79207816B172}" name="Age_Group"/>
    <tableColumn id="26" xr3:uid="{E5B343C5-3BA8-40B0-B566-BE676C0FE06B}" name="Primary_Watch_Time"/>
    <tableColumn id="27" xr3:uid="{F8461406-F616-4871-80CE-998BAABCAE29}" name="Engagement Percentage from Recommendations" dataDxfId="2">
      <calculatedColumnFormula>(S2/G2)*100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8.x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E849A-69E7-4E77-948A-4D17698C7AB0}">
  <sheetPr>
    <tabColor theme="5"/>
  </sheetPr>
  <dimension ref="B1:AC118"/>
  <sheetViews>
    <sheetView tabSelected="1" zoomScale="82" zoomScaleNormal="82" workbookViewId="0">
      <pane ySplit="1" topLeftCell="A47" activePane="bottomLeft" state="frozen"/>
      <selection pane="bottomLeft" activeCell="W9" sqref="W9"/>
    </sheetView>
  </sheetViews>
  <sheetFormatPr defaultRowHeight="15" x14ac:dyDescent="0.25"/>
  <cols>
    <col min="1" max="1" width="4.5703125" customWidth="1"/>
  </cols>
  <sheetData>
    <row r="1" spans="2:20" ht="33.75" thickBot="1" x14ac:dyDescent="0.3">
      <c r="B1" s="22"/>
      <c r="C1" s="22"/>
      <c r="D1" s="22"/>
      <c r="E1" s="22"/>
      <c r="F1" s="25" t="s">
        <v>448</v>
      </c>
      <c r="G1" s="26"/>
      <c r="H1" s="26"/>
      <c r="I1" s="26"/>
      <c r="J1" s="26"/>
      <c r="K1" s="26"/>
      <c r="L1" s="26"/>
      <c r="M1" s="26"/>
      <c r="N1" s="26"/>
      <c r="O1" s="27"/>
      <c r="P1" s="21"/>
      <c r="Q1" s="22"/>
      <c r="R1" s="22"/>
      <c r="S1" s="22"/>
      <c r="T1" s="22"/>
    </row>
    <row r="2" spans="2:20" ht="12" customHeight="1" x14ac:dyDescent="0.25"/>
    <row r="81" spans="2:29" ht="26.25" customHeight="1" x14ac:dyDescent="0.35">
      <c r="B81" s="28" t="s">
        <v>449</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3"/>
    </row>
    <row r="118" spans="25:25" x14ac:dyDescent="0.25">
      <c r="Y118" s="24"/>
    </row>
  </sheetData>
  <mergeCells count="2">
    <mergeCell ref="F1:O1"/>
    <mergeCell ref="B81:AB81"/>
  </mergeCells>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52713-F291-4D3F-A0A1-85F5320C6740}">
  <dimension ref="A3:E17"/>
  <sheetViews>
    <sheetView workbookViewId="0">
      <selection activeCell="D3" sqref="D3"/>
    </sheetView>
  </sheetViews>
  <sheetFormatPr defaultRowHeight="15" x14ac:dyDescent="0.25"/>
  <cols>
    <col min="1" max="1" width="13.140625" bestFit="1" customWidth="1"/>
    <col min="2" max="2" width="16.28515625" bestFit="1" customWidth="1"/>
    <col min="3" max="3" width="9.140625" bestFit="1" customWidth="1"/>
    <col min="4" max="4" width="8.85546875" bestFit="1" customWidth="1"/>
    <col min="5" max="5" width="11.28515625" bestFit="1" customWidth="1"/>
    <col min="6" max="6" width="7" bestFit="1" customWidth="1"/>
    <col min="7" max="8" width="8" bestFit="1" customWidth="1"/>
    <col min="9" max="12" width="7" bestFit="1" customWidth="1"/>
    <col min="13" max="13" width="8" bestFit="1" customWidth="1"/>
    <col min="14" max="14" width="11.28515625" bestFit="1" customWidth="1"/>
    <col min="15" max="541" width="10.42578125" bestFit="1" customWidth="1"/>
    <col min="542" max="542" width="11.28515625" bestFit="1" customWidth="1"/>
  </cols>
  <sheetData>
    <row r="3" spans="1:5" ht="45" x14ac:dyDescent="0.25">
      <c r="A3" s="14" t="s">
        <v>402</v>
      </c>
      <c r="B3" s="16" t="s">
        <v>424</v>
      </c>
      <c r="C3" s="17"/>
      <c r="D3" s="17"/>
      <c r="E3" s="17"/>
    </row>
    <row r="4" spans="1:5" x14ac:dyDescent="0.25">
      <c r="A4" s="16" t="s">
        <v>403</v>
      </c>
      <c r="B4" s="17" t="s">
        <v>421</v>
      </c>
      <c r="C4" s="17" t="s">
        <v>422</v>
      </c>
      <c r="D4" s="17" t="s">
        <v>423</v>
      </c>
      <c r="E4" s="17" t="s">
        <v>404</v>
      </c>
    </row>
    <row r="5" spans="1:5" x14ac:dyDescent="0.25">
      <c r="A5" s="6" t="s">
        <v>405</v>
      </c>
      <c r="B5">
        <v>143.82</v>
      </c>
      <c r="C5">
        <v>559.6500000000002</v>
      </c>
      <c r="D5">
        <v>275.7700000000001</v>
      </c>
      <c r="E5">
        <v>979.24000000000035</v>
      </c>
    </row>
    <row r="6" spans="1:5" x14ac:dyDescent="0.25">
      <c r="A6" s="6" t="s">
        <v>406</v>
      </c>
      <c r="B6">
        <v>215.73000000000008</v>
      </c>
      <c r="C6">
        <v>495.69000000000017</v>
      </c>
      <c r="D6">
        <v>419.6500000000002</v>
      </c>
      <c r="E6">
        <v>1131.0700000000006</v>
      </c>
    </row>
    <row r="7" spans="1:5" x14ac:dyDescent="0.25">
      <c r="A7" s="6" t="s">
        <v>407</v>
      </c>
      <c r="B7">
        <v>207.74000000000007</v>
      </c>
      <c r="C7">
        <v>399.75000000000011</v>
      </c>
      <c r="D7">
        <v>359.70000000000016</v>
      </c>
      <c r="E7">
        <v>967.1900000000004</v>
      </c>
    </row>
    <row r="8" spans="1:5" x14ac:dyDescent="0.25">
      <c r="A8" s="6" t="s">
        <v>408</v>
      </c>
      <c r="B8">
        <v>255.68000000000012</v>
      </c>
      <c r="C8">
        <v>351.78000000000009</v>
      </c>
      <c r="D8">
        <v>347.71000000000015</v>
      </c>
      <c r="E8">
        <v>955.17000000000041</v>
      </c>
    </row>
    <row r="9" spans="1:5" x14ac:dyDescent="0.25">
      <c r="A9" s="6" t="s">
        <v>409</v>
      </c>
      <c r="B9">
        <v>199.75000000000006</v>
      </c>
      <c r="C9">
        <v>431.73000000000013</v>
      </c>
      <c r="D9">
        <v>323.73000000000013</v>
      </c>
      <c r="E9">
        <v>955.21000000000038</v>
      </c>
    </row>
    <row r="10" spans="1:5" x14ac:dyDescent="0.25">
      <c r="A10" s="6" t="s">
        <v>410</v>
      </c>
      <c r="B10">
        <v>239.7000000000001</v>
      </c>
      <c r="C10">
        <v>447.72000000000014</v>
      </c>
      <c r="D10">
        <v>335.72000000000014</v>
      </c>
      <c r="E10">
        <v>1023.1400000000004</v>
      </c>
    </row>
    <row r="11" spans="1:5" x14ac:dyDescent="0.25">
      <c r="A11" s="6" t="s">
        <v>411</v>
      </c>
      <c r="B11">
        <v>223.72000000000008</v>
      </c>
      <c r="C11">
        <v>399.75000000000011</v>
      </c>
      <c r="D11">
        <v>407.6600000000002</v>
      </c>
      <c r="E11">
        <v>1031.1300000000006</v>
      </c>
    </row>
    <row r="12" spans="1:5" x14ac:dyDescent="0.25">
      <c r="A12" s="6" t="s">
        <v>412</v>
      </c>
      <c r="B12">
        <v>191.76000000000005</v>
      </c>
      <c r="C12">
        <v>447.72000000000014</v>
      </c>
      <c r="D12">
        <v>359.70000000000016</v>
      </c>
      <c r="E12">
        <v>999.1800000000004</v>
      </c>
    </row>
    <row r="13" spans="1:5" x14ac:dyDescent="0.25">
      <c r="A13" s="6" t="s">
        <v>413</v>
      </c>
      <c r="B13">
        <v>215.73000000000008</v>
      </c>
      <c r="C13">
        <v>415.74000000000012</v>
      </c>
      <c r="D13">
        <v>311.74000000000012</v>
      </c>
      <c r="E13">
        <v>943.21000000000038</v>
      </c>
    </row>
    <row r="14" spans="1:5" x14ac:dyDescent="0.25">
      <c r="A14" s="6" t="s">
        <v>414</v>
      </c>
      <c r="B14">
        <v>255.68000000000012</v>
      </c>
      <c r="C14">
        <v>431.73000000000013</v>
      </c>
      <c r="D14">
        <v>263.78000000000009</v>
      </c>
      <c r="E14">
        <v>951.1900000000004</v>
      </c>
    </row>
    <row r="15" spans="1:5" x14ac:dyDescent="0.25">
      <c r="A15" s="6" t="s">
        <v>415</v>
      </c>
      <c r="B15">
        <v>183.77000000000004</v>
      </c>
      <c r="C15">
        <v>431.73000000000013</v>
      </c>
      <c r="D15">
        <v>311.74000000000012</v>
      </c>
      <c r="E15">
        <v>927.24000000000035</v>
      </c>
    </row>
    <row r="16" spans="1:5" x14ac:dyDescent="0.25">
      <c r="A16" s="6" t="s">
        <v>416</v>
      </c>
      <c r="B16">
        <v>247.69000000000011</v>
      </c>
      <c r="C16">
        <v>495.69000000000017</v>
      </c>
      <c r="D16">
        <v>419.6500000000002</v>
      </c>
      <c r="E16">
        <v>1163.0300000000007</v>
      </c>
    </row>
    <row r="17" spans="1:5" x14ac:dyDescent="0.25">
      <c r="A17" s="6" t="s">
        <v>404</v>
      </c>
      <c r="B17">
        <v>2580.7700000000004</v>
      </c>
      <c r="C17">
        <v>5308.680000000003</v>
      </c>
      <c r="D17">
        <v>4136.550000000002</v>
      </c>
      <c r="E17">
        <v>12026.000000000005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34FD-F6DF-4F96-AE39-B107AF2A5DA6}">
  <dimension ref="A3:B7"/>
  <sheetViews>
    <sheetView workbookViewId="0">
      <selection activeCell="J9" sqref="J9"/>
    </sheetView>
  </sheetViews>
  <sheetFormatPr defaultRowHeight="15" x14ac:dyDescent="0.25"/>
  <cols>
    <col min="1" max="1" width="13.140625" bestFit="1" customWidth="1"/>
    <col min="2" max="2" width="16.140625" bestFit="1" customWidth="1"/>
    <col min="3" max="3" width="20.85546875" bestFit="1" customWidth="1"/>
  </cols>
  <sheetData>
    <row r="3" spans="1:2" x14ac:dyDescent="0.25">
      <c r="A3" s="5" t="s">
        <v>403</v>
      </c>
      <c r="B3" t="s">
        <v>425</v>
      </c>
    </row>
    <row r="4" spans="1:2" x14ac:dyDescent="0.25">
      <c r="A4" s="6">
        <v>7.99</v>
      </c>
      <c r="B4">
        <v>323</v>
      </c>
    </row>
    <row r="5" spans="1:2" x14ac:dyDescent="0.25">
      <c r="A5" s="6">
        <v>11.99</v>
      </c>
      <c r="B5">
        <v>345</v>
      </c>
    </row>
    <row r="6" spans="1:2" x14ac:dyDescent="0.25">
      <c r="A6" s="6">
        <v>15.99</v>
      </c>
      <c r="B6">
        <v>332</v>
      </c>
    </row>
    <row r="7" spans="1:2" x14ac:dyDescent="0.25">
      <c r="A7" s="6" t="s">
        <v>404</v>
      </c>
      <c r="B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6CDE-BB33-4087-9564-E6BC331301FF}">
  <dimension ref="A1:B1004"/>
  <sheetViews>
    <sheetView workbookViewId="0">
      <selection activeCell="D3" sqref="D3"/>
    </sheetView>
  </sheetViews>
  <sheetFormatPr defaultRowHeight="15" x14ac:dyDescent="0.25"/>
  <cols>
    <col min="1" max="1" width="16.42578125" bestFit="1" customWidth="1"/>
    <col min="2" max="2" width="23.28515625" bestFit="1" customWidth="1"/>
    <col min="3" max="3" width="20.140625" bestFit="1" customWidth="1"/>
  </cols>
  <sheetData>
    <row r="1" spans="1:2" x14ac:dyDescent="0.25">
      <c r="A1" s="5" t="s">
        <v>417</v>
      </c>
      <c r="B1" t="s">
        <v>430</v>
      </c>
    </row>
    <row r="3" spans="1:2" x14ac:dyDescent="0.25">
      <c r="A3" s="5" t="s">
        <v>403</v>
      </c>
      <c r="B3" t="s">
        <v>426</v>
      </c>
    </row>
    <row r="4" spans="1:2" x14ac:dyDescent="0.25">
      <c r="A4" s="6">
        <v>1003</v>
      </c>
      <c r="B4" s="31">
        <v>433</v>
      </c>
    </row>
    <row r="5" spans="1:2" x14ac:dyDescent="0.25">
      <c r="A5" s="6">
        <v>1005</v>
      </c>
      <c r="B5" s="31">
        <v>163</v>
      </c>
    </row>
    <row r="6" spans="1:2" x14ac:dyDescent="0.25">
      <c r="A6" s="6">
        <v>1006</v>
      </c>
      <c r="B6" s="31">
        <v>93</v>
      </c>
    </row>
    <row r="7" spans="1:2" x14ac:dyDescent="0.25">
      <c r="A7" s="6">
        <v>1035</v>
      </c>
      <c r="B7" s="31">
        <v>395</v>
      </c>
    </row>
    <row r="8" spans="1:2" x14ac:dyDescent="0.25">
      <c r="A8" s="6">
        <v>1037</v>
      </c>
      <c r="B8" s="31">
        <v>356</v>
      </c>
    </row>
    <row r="9" spans="1:2" x14ac:dyDescent="0.25">
      <c r="A9" s="6">
        <v>1050</v>
      </c>
      <c r="B9" s="31">
        <v>290</v>
      </c>
    </row>
    <row r="10" spans="1:2" x14ac:dyDescent="0.25">
      <c r="A10" s="6">
        <v>1055</v>
      </c>
      <c r="B10" s="31">
        <v>140</v>
      </c>
    </row>
    <row r="11" spans="1:2" x14ac:dyDescent="0.25">
      <c r="A11" s="6">
        <v>1062</v>
      </c>
      <c r="B11" s="31">
        <v>209</v>
      </c>
    </row>
    <row r="12" spans="1:2" x14ac:dyDescent="0.25">
      <c r="A12" s="6">
        <v>1075</v>
      </c>
      <c r="B12" s="31">
        <v>296</v>
      </c>
    </row>
    <row r="13" spans="1:2" x14ac:dyDescent="0.25">
      <c r="A13" s="6">
        <v>1081</v>
      </c>
      <c r="B13" s="31">
        <v>144</v>
      </c>
    </row>
    <row r="14" spans="1:2" x14ac:dyDescent="0.25">
      <c r="A14" s="6">
        <v>1090</v>
      </c>
      <c r="B14" s="31">
        <v>243</v>
      </c>
    </row>
    <row r="15" spans="1:2" x14ac:dyDescent="0.25">
      <c r="A15" s="6">
        <v>1101</v>
      </c>
      <c r="B15" s="31">
        <v>39</v>
      </c>
    </row>
    <row r="16" spans="1:2" x14ac:dyDescent="0.25">
      <c r="A16" s="6">
        <v>1103</v>
      </c>
      <c r="B16" s="31">
        <v>157</v>
      </c>
    </row>
    <row r="17" spans="1:2" x14ac:dyDescent="0.25">
      <c r="A17" s="6">
        <v>1110</v>
      </c>
      <c r="B17" s="31">
        <v>35</v>
      </c>
    </row>
    <row r="18" spans="1:2" x14ac:dyDescent="0.25">
      <c r="A18" s="6">
        <v>1114</v>
      </c>
      <c r="B18" s="31">
        <v>75</v>
      </c>
    </row>
    <row r="19" spans="1:2" x14ac:dyDescent="0.25">
      <c r="A19" s="6">
        <v>1118</v>
      </c>
      <c r="B19" s="31">
        <v>379</v>
      </c>
    </row>
    <row r="20" spans="1:2" x14ac:dyDescent="0.25">
      <c r="A20" s="6">
        <v>1123</v>
      </c>
      <c r="B20" s="31">
        <v>252</v>
      </c>
    </row>
    <row r="21" spans="1:2" x14ac:dyDescent="0.25">
      <c r="A21" s="6">
        <v>1148</v>
      </c>
      <c r="B21" s="31">
        <v>259</v>
      </c>
    </row>
    <row r="22" spans="1:2" x14ac:dyDescent="0.25">
      <c r="A22" s="6">
        <v>1149</v>
      </c>
      <c r="B22" s="31">
        <v>445</v>
      </c>
    </row>
    <row r="23" spans="1:2" x14ac:dyDescent="0.25">
      <c r="A23" s="6">
        <v>1150</v>
      </c>
      <c r="B23" s="31">
        <v>160</v>
      </c>
    </row>
    <row r="24" spans="1:2" x14ac:dyDescent="0.25">
      <c r="A24" s="6">
        <v>1162</v>
      </c>
      <c r="B24" s="31">
        <v>131</v>
      </c>
    </row>
    <row r="25" spans="1:2" x14ac:dyDescent="0.25">
      <c r="A25" s="6">
        <v>1169</v>
      </c>
      <c r="B25" s="31">
        <v>285</v>
      </c>
    </row>
    <row r="26" spans="1:2" x14ac:dyDescent="0.25">
      <c r="A26" s="6">
        <v>1175</v>
      </c>
      <c r="B26" s="31">
        <v>325</v>
      </c>
    </row>
    <row r="27" spans="1:2" x14ac:dyDescent="0.25">
      <c r="A27" s="6">
        <v>1179</v>
      </c>
      <c r="B27" s="31">
        <v>221</v>
      </c>
    </row>
    <row r="28" spans="1:2" x14ac:dyDescent="0.25">
      <c r="A28" s="6">
        <v>1185</v>
      </c>
      <c r="B28" s="31">
        <v>247</v>
      </c>
    </row>
    <row r="29" spans="1:2" x14ac:dyDescent="0.25">
      <c r="A29" s="6">
        <v>1194</v>
      </c>
      <c r="B29" s="31">
        <v>11</v>
      </c>
    </row>
    <row r="30" spans="1:2" x14ac:dyDescent="0.25">
      <c r="A30" s="6">
        <v>1214</v>
      </c>
      <c r="B30" s="31">
        <v>281</v>
      </c>
    </row>
    <row r="31" spans="1:2" x14ac:dyDescent="0.25">
      <c r="A31" s="6">
        <v>1215</v>
      </c>
      <c r="B31" s="31">
        <v>421</v>
      </c>
    </row>
    <row r="32" spans="1:2" x14ac:dyDescent="0.25">
      <c r="A32" s="6">
        <v>1222</v>
      </c>
      <c r="B32" s="31">
        <v>382</v>
      </c>
    </row>
    <row r="33" spans="1:2" x14ac:dyDescent="0.25">
      <c r="A33" s="6">
        <v>1228</v>
      </c>
      <c r="B33" s="31">
        <v>299</v>
      </c>
    </row>
    <row r="34" spans="1:2" x14ac:dyDescent="0.25">
      <c r="A34" s="6">
        <v>1235</v>
      </c>
      <c r="B34" s="31">
        <v>100</v>
      </c>
    </row>
    <row r="35" spans="1:2" x14ac:dyDescent="0.25">
      <c r="A35" s="6">
        <v>1253</v>
      </c>
      <c r="B35" s="31">
        <v>280</v>
      </c>
    </row>
    <row r="36" spans="1:2" x14ac:dyDescent="0.25">
      <c r="A36" s="6">
        <v>1255</v>
      </c>
      <c r="B36" s="31">
        <v>82</v>
      </c>
    </row>
    <row r="37" spans="1:2" x14ac:dyDescent="0.25">
      <c r="A37" s="6">
        <v>1257</v>
      </c>
      <c r="B37" s="31">
        <v>245</v>
      </c>
    </row>
    <row r="38" spans="1:2" x14ac:dyDescent="0.25">
      <c r="A38" s="6">
        <v>1260</v>
      </c>
      <c r="B38" s="31">
        <v>217</v>
      </c>
    </row>
    <row r="39" spans="1:2" x14ac:dyDescent="0.25">
      <c r="A39" s="6">
        <v>1269</v>
      </c>
      <c r="B39" s="31">
        <v>29</v>
      </c>
    </row>
    <row r="40" spans="1:2" x14ac:dyDescent="0.25">
      <c r="A40" s="6">
        <v>1272</v>
      </c>
      <c r="B40" s="31">
        <v>163</v>
      </c>
    </row>
    <row r="41" spans="1:2" x14ac:dyDescent="0.25">
      <c r="A41" s="6">
        <v>1282</v>
      </c>
      <c r="B41" s="31">
        <v>432</v>
      </c>
    </row>
    <row r="42" spans="1:2" x14ac:dyDescent="0.25">
      <c r="A42" s="6">
        <v>1284</v>
      </c>
      <c r="B42" s="31">
        <v>405</v>
      </c>
    </row>
    <row r="43" spans="1:2" x14ac:dyDescent="0.25">
      <c r="A43" s="6">
        <v>1300</v>
      </c>
      <c r="B43" s="31">
        <v>303</v>
      </c>
    </row>
    <row r="44" spans="1:2" x14ac:dyDescent="0.25">
      <c r="A44" s="6">
        <v>1303</v>
      </c>
      <c r="B44" s="31">
        <v>264</v>
      </c>
    </row>
    <row r="45" spans="1:2" x14ac:dyDescent="0.25">
      <c r="A45" s="6">
        <v>1333</v>
      </c>
      <c r="B45" s="31">
        <v>300</v>
      </c>
    </row>
    <row r="46" spans="1:2" x14ac:dyDescent="0.25">
      <c r="A46" s="6">
        <v>1336</v>
      </c>
      <c r="B46" s="31">
        <v>164</v>
      </c>
    </row>
    <row r="47" spans="1:2" x14ac:dyDescent="0.25">
      <c r="A47" s="6">
        <v>1337</v>
      </c>
      <c r="B47" s="31">
        <v>103</v>
      </c>
    </row>
    <row r="48" spans="1:2" x14ac:dyDescent="0.25">
      <c r="A48" s="6">
        <v>1338</v>
      </c>
      <c r="B48" s="31">
        <v>309</v>
      </c>
    </row>
    <row r="49" spans="1:2" x14ac:dyDescent="0.25">
      <c r="A49" s="6">
        <v>1354</v>
      </c>
      <c r="B49" s="31">
        <v>36</v>
      </c>
    </row>
    <row r="50" spans="1:2" x14ac:dyDescent="0.25">
      <c r="A50" s="6">
        <v>1364</v>
      </c>
      <c r="B50" s="31">
        <v>113</v>
      </c>
    </row>
    <row r="51" spans="1:2" x14ac:dyDescent="0.25">
      <c r="A51" s="6">
        <v>1373</v>
      </c>
      <c r="B51" s="31">
        <v>301</v>
      </c>
    </row>
    <row r="52" spans="1:2" x14ac:dyDescent="0.25">
      <c r="A52" s="6">
        <v>1379</v>
      </c>
      <c r="B52" s="31">
        <v>44</v>
      </c>
    </row>
    <row r="53" spans="1:2" x14ac:dyDescent="0.25">
      <c r="A53" s="6">
        <v>1385</v>
      </c>
      <c r="B53" s="31">
        <v>292</v>
      </c>
    </row>
    <row r="54" spans="1:2" x14ac:dyDescent="0.25">
      <c r="A54" s="6">
        <v>1388</v>
      </c>
      <c r="B54" s="31">
        <v>412</v>
      </c>
    </row>
    <row r="55" spans="1:2" x14ac:dyDescent="0.25">
      <c r="A55" s="6">
        <v>1390</v>
      </c>
      <c r="B55" s="31">
        <v>326</v>
      </c>
    </row>
    <row r="56" spans="1:2" x14ac:dyDescent="0.25">
      <c r="A56" s="6">
        <v>1393</v>
      </c>
      <c r="B56" s="31">
        <v>418</v>
      </c>
    </row>
    <row r="57" spans="1:2" x14ac:dyDescent="0.25">
      <c r="A57" s="6">
        <v>1408</v>
      </c>
      <c r="B57" s="31">
        <v>233</v>
      </c>
    </row>
    <row r="58" spans="1:2" x14ac:dyDescent="0.25">
      <c r="A58" s="6">
        <v>1413</v>
      </c>
      <c r="B58" s="31">
        <v>408</v>
      </c>
    </row>
    <row r="59" spans="1:2" x14ac:dyDescent="0.25">
      <c r="A59" s="6">
        <v>1419</v>
      </c>
      <c r="B59" s="31">
        <v>406</v>
      </c>
    </row>
    <row r="60" spans="1:2" x14ac:dyDescent="0.25">
      <c r="A60" s="6">
        <v>1420</v>
      </c>
      <c r="B60" s="31">
        <v>346</v>
      </c>
    </row>
    <row r="61" spans="1:2" x14ac:dyDescent="0.25">
      <c r="A61" s="6">
        <v>1425</v>
      </c>
      <c r="B61" s="31">
        <v>50</v>
      </c>
    </row>
    <row r="62" spans="1:2" x14ac:dyDescent="0.25">
      <c r="A62" s="6">
        <v>1433</v>
      </c>
      <c r="B62" s="31">
        <v>160</v>
      </c>
    </row>
    <row r="63" spans="1:2" x14ac:dyDescent="0.25">
      <c r="A63" s="6">
        <v>1443</v>
      </c>
      <c r="B63" s="31">
        <v>91</v>
      </c>
    </row>
    <row r="64" spans="1:2" x14ac:dyDescent="0.25">
      <c r="A64" s="6">
        <v>1481</v>
      </c>
      <c r="B64" s="31">
        <v>180</v>
      </c>
    </row>
    <row r="65" spans="1:2" x14ac:dyDescent="0.25">
      <c r="A65" s="6">
        <v>1495</v>
      </c>
      <c r="B65" s="31">
        <v>254</v>
      </c>
    </row>
    <row r="66" spans="1:2" x14ac:dyDescent="0.25">
      <c r="A66" s="6">
        <v>1528</v>
      </c>
      <c r="B66" s="31">
        <v>25</v>
      </c>
    </row>
    <row r="67" spans="1:2" x14ac:dyDescent="0.25">
      <c r="A67" s="6">
        <v>1534</v>
      </c>
      <c r="B67" s="31">
        <v>116</v>
      </c>
    </row>
    <row r="68" spans="1:2" x14ac:dyDescent="0.25">
      <c r="A68" s="6">
        <v>1539</v>
      </c>
      <c r="B68" s="31">
        <v>348</v>
      </c>
    </row>
    <row r="69" spans="1:2" x14ac:dyDescent="0.25">
      <c r="A69" s="6">
        <v>1570</v>
      </c>
      <c r="B69" s="31">
        <v>97</v>
      </c>
    </row>
    <row r="70" spans="1:2" x14ac:dyDescent="0.25">
      <c r="A70" s="6">
        <v>1575</v>
      </c>
      <c r="B70" s="31">
        <v>71</v>
      </c>
    </row>
    <row r="71" spans="1:2" x14ac:dyDescent="0.25">
      <c r="A71" s="6">
        <v>1576</v>
      </c>
      <c r="B71" s="31">
        <v>385</v>
      </c>
    </row>
    <row r="72" spans="1:2" x14ac:dyDescent="0.25">
      <c r="A72" s="6">
        <v>1609</v>
      </c>
      <c r="B72" s="31">
        <v>87</v>
      </c>
    </row>
    <row r="73" spans="1:2" x14ac:dyDescent="0.25">
      <c r="A73" s="6">
        <v>1612</v>
      </c>
      <c r="B73" s="31">
        <v>197</v>
      </c>
    </row>
    <row r="74" spans="1:2" x14ac:dyDescent="0.25">
      <c r="A74" s="6">
        <v>1635</v>
      </c>
      <c r="B74" s="31">
        <v>321</v>
      </c>
    </row>
    <row r="75" spans="1:2" x14ac:dyDescent="0.25">
      <c r="A75" s="6">
        <v>1636</v>
      </c>
      <c r="B75" s="31">
        <v>102</v>
      </c>
    </row>
    <row r="76" spans="1:2" x14ac:dyDescent="0.25">
      <c r="A76" s="6">
        <v>1637</v>
      </c>
      <c r="B76" s="31">
        <v>74</v>
      </c>
    </row>
    <row r="77" spans="1:2" x14ac:dyDescent="0.25">
      <c r="A77" s="6">
        <v>1650</v>
      </c>
      <c r="B77" s="31">
        <v>319</v>
      </c>
    </row>
    <row r="78" spans="1:2" x14ac:dyDescent="0.25">
      <c r="A78" s="6">
        <v>1661</v>
      </c>
      <c r="B78" s="31">
        <v>139</v>
      </c>
    </row>
    <row r="79" spans="1:2" x14ac:dyDescent="0.25">
      <c r="A79" s="6">
        <v>1665</v>
      </c>
      <c r="B79" s="31">
        <v>43</v>
      </c>
    </row>
    <row r="80" spans="1:2" x14ac:dyDescent="0.25">
      <c r="A80" s="6">
        <v>1672</v>
      </c>
      <c r="B80" s="31">
        <v>200</v>
      </c>
    </row>
    <row r="81" spans="1:2" x14ac:dyDescent="0.25">
      <c r="A81" s="6">
        <v>1674</v>
      </c>
      <c r="B81" s="31">
        <v>328</v>
      </c>
    </row>
    <row r="82" spans="1:2" x14ac:dyDescent="0.25">
      <c r="A82" s="6">
        <v>1687</v>
      </c>
      <c r="B82" s="31">
        <v>44</v>
      </c>
    </row>
    <row r="83" spans="1:2" x14ac:dyDescent="0.25">
      <c r="A83" s="6">
        <v>1691</v>
      </c>
      <c r="B83" s="31">
        <v>309</v>
      </c>
    </row>
    <row r="84" spans="1:2" x14ac:dyDescent="0.25">
      <c r="A84" s="6">
        <v>1697</v>
      </c>
      <c r="B84" s="31">
        <v>472</v>
      </c>
    </row>
    <row r="85" spans="1:2" x14ac:dyDescent="0.25">
      <c r="A85" s="6">
        <v>1699</v>
      </c>
      <c r="B85" s="31">
        <v>18</v>
      </c>
    </row>
    <row r="86" spans="1:2" x14ac:dyDescent="0.25">
      <c r="A86" s="6">
        <v>1714</v>
      </c>
      <c r="B86" s="31">
        <v>147</v>
      </c>
    </row>
    <row r="87" spans="1:2" x14ac:dyDescent="0.25">
      <c r="A87" s="6">
        <v>1715</v>
      </c>
      <c r="B87" s="31">
        <v>87</v>
      </c>
    </row>
    <row r="88" spans="1:2" x14ac:dyDescent="0.25">
      <c r="A88" s="6">
        <v>1754</v>
      </c>
      <c r="B88" s="31">
        <v>309</v>
      </c>
    </row>
    <row r="89" spans="1:2" x14ac:dyDescent="0.25">
      <c r="A89" s="6">
        <v>1765</v>
      </c>
      <c r="B89" s="31">
        <v>28</v>
      </c>
    </row>
    <row r="90" spans="1:2" x14ac:dyDescent="0.25">
      <c r="A90" s="6">
        <v>1776</v>
      </c>
      <c r="B90" s="31">
        <v>15</v>
      </c>
    </row>
    <row r="91" spans="1:2" x14ac:dyDescent="0.25">
      <c r="A91" s="6">
        <v>1782</v>
      </c>
      <c r="B91" s="31">
        <v>139</v>
      </c>
    </row>
    <row r="92" spans="1:2" x14ac:dyDescent="0.25">
      <c r="A92" s="6">
        <v>1784</v>
      </c>
      <c r="B92" s="31">
        <v>100</v>
      </c>
    </row>
    <row r="93" spans="1:2" x14ac:dyDescent="0.25">
      <c r="A93" s="6">
        <v>1790</v>
      </c>
      <c r="B93" s="31">
        <v>362</v>
      </c>
    </row>
    <row r="94" spans="1:2" x14ac:dyDescent="0.25">
      <c r="A94" s="6">
        <v>1798</v>
      </c>
      <c r="B94" s="31">
        <v>87</v>
      </c>
    </row>
    <row r="95" spans="1:2" x14ac:dyDescent="0.25">
      <c r="A95" s="6">
        <v>1801</v>
      </c>
      <c r="B95" s="31">
        <v>419</v>
      </c>
    </row>
    <row r="96" spans="1:2" x14ac:dyDescent="0.25">
      <c r="A96" s="6">
        <v>1805</v>
      </c>
      <c r="B96" s="31">
        <v>349</v>
      </c>
    </row>
    <row r="97" spans="1:2" x14ac:dyDescent="0.25">
      <c r="A97" s="6">
        <v>1813</v>
      </c>
      <c r="B97" s="31">
        <v>145</v>
      </c>
    </row>
    <row r="98" spans="1:2" x14ac:dyDescent="0.25">
      <c r="A98" s="6">
        <v>1831</v>
      </c>
      <c r="B98" s="31">
        <v>53</v>
      </c>
    </row>
    <row r="99" spans="1:2" x14ac:dyDescent="0.25">
      <c r="A99" s="6">
        <v>1846</v>
      </c>
      <c r="B99" s="31">
        <v>332</v>
      </c>
    </row>
    <row r="100" spans="1:2" x14ac:dyDescent="0.25">
      <c r="A100" s="6">
        <v>1851</v>
      </c>
      <c r="B100" s="31">
        <v>344</v>
      </c>
    </row>
    <row r="101" spans="1:2" x14ac:dyDescent="0.25">
      <c r="A101" s="6">
        <v>1856</v>
      </c>
      <c r="B101" s="31">
        <v>177</v>
      </c>
    </row>
    <row r="102" spans="1:2" x14ac:dyDescent="0.25">
      <c r="A102" s="6">
        <v>1857</v>
      </c>
      <c r="B102" s="31">
        <v>376</v>
      </c>
    </row>
    <row r="103" spans="1:2" x14ac:dyDescent="0.25">
      <c r="A103" s="6">
        <v>1897</v>
      </c>
      <c r="B103" s="31">
        <v>97</v>
      </c>
    </row>
    <row r="104" spans="1:2" x14ac:dyDescent="0.25">
      <c r="A104" s="6">
        <v>1912</v>
      </c>
      <c r="B104" s="31">
        <v>348</v>
      </c>
    </row>
    <row r="105" spans="1:2" x14ac:dyDescent="0.25">
      <c r="A105" s="6">
        <v>1922</v>
      </c>
      <c r="B105" s="31">
        <v>35</v>
      </c>
    </row>
    <row r="106" spans="1:2" x14ac:dyDescent="0.25">
      <c r="A106" s="6">
        <v>1932</v>
      </c>
      <c r="B106" s="31">
        <v>315</v>
      </c>
    </row>
    <row r="107" spans="1:2" x14ac:dyDescent="0.25">
      <c r="A107" s="6">
        <v>1947</v>
      </c>
      <c r="B107" s="31">
        <v>469</v>
      </c>
    </row>
    <row r="108" spans="1:2" x14ac:dyDescent="0.25">
      <c r="A108" s="6">
        <v>1953</v>
      </c>
      <c r="B108" s="31">
        <v>39</v>
      </c>
    </row>
    <row r="109" spans="1:2" x14ac:dyDescent="0.25">
      <c r="A109" s="6">
        <v>1970</v>
      </c>
      <c r="B109" s="31">
        <v>119</v>
      </c>
    </row>
    <row r="110" spans="1:2" x14ac:dyDescent="0.25">
      <c r="A110" s="6">
        <v>1976</v>
      </c>
      <c r="B110" s="31">
        <v>88</v>
      </c>
    </row>
    <row r="111" spans="1:2" x14ac:dyDescent="0.25">
      <c r="A111" s="6">
        <v>2011</v>
      </c>
      <c r="B111" s="31">
        <v>73</v>
      </c>
    </row>
    <row r="112" spans="1:2" x14ac:dyDescent="0.25">
      <c r="A112" s="6">
        <v>2039</v>
      </c>
      <c r="B112" s="31">
        <v>13</v>
      </c>
    </row>
    <row r="113" spans="1:2" x14ac:dyDescent="0.25">
      <c r="A113" s="6">
        <v>2040</v>
      </c>
      <c r="B113" s="31">
        <v>221</v>
      </c>
    </row>
    <row r="114" spans="1:2" x14ac:dyDescent="0.25">
      <c r="A114" s="6">
        <v>2057</v>
      </c>
      <c r="B114" s="31">
        <v>185</v>
      </c>
    </row>
    <row r="115" spans="1:2" x14ac:dyDescent="0.25">
      <c r="A115" s="6">
        <v>2062</v>
      </c>
      <c r="B115" s="31">
        <v>436</v>
      </c>
    </row>
    <row r="116" spans="1:2" x14ac:dyDescent="0.25">
      <c r="A116" s="6">
        <v>2075</v>
      </c>
      <c r="B116" s="31">
        <v>305</v>
      </c>
    </row>
    <row r="117" spans="1:2" x14ac:dyDescent="0.25">
      <c r="A117" s="6">
        <v>2079</v>
      </c>
      <c r="B117" s="31">
        <v>188</v>
      </c>
    </row>
    <row r="118" spans="1:2" x14ac:dyDescent="0.25">
      <c r="A118" s="6">
        <v>2086</v>
      </c>
      <c r="B118" s="31">
        <v>426</v>
      </c>
    </row>
    <row r="119" spans="1:2" x14ac:dyDescent="0.25">
      <c r="A119" s="6">
        <v>2095</v>
      </c>
      <c r="B119" s="31">
        <v>279</v>
      </c>
    </row>
    <row r="120" spans="1:2" x14ac:dyDescent="0.25">
      <c r="A120" s="6">
        <v>2099</v>
      </c>
      <c r="B120" s="31">
        <v>32</v>
      </c>
    </row>
    <row r="121" spans="1:2" x14ac:dyDescent="0.25">
      <c r="A121" s="6">
        <v>2146</v>
      </c>
      <c r="B121" s="31">
        <v>388</v>
      </c>
    </row>
    <row r="122" spans="1:2" x14ac:dyDescent="0.25">
      <c r="A122" s="6">
        <v>2147</v>
      </c>
      <c r="B122" s="31">
        <v>132</v>
      </c>
    </row>
    <row r="123" spans="1:2" x14ac:dyDescent="0.25">
      <c r="A123" s="6">
        <v>2150</v>
      </c>
      <c r="B123" s="31">
        <v>259</v>
      </c>
    </row>
    <row r="124" spans="1:2" x14ac:dyDescent="0.25">
      <c r="A124" s="6">
        <v>2154</v>
      </c>
      <c r="B124" s="31">
        <v>454</v>
      </c>
    </row>
    <row r="125" spans="1:2" x14ac:dyDescent="0.25">
      <c r="A125" s="6">
        <v>2165</v>
      </c>
      <c r="B125" s="31">
        <v>157</v>
      </c>
    </row>
    <row r="126" spans="1:2" x14ac:dyDescent="0.25">
      <c r="A126" s="6">
        <v>2170</v>
      </c>
      <c r="B126" s="31">
        <v>335</v>
      </c>
    </row>
    <row r="127" spans="1:2" x14ac:dyDescent="0.25">
      <c r="A127" s="6">
        <v>2180</v>
      </c>
      <c r="B127" s="31">
        <v>17</v>
      </c>
    </row>
    <row r="128" spans="1:2" x14ac:dyDescent="0.25">
      <c r="A128" s="6">
        <v>2186</v>
      </c>
      <c r="B128" s="31">
        <v>44</v>
      </c>
    </row>
    <row r="129" spans="1:2" x14ac:dyDescent="0.25">
      <c r="A129" s="6">
        <v>2190</v>
      </c>
      <c r="B129" s="31">
        <v>263</v>
      </c>
    </row>
    <row r="130" spans="1:2" x14ac:dyDescent="0.25">
      <c r="A130" s="6">
        <v>2214</v>
      </c>
      <c r="B130" s="31">
        <v>375</v>
      </c>
    </row>
    <row r="131" spans="1:2" x14ac:dyDescent="0.25">
      <c r="A131" s="6">
        <v>2220</v>
      </c>
      <c r="B131" s="31">
        <v>205</v>
      </c>
    </row>
    <row r="132" spans="1:2" x14ac:dyDescent="0.25">
      <c r="A132" s="6">
        <v>2237</v>
      </c>
      <c r="B132" s="31">
        <v>435</v>
      </c>
    </row>
    <row r="133" spans="1:2" x14ac:dyDescent="0.25">
      <c r="A133" s="6">
        <v>2243</v>
      </c>
      <c r="B133" s="31">
        <v>490</v>
      </c>
    </row>
    <row r="134" spans="1:2" x14ac:dyDescent="0.25">
      <c r="A134" s="6">
        <v>2291</v>
      </c>
      <c r="B134" s="31">
        <v>57</v>
      </c>
    </row>
    <row r="135" spans="1:2" x14ac:dyDescent="0.25">
      <c r="A135" s="6">
        <v>2306</v>
      </c>
      <c r="B135" s="31">
        <v>480</v>
      </c>
    </row>
    <row r="136" spans="1:2" x14ac:dyDescent="0.25">
      <c r="A136" s="6">
        <v>2319</v>
      </c>
      <c r="B136" s="31">
        <v>295</v>
      </c>
    </row>
    <row r="137" spans="1:2" x14ac:dyDescent="0.25">
      <c r="A137" s="6">
        <v>2321</v>
      </c>
      <c r="B137" s="31">
        <v>358</v>
      </c>
    </row>
    <row r="138" spans="1:2" x14ac:dyDescent="0.25">
      <c r="A138" s="6">
        <v>2324</v>
      </c>
      <c r="B138" s="31">
        <v>175</v>
      </c>
    </row>
    <row r="139" spans="1:2" x14ac:dyDescent="0.25">
      <c r="A139" s="6">
        <v>2334</v>
      </c>
      <c r="B139" s="31">
        <v>285</v>
      </c>
    </row>
    <row r="140" spans="1:2" x14ac:dyDescent="0.25">
      <c r="A140" s="6">
        <v>2361</v>
      </c>
      <c r="B140" s="31">
        <v>171</v>
      </c>
    </row>
    <row r="141" spans="1:2" x14ac:dyDescent="0.25">
      <c r="A141" s="6">
        <v>2363</v>
      </c>
      <c r="B141" s="31">
        <v>411</v>
      </c>
    </row>
    <row r="142" spans="1:2" x14ac:dyDescent="0.25">
      <c r="A142" s="6">
        <v>2381</v>
      </c>
      <c r="B142" s="31">
        <v>347</v>
      </c>
    </row>
    <row r="143" spans="1:2" x14ac:dyDescent="0.25">
      <c r="A143" s="6">
        <v>2382</v>
      </c>
      <c r="B143" s="31">
        <v>170</v>
      </c>
    </row>
    <row r="144" spans="1:2" x14ac:dyDescent="0.25">
      <c r="A144" s="6">
        <v>2396</v>
      </c>
      <c r="B144" s="31">
        <v>283</v>
      </c>
    </row>
    <row r="145" spans="1:2" x14ac:dyDescent="0.25">
      <c r="A145" s="6">
        <v>2400</v>
      </c>
      <c r="B145" s="31">
        <v>110</v>
      </c>
    </row>
    <row r="146" spans="1:2" x14ac:dyDescent="0.25">
      <c r="A146" s="6">
        <v>2401</v>
      </c>
      <c r="B146" s="31">
        <v>322</v>
      </c>
    </row>
    <row r="147" spans="1:2" x14ac:dyDescent="0.25">
      <c r="A147" s="6">
        <v>2410</v>
      </c>
      <c r="B147" s="31">
        <v>381</v>
      </c>
    </row>
    <row r="148" spans="1:2" x14ac:dyDescent="0.25">
      <c r="A148" s="6">
        <v>2418</v>
      </c>
      <c r="B148" s="31">
        <v>227</v>
      </c>
    </row>
    <row r="149" spans="1:2" x14ac:dyDescent="0.25">
      <c r="A149" s="6">
        <v>2428</v>
      </c>
      <c r="B149" s="31">
        <v>180</v>
      </c>
    </row>
    <row r="150" spans="1:2" x14ac:dyDescent="0.25">
      <c r="A150" s="6">
        <v>2441</v>
      </c>
      <c r="B150" s="31">
        <v>71</v>
      </c>
    </row>
    <row r="151" spans="1:2" x14ac:dyDescent="0.25">
      <c r="A151" s="6">
        <v>2457</v>
      </c>
      <c r="B151" s="31">
        <v>192</v>
      </c>
    </row>
    <row r="152" spans="1:2" x14ac:dyDescent="0.25">
      <c r="A152" s="6">
        <v>2466</v>
      </c>
      <c r="B152" s="31">
        <v>344</v>
      </c>
    </row>
    <row r="153" spans="1:2" x14ac:dyDescent="0.25">
      <c r="A153" s="6">
        <v>2472</v>
      </c>
      <c r="B153" s="31">
        <v>61</v>
      </c>
    </row>
    <row r="154" spans="1:2" x14ac:dyDescent="0.25">
      <c r="A154" s="6">
        <v>2477</v>
      </c>
      <c r="B154" s="31">
        <v>419</v>
      </c>
    </row>
    <row r="155" spans="1:2" x14ac:dyDescent="0.25">
      <c r="A155" s="6">
        <v>2480</v>
      </c>
      <c r="B155" s="31">
        <v>192</v>
      </c>
    </row>
    <row r="156" spans="1:2" x14ac:dyDescent="0.25">
      <c r="A156" s="6">
        <v>2481</v>
      </c>
      <c r="B156" s="31">
        <v>487</v>
      </c>
    </row>
    <row r="157" spans="1:2" x14ac:dyDescent="0.25">
      <c r="A157" s="6">
        <v>2482</v>
      </c>
      <c r="B157" s="31">
        <v>178</v>
      </c>
    </row>
    <row r="158" spans="1:2" x14ac:dyDescent="0.25">
      <c r="A158" s="6">
        <v>2490</v>
      </c>
      <c r="B158" s="31">
        <v>248</v>
      </c>
    </row>
    <row r="159" spans="1:2" x14ac:dyDescent="0.25">
      <c r="A159" s="6">
        <v>2497</v>
      </c>
      <c r="B159" s="31">
        <v>223</v>
      </c>
    </row>
    <row r="160" spans="1:2" x14ac:dyDescent="0.25">
      <c r="A160" s="6">
        <v>2498</v>
      </c>
      <c r="B160" s="31">
        <v>285</v>
      </c>
    </row>
    <row r="161" spans="1:2" x14ac:dyDescent="0.25">
      <c r="A161" s="6">
        <v>2504</v>
      </c>
      <c r="B161" s="31">
        <v>328</v>
      </c>
    </row>
    <row r="162" spans="1:2" x14ac:dyDescent="0.25">
      <c r="A162" s="6">
        <v>2517</v>
      </c>
      <c r="B162" s="31">
        <v>105</v>
      </c>
    </row>
    <row r="163" spans="1:2" x14ac:dyDescent="0.25">
      <c r="A163" s="6">
        <v>2518</v>
      </c>
      <c r="B163" s="31">
        <v>49</v>
      </c>
    </row>
    <row r="164" spans="1:2" x14ac:dyDescent="0.25">
      <c r="A164" s="6">
        <v>2521</v>
      </c>
      <c r="B164" s="31">
        <v>267</v>
      </c>
    </row>
    <row r="165" spans="1:2" x14ac:dyDescent="0.25">
      <c r="A165" s="6">
        <v>2533</v>
      </c>
      <c r="B165" s="31">
        <v>338</v>
      </c>
    </row>
    <row r="166" spans="1:2" x14ac:dyDescent="0.25">
      <c r="A166" s="6">
        <v>2536</v>
      </c>
      <c r="B166" s="31">
        <v>212</v>
      </c>
    </row>
    <row r="167" spans="1:2" x14ac:dyDescent="0.25">
      <c r="A167" s="6">
        <v>2546</v>
      </c>
      <c r="B167" s="31">
        <v>425</v>
      </c>
    </row>
    <row r="168" spans="1:2" x14ac:dyDescent="0.25">
      <c r="A168" s="6">
        <v>2549</v>
      </c>
      <c r="B168" s="31">
        <v>299</v>
      </c>
    </row>
    <row r="169" spans="1:2" x14ac:dyDescent="0.25">
      <c r="A169" s="6">
        <v>2565</v>
      </c>
      <c r="B169" s="31">
        <v>231</v>
      </c>
    </row>
    <row r="170" spans="1:2" x14ac:dyDescent="0.25">
      <c r="A170" s="6">
        <v>2581</v>
      </c>
      <c r="B170" s="31">
        <v>495</v>
      </c>
    </row>
    <row r="171" spans="1:2" x14ac:dyDescent="0.25">
      <c r="A171" s="6">
        <v>2593</v>
      </c>
      <c r="B171" s="31">
        <v>311</v>
      </c>
    </row>
    <row r="172" spans="1:2" x14ac:dyDescent="0.25">
      <c r="A172" s="6">
        <v>2603</v>
      </c>
      <c r="B172" s="31">
        <v>416</v>
      </c>
    </row>
    <row r="173" spans="1:2" x14ac:dyDescent="0.25">
      <c r="A173" s="6">
        <v>2613</v>
      </c>
      <c r="B173" s="31">
        <v>129</v>
      </c>
    </row>
    <row r="174" spans="1:2" x14ac:dyDescent="0.25">
      <c r="A174" s="6">
        <v>2639</v>
      </c>
      <c r="B174" s="31">
        <v>163</v>
      </c>
    </row>
    <row r="175" spans="1:2" x14ac:dyDescent="0.25">
      <c r="A175" s="6">
        <v>2647</v>
      </c>
      <c r="B175" s="31">
        <v>393</v>
      </c>
    </row>
    <row r="176" spans="1:2" x14ac:dyDescent="0.25">
      <c r="A176" s="6">
        <v>2660</v>
      </c>
      <c r="B176" s="31">
        <v>351</v>
      </c>
    </row>
    <row r="177" spans="1:2" x14ac:dyDescent="0.25">
      <c r="A177" s="6">
        <v>2664</v>
      </c>
      <c r="B177" s="31">
        <v>123</v>
      </c>
    </row>
    <row r="178" spans="1:2" x14ac:dyDescent="0.25">
      <c r="A178" s="6">
        <v>2675</v>
      </c>
      <c r="B178" s="31">
        <v>28</v>
      </c>
    </row>
    <row r="179" spans="1:2" x14ac:dyDescent="0.25">
      <c r="A179" s="6">
        <v>2690</v>
      </c>
      <c r="B179" s="31">
        <v>466</v>
      </c>
    </row>
    <row r="180" spans="1:2" x14ac:dyDescent="0.25">
      <c r="A180" s="6">
        <v>2697</v>
      </c>
      <c r="B180" s="31">
        <v>423</v>
      </c>
    </row>
    <row r="181" spans="1:2" x14ac:dyDescent="0.25">
      <c r="A181" s="6">
        <v>2701</v>
      </c>
      <c r="B181" s="31">
        <v>13</v>
      </c>
    </row>
    <row r="182" spans="1:2" x14ac:dyDescent="0.25">
      <c r="A182" s="6">
        <v>2714</v>
      </c>
      <c r="B182" s="31">
        <v>480</v>
      </c>
    </row>
    <row r="183" spans="1:2" x14ac:dyDescent="0.25">
      <c r="A183" s="6">
        <v>2723</v>
      </c>
      <c r="B183" s="31">
        <v>416</v>
      </c>
    </row>
    <row r="184" spans="1:2" x14ac:dyDescent="0.25">
      <c r="A184" s="6">
        <v>2727</v>
      </c>
      <c r="B184" s="31">
        <v>263</v>
      </c>
    </row>
    <row r="185" spans="1:2" x14ac:dyDescent="0.25">
      <c r="A185" s="6">
        <v>2731</v>
      </c>
      <c r="B185" s="31">
        <v>267</v>
      </c>
    </row>
    <row r="186" spans="1:2" x14ac:dyDescent="0.25">
      <c r="A186" s="6">
        <v>2734</v>
      </c>
      <c r="B186" s="31">
        <v>130</v>
      </c>
    </row>
    <row r="187" spans="1:2" x14ac:dyDescent="0.25">
      <c r="A187" s="6">
        <v>2739</v>
      </c>
      <c r="B187" s="31">
        <v>285</v>
      </c>
    </row>
    <row r="188" spans="1:2" x14ac:dyDescent="0.25">
      <c r="A188" s="6">
        <v>2766</v>
      </c>
      <c r="B188" s="31">
        <v>187</v>
      </c>
    </row>
    <row r="189" spans="1:2" x14ac:dyDescent="0.25">
      <c r="A189" s="6">
        <v>2784</v>
      </c>
      <c r="B189" s="31">
        <v>484</v>
      </c>
    </row>
    <row r="190" spans="1:2" x14ac:dyDescent="0.25">
      <c r="A190" s="6">
        <v>2788</v>
      </c>
      <c r="B190" s="31">
        <v>404</v>
      </c>
    </row>
    <row r="191" spans="1:2" x14ac:dyDescent="0.25">
      <c r="A191" s="6">
        <v>2808</v>
      </c>
      <c r="B191" s="31">
        <v>91</v>
      </c>
    </row>
    <row r="192" spans="1:2" x14ac:dyDescent="0.25">
      <c r="A192" s="6">
        <v>2820</v>
      </c>
      <c r="B192" s="31">
        <v>202</v>
      </c>
    </row>
    <row r="193" spans="1:2" x14ac:dyDescent="0.25">
      <c r="A193" s="6">
        <v>2829</v>
      </c>
      <c r="B193" s="31">
        <v>23</v>
      </c>
    </row>
    <row r="194" spans="1:2" x14ac:dyDescent="0.25">
      <c r="A194" s="6">
        <v>2830</v>
      </c>
      <c r="B194" s="31">
        <v>304</v>
      </c>
    </row>
    <row r="195" spans="1:2" x14ac:dyDescent="0.25">
      <c r="A195" s="6">
        <v>2836</v>
      </c>
      <c r="B195" s="31">
        <v>359</v>
      </c>
    </row>
    <row r="196" spans="1:2" x14ac:dyDescent="0.25">
      <c r="A196" s="6">
        <v>2847</v>
      </c>
      <c r="B196" s="31">
        <v>222</v>
      </c>
    </row>
    <row r="197" spans="1:2" x14ac:dyDescent="0.25">
      <c r="A197" s="6">
        <v>2851</v>
      </c>
      <c r="B197" s="31">
        <v>415</v>
      </c>
    </row>
    <row r="198" spans="1:2" x14ac:dyDescent="0.25">
      <c r="A198" s="6">
        <v>2854</v>
      </c>
      <c r="B198" s="31">
        <v>386</v>
      </c>
    </row>
    <row r="199" spans="1:2" x14ac:dyDescent="0.25">
      <c r="A199" s="6">
        <v>2884</v>
      </c>
      <c r="B199" s="31">
        <v>250</v>
      </c>
    </row>
    <row r="200" spans="1:2" x14ac:dyDescent="0.25">
      <c r="A200" s="6">
        <v>2886</v>
      </c>
      <c r="B200" s="31">
        <v>62</v>
      </c>
    </row>
    <row r="201" spans="1:2" x14ac:dyDescent="0.25">
      <c r="A201" s="6">
        <v>2904</v>
      </c>
      <c r="B201" s="31">
        <v>280</v>
      </c>
    </row>
    <row r="202" spans="1:2" x14ac:dyDescent="0.25">
      <c r="A202" s="6">
        <v>2908</v>
      </c>
      <c r="B202" s="31">
        <v>88</v>
      </c>
    </row>
    <row r="203" spans="1:2" x14ac:dyDescent="0.25">
      <c r="A203" s="6">
        <v>2914</v>
      </c>
      <c r="B203" s="31">
        <v>316</v>
      </c>
    </row>
    <row r="204" spans="1:2" x14ac:dyDescent="0.25">
      <c r="A204" s="6">
        <v>2942</v>
      </c>
      <c r="B204" s="31">
        <v>167</v>
      </c>
    </row>
    <row r="205" spans="1:2" x14ac:dyDescent="0.25">
      <c r="A205" s="6">
        <v>2960</v>
      </c>
      <c r="B205" s="31">
        <v>416</v>
      </c>
    </row>
    <row r="206" spans="1:2" x14ac:dyDescent="0.25">
      <c r="A206" s="6">
        <v>2981</v>
      </c>
      <c r="B206" s="31">
        <v>482</v>
      </c>
    </row>
    <row r="207" spans="1:2" x14ac:dyDescent="0.25">
      <c r="A207" s="6">
        <v>2995</v>
      </c>
      <c r="B207" s="31">
        <v>475</v>
      </c>
    </row>
    <row r="208" spans="1:2" x14ac:dyDescent="0.25">
      <c r="A208" s="6">
        <v>3004</v>
      </c>
      <c r="B208" s="31">
        <v>184</v>
      </c>
    </row>
    <row r="209" spans="1:2" x14ac:dyDescent="0.25">
      <c r="A209" s="6">
        <v>3009</v>
      </c>
      <c r="B209" s="31">
        <v>250</v>
      </c>
    </row>
    <row r="210" spans="1:2" x14ac:dyDescent="0.25">
      <c r="A210" s="6">
        <v>3010</v>
      </c>
      <c r="B210" s="31">
        <v>318</v>
      </c>
    </row>
    <row r="211" spans="1:2" x14ac:dyDescent="0.25">
      <c r="A211" s="6">
        <v>3035</v>
      </c>
      <c r="B211" s="31">
        <v>106</v>
      </c>
    </row>
    <row r="212" spans="1:2" x14ac:dyDescent="0.25">
      <c r="A212" s="6">
        <v>3078</v>
      </c>
      <c r="B212" s="31">
        <v>246</v>
      </c>
    </row>
    <row r="213" spans="1:2" x14ac:dyDescent="0.25">
      <c r="A213" s="6">
        <v>3083</v>
      </c>
      <c r="B213" s="31">
        <v>413</v>
      </c>
    </row>
    <row r="214" spans="1:2" x14ac:dyDescent="0.25">
      <c r="A214" s="6">
        <v>3102</v>
      </c>
      <c r="B214" s="31">
        <v>287</v>
      </c>
    </row>
    <row r="215" spans="1:2" x14ac:dyDescent="0.25">
      <c r="A215" s="6">
        <v>3119</v>
      </c>
      <c r="B215" s="31">
        <v>247</v>
      </c>
    </row>
    <row r="216" spans="1:2" x14ac:dyDescent="0.25">
      <c r="A216" s="6">
        <v>3131</v>
      </c>
      <c r="B216" s="31">
        <v>399</v>
      </c>
    </row>
    <row r="217" spans="1:2" x14ac:dyDescent="0.25">
      <c r="A217" s="6">
        <v>3135</v>
      </c>
      <c r="B217" s="31">
        <v>368</v>
      </c>
    </row>
    <row r="218" spans="1:2" x14ac:dyDescent="0.25">
      <c r="A218" s="6">
        <v>3162</v>
      </c>
      <c r="B218" s="31">
        <v>396</v>
      </c>
    </row>
    <row r="219" spans="1:2" x14ac:dyDescent="0.25">
      <c r="A219" s="6">
        <v>3163</v>
      </c>
      <c r="B219" s="31">
        <v>445</v>
      </c>
    </row>
    <row r="220" spans="1:2" x14ac:dyDescent="0.25">
      <c r="A220" s="6">
        <v>3164</v>
      </c>
      <c r="B220" s="31">
        <v>371</v>
      </c>
    </row>
    <row r="221" spans="1:2" x14ac:dyDescent="0.25">
      <c r="A221" s="6">
        <v>3168</v>
      </c>
      <c r="B221" s="31">
        <v>348</v>
      </c>
    </row>
    <row r="222" spans="1:2" x14ac:dyDescent="0.25">
      <c r="A222" s="6">
        <v>3173</v>
      </c>
      <c r="B222" s="31">
        <v>53</v>
      </c>
    </row>
    <row r="223" spans="1:2" x14ac:dyDescent="0.25">
      <c r="A223" s="6">
        <v>3178</v>
      </c>
      <c r="B223" s="31">
        <v>359</v>
      </c>
    </row>
    <row r="224" spans="1:2" x14ac:dyDescent="0.25">
      <c r="A224" s="6">
        <v>3195</v>
      </c>
      <c r="B224" s="31">
        <v>331</v>
      </c>
    </row>
    <row r="225" spans="1:2" x14ac:dyDescent="0.25">
      <c r="A225" s="6">
        <v>3202</v>
      </c>
      <c r="B225" s="31">
        <v>134</v>
      </c>
    </row>
    <row r="226" spans="1:2" x14ac:dyDescent="0.25">
      <c r="A226" s="6">
        <v>3209</v>
      </c>
      <c r="B226" s="31">
        <v>168</v>
      </c>
    </row>
    <row r="227" spans="1:2" x14ac:dyDescent="0.25">
      <c r="A227" s="6">
        <v>3214</v>
      </c>
      <c r="B227" s="31">
        <v>409</v>
      </c>
    </row>
    <row r="228" spans="1:2" x14ac:dyDescent="0.25">
      <c r="A228" s="6">
        <v>3217</v>
      </c>
      <c r="B228" s="31">
        <v>297</v>
      </c>
    </row>
    <row r="229" spans="1:2" x14ac:dyDescent="0.25">
      <c r="A229" s="6">
        <v>3234</v>
      </c>
      <c r="B229" s="31">
        <v>298</v>
      </c>
    </row>
    <row r="230" spans="1:2" x14ac:dyDescent="0.25">
      <c r="A230" s="6">
        <v>3255</v>
      </c>
      <c r="B230" s="31">
        <v>294</v>
      </c>
    </row>
    <row r="231" spans="1:2" x14ac:dyDescent="0.25">
      <c r="A231" s="6">
        <v>3261</v>
      </c>
      <c r="B231" s="31">
        <v>365</v>
      </c>
    </row>
    <row r="232" spans="1:2" x14ac:dyDescent="0.25">
      <c r="A232" s="6">
        <v>3264</v>
      </c>
      <c r="B232" s="31">
        <v>456</v>
      </c>
    </row>
    <row r="233" spans="1:2" x14ac:dyDescent="0.25">
      <c r="A233" s="6">
        <v>3287</v>
      </c>
      <c r="B233" s="31">
        <v>90</v>
      </c>
    </row>
    <row r="234" spans="1:2" x14ac:dyDescent="0.25">
      <c r="A234" s="6">
        <v>3325</v>
      </c>
      <c r="B234" s="31">
        <v>102</v>
      </c>
    </row>
    <row r="235" spans="1:2" x14ac:dyDescent="0.25">
      <c r="A235" s="6">
        <v>3334</v>
      </c>
      <c r="B235" s="31">
        <v>198</v>
      </c>
    </row>
    <row r="236" spans="1:2" x14ac:dyDescent="0.25">
      <c r="A236" s="6">
        <v>3354</v>
      </c>
      <c r="B236" s="31">
        <v>342</v>
      </c>
    </row>
    <row r="237" spans="1:2" x14ac:dyDescent="0.25">
      <c r="A237" s="6">
        <v>3379</v>
      </c>
      <c r="B237" s="31">
        <v>297</v>
      </c>
    </row>
    <row r="238" spans="1:2" x14ac:dyDescent="0.25">
      <c r="A238" s="6">
        <v>3393</v>
      </c>
      <c r="B238" s="31">
        <v>383</v>
      </c>
    </row>
    <row r="239" spans="1:2" x14ac:dyDescent="0.25">
      <c r="A239" s="6">
        <v>3395</v>
      </c>
      <c r="B239" s="31">
        <v>307</v>
      </c>
    </row>
    <row r="240" spans="1:2" x14ac:dyDescent="0.25">
      <c r="A240" s="6">
        <v>3427</v>
      </c>
      <c r="B240" s="31">
        <v>29</v>
      </c>
    </row>
    <row r="241" spans="1:2" x14ac:dyDescent="0.25">
      <c r="A241" s="6">
        <v>3437</v>
      </c>
      <c r="B241" s="31">
        <v>281</v>
      </c>
    </row>
    <row r="242" spans="1:2" x14ac:dyDescent="0.25">
      <c r="A242" s="6">
        <v>3440</v>
      </c>
      <c r="B242" s="31">
        <v>16</v>
      </c>
    </row>
    <row r="243" spans="1:2" x14ac:dyDescent="0.25">
      <c r="A243" s="6">
        <v>3443</v>
      </c>
      <c r="B243" s="31">
        <v>467</v>
      </c>
    </row>
    <row r="244" spans="1:2" x14ac:dyDescent="0.25">
      <c r="A244" s="6">
        <v>3457</v>
      </c>
      <c r="B244" s="31">
        <v>139</v>
      </c>
    </row>
    <row r="245" spans="1:2" x14ac:dyDescent="0.25">
      <c r="A245" s="6">
        <v>3469</v>
      </c>
      <c r="B245" s="31">
        <v>379</v>
      </c>
    </row>
    <row r="246" spans="1:2" x14ac:dyDescent="0.25">
      <c r="A246" s="6">
        <v>3472</v>
      </c>
      <c r="B246" s="31">
        <v>43</v>
      </c>
    </row>
    <row r="247" spans="1:2" x14ac:dyDescent="0.25">
      <c r="A247" s="6">
        <v>3496</v>
      </c>
      <c r="B247" s="31">
        <v>404</v>
      </c>
    </row>
    <row r="248" spans="1:2" x14ac:dyDescent="0.25">
      <c r="A248" s="6">
        <v>3498</v>
      </c>
      <c r="B248" s="31">
        <v>29</v>
      </c>
    </row>
    <row r="249" spans="1:2" x14ac:dyDescent="0.25">
      <c r="A249" s="6">
        <v>3530</v>
      </c>
      <c r="B249" s="31">
        <v>498</v>
      </c>
    </row>
    <row r="250" spans="1:2" x14ac:dyDescent="0.25">
      <c r="A250" s="6">
        <v>3532</v>
      </c>
      <c r="B250" s="31">
        <v>277</v>
      </c>
    </row>
    <row r="251" spans="1:2" x14ac:dyDescent="0.25">
      <c r="A251" s="6">
        <v>3554</v>
      </c>
      <c r="B251" s="31">
        <v>420</v>
      </c>
    </row>
    <row r="252" spans="1:2" x14ac:dyDescent="0.25">
      <c r="A252" s="6">
        <v>3558</v>
      </c>
      <c r="B252" s="31">
        <v>417</v>
      </c>
    </row>
    <row r="253" spans="1:2" x14ac:dyDescent="0.25">
      <c r="A253" s="6">
        <v>3572</v>
      </c>
      <c r="B253" s="31">
        <v>468</v>
      </c>
    </row>
    <row r="254" spans="1:2" x14ac:dyDescent="0.25">
      <c r="A254" s="6">
        <v>3593</v>
      </c>
      <c r="B254" s="31">
        <v>447</v>
      </c>
    </row>
    <row r="255" spans="1:2" x14ac:dyDescent="0.25">
      <c r="A255" s="6">
        <v>3603</v>
      </c>
      <c r="B255" s="31">
        <v>216</v>
      </c>
    </row>
    <row r="256" spans="1:2" x14ac:dyDescent="0.25">
      <c r="A256" s="6">
        <v>3618</v>
      </c>
      <c r="B256" s="31">
        <v>160</v>
      </c>
    </row>
    <row r="257" spans="1:2" x14ac:dyDescent="0.25">
      <c r="A257" s="6">
        <v>3620</v>
      </c>
      <c r="B257" s="31">
        <v>253</v>
      </c>
    </row>
    <row r="258" spans="1:2" x14ac:dyDescent="0.25">
      <c r="A258" s="6">
        <v>3622</v>
      </c>
      <c r="B258" s="31">
        <v>444</v>
      </c>
    </row>
    <row r="259" spans="1:2" x14ac:dyDescent="0.25">
      <c r="A259" s="6">
        <v>3633</v>
      </c>
      <c r="B259" s="31">
        <v>176</v>
      </c>
    </row>
    <row r="260" spans="1:2" x14ac:dyDescent="0.25">
      <c r="A260" s="6">
        <v>3639</v>
      </c>
      <c r="B260" s="31">
        <v>85</v>
      </c>
    </row>
    <row r="261" spans="1:2" x14ac:dyDescent="0.25">
      <c r="A261" s="6">
        <v>3654</v>
      </c>
      <c r="B261" s="31">
        <v>373</v>
      </c>
    </row>
    <row r="262" spans="1:2" x14ac:dyDescent="0.25">
      <c r="A262" s="6">
        <v>3677</v>
      </c>
      <c r="B262" s="31">
        <v>233</v>
      </c>
    </row>
    <row r="263" spans="1:2" x14ac:dyDescent="0.25">
      <c r="A263" s="6">
        <v>3687</v>
      </c>
      <c r="B263" s="31">
        <v>205</v>
      </c>
    </row>
    <row r="264" spans="1:2" x14ac:dyDescent="0.25">
      <c r="A264" s="6">
        <v>3699</v>
      </c>
      <c r="B264" s="31">
        <v>439</v>
      </c>
    </row>
    <row r="265" spans="1:2" x14ac:dyDescent="0.25">
      <c r="A265" s="6">
        <v>3724</v>
      </c>
      <c r="B265" s="31">
        <v>161</v>
      </c>
    </row>
    <row r="266" spans="1:2" x14ac:dyDescent="0.25">
      <c r="A266" s="6">
        <v>3745</v>
      </c>
      <c r="B266" s="31">
        <v>81</v>
      </c>
    </row>
    <row r="267" spans="1:2" x14ac:dyDescent="0.25">
      <c r="A267" s="6">
        <v>3762</v>
      </c>
      <c r="B267" s="31">
        <v>411</v>
      </c>
    </row>
    <row r="268" spans="1:2" x14ac:dyDescent="0.25">
      <c r="A268" s="6">
        <v>3763</v>
      </c>
      <c r="B268" s="31">
        <v>181</v>
      </c>
    </row>
    <row r="269" spans="1:2" x14ac:dyDescent="0.25">
      <c r="A269" s="6">
        <v>3779</v>
      </c>
      <c r="B269" s="31">
        <v>32</v>
      </c>
    </row>
    <row r="270" spans="1:2" x14ac:dyDescent="0.25">
      <c r="A270" s="6">
        <v>3781</v>
      </c>
      <c r="B270" s="31">
        <v>249</v>
      </c>
    </row>
    <row r="271" spans="1:2" x14ac:dyDescent="0.25">
      <c r="A271" s="6">
        <v>3797</v>
      </c>
      <c r="B271" s="31">
        <v>165</v>
      </c>
    </row>
    <row r="272" spans="1:2" x14ac:dyDescent="0.25">
      <c r="A272" s="6">
        <v>3806</v>
      </c>
      <c r="B272" s="31">
        <v>471</v>
      </c>
    </row>
    <row r="273" spans="1:2" x14ac:dyDescent="0.25">
      <c r="A273" s="6">
        <v>3810</v>
      </c>
      <c r="B273" s="31">
        <v>427</v>
      </c>
    </row>
    <row r="274" spans="1:2" x14ac:dyDescent="0.25">
      <c r="A274" s="6">
        <v>3822</v>
      </c>
      <c r="B274" s="31">
        <v>180</v>
      </c>
    </row>
    <row r="275" spans="1:2" x14ac:dyDescent="0.25">
      <c r="A275" s="6">
        <v>3826</v>
      </c>
      <c r="B275" s="31">
        <v>406</v>
      </c>
    </row>
    <row r="276" spans="1:2" x14ac:dyDescent="0.25">
      <c r="A276" s="6">
        <v>3847</v>
      </c>
      <c r="B276" s="31">
        <v>62</v>
      </c>
    </row>
    <row r="277" spans="1:2" x14ac:dyDescent="0.25">
      <c r="A277" s="6">
        <v>3858</v>
      </c>
      <c r="B277" s="31">
        <v>375</v>
      </c>
    </row>
    <row r="278" spans="1:2" x14ac:dyDescent="0.25">
      <c r="A278" s="6">
        <v>3866</v>
      </c>
      <c r="B278" s="31">
        <v>328</v>
      </c>
    </row>
    <row r="279" spans="1:2" x14ac:dyDescent="0.25">
      <c r="A279" s="6">
        <v>3877</v>
      </c>
      <c r="B279" s="31">
        <v>129</v>
      </c>
    </row>
    <row r="280" spans="1:2" x14ac:dyDescent="0.25">
      <c r="A280" s="6">
        <v>3882</v>
      </c>
      <c r="B280" s="31">
        <v>246</v>
      </c>
    </row>
    <row r="281" spans="1:2" x14ac:dyDescent="0.25">
      <c r="A281" s="6">
        <v>3888</v>
      </c>
      <c r="B281" s="31">
        <v>495</v>
      </c>
    </row>
    <row r="282" spans="1:2" x14ac:dyDescent="0.25">
      <c r="A282" s="6">
        <v>3892</v>
      </c>
      <c r="B282" s="31">
        <v>442</v>
      </c>
    </row>
    <row r="283" spans="1:2" x14ac:dyDescent="0.25">
      <c r="A283" s="6">
        <v>3898</v>
      </c>
      <c r="B283" s="31">
        <v>365</v>
      </c>
    </row>
    <row r="284" spans="1:2" x14ac:dyDescent="0.25">
      <c r="A284" s="6">
        <v>3904</v>
      </c>
      <c r="B284" s="31">
        <v>365</v>
      </c>
    </row>
    <row r="285" spans="1:2" x14ac:dyDescent="0.25">
      <c r="A285" s="6">
        <v>3910</v>
      </c>
      <c r="B285" s="31">
        <v>331</v>
      </c>
    </row>
    <row r="286" spans="1:2" x14ac:dyDescent="0.25">
      <c r="A286" s="6">
        <v>3918</v>
      </c>
      <c r="B286" s="31">
        <v>26</v>
      </c>
    </row>
    <row r="287" spans="1:2" x14ac:dyDescent="0.25">
      <c r="A287" s="6">
        <v>3926</v>
      </c>
      <c r="B287" s="31">
        <v>167</v>
      </c>
    </row>
    <row r="288" spans="1:2" x14ac:dyDescent="0.25">
      <c r="A288" s="6">
        <v>3941</v>
      </c>
      <c r="B288" s="31">
        <v>163</v>
      </c>
    </row>
    <row r="289" spans="1:2" x14ac:dyDescent="0.25">
      <c r="A289" s="6">
        <v>3951</v>
      </c>
      <c r="B289" s="31">
        <v>293</v>
      </c>
    </row>
    <row r="290" spans="1:2" x14ac:dyDescent="0.25">
      <c r="A290" s="6">
        <v>3959</v>
      </c>
      <c r="B290" s="31">
        <v>50</v>
      </c>
    </row>
    <row r="291" spans="1:2" x14ac:dyDescent="0.25">
      <c r="A291" s="6">
        <v>3969</v>
      </c>
      <c r="B291" s="31">
        <v>461</v>
      </c>
    </row>
    <row r="292" spans="1:2" x14ac:dyDescent="0.25">
      <c r="A292" s="6">
        <v>3976</v>
      </c>
      <c r="B292" s="31">
        <v>391</v>
      </c>
    </row>
    <row r="293" spans="1:2" x14ac:dyDescent="0.25">
      <c r="A293" s="6">
        <v>3978</v>
      </c>
      <c r="B293" s="31">
        <v>341</v>
      </c>
    </row>
    <row r="294" spans="1:2" x14ac:dyDescent="0.25">
      <c r="A294" s="6">
        <v>3984</v>
      </c>
      <c r="B294" s="31">
        <v>146</v>
      </c>
    </row>
    <row r="295" spans="1:2" x14ac:dyDescent="0.25">
      <c r="A295" s="6">
        <v>3985</v>
      </c>
      <c r="B295" s="31">
        <v>30</v>
      </c>
    </row>
    <row r="296" spans="1:2" x14ac:dyDescent="0.25">
      <c r="A296" s="6">
        <v>3992</v>
      </c>
      <c r="B296" s="31">
        <v>417</v>
      </c>
    </row>
    <row r="297" spans="1:2" x14ac:dyDescent="0.25">
      <c r="A297" s="6">
        <v>4002</v>
      </c>
      <c r="B297" s="31">
        <v>452</v>
      </c>
    </row>
    <row r="298" spans="1:2" x14ac:dyDescent="0.25">
      <c r="A298" s="6">
        <v>4019</v>
      </c>
      <c r="B298" s="31">
        <v>349</v>
      </c>
    </row>
    <row r="299" spans="1:2" x14ac:dyDescent="0.25">
      <c r="A299" s="6">
        <v>4020</v>
      </c>
      <c r="B299" s="31">
        <v>81</v>
      </c>
    </row>
    <row r="300" spans="1:2" x14ac:dyDescent="0.25">
      <c r="A300" s="6">
        <v>4024</v>
      </c>
      <c r="B300" s="31">
        <v>286</v>
      </c>
    </row>
    <row r="301" spans="1:2" x14ac:dyDescent="0.25">
      <c r="A301" s="6">
        <v>4027</v>
      </c>
      <c r="B301" s="31">
        <v>82</v>
      </c>
    </row>
    <row r="302" spans="1:2" x14ac:dyDescent="0.25">
      <c r="A302" s="6">
        <v>4028</v>
      </c>
      <c r="B302" s="31">
        <v>76</v>
      </c>
    </row>
    <row r="303" spans="1:2" x14ac:dyDescent="0.25">
      <c r="A303" s="6">
        <v>4029</v>
      </c>
      <c r="B303" s="31">
        <v>308</v>
      </c>
    </row>
    <row r="304" spans="1:2" x14ac:dyDescent="0.25">
      <c r="A304" s="6">
        <v>4037</v>
      </c>
      <c r="B304" s="31">
        <v>103</v>
      </c>
    </row>
    <row r="305" spans="1:2" x14ac:dyDescent="0.25">
      <c r="A305" s="6">
        <v>4044</v>
      </c>
      <c r="B305" s="31">
        <v>309</v>
      </c>
    </row>
    <row r="306" spans="1:2" x14ac:dyDescent="0.25">
      <c r="A306" s="6">
        <v>4048</v>
      </c>
      <c r="B306" s="31">
        <v>242</v>
      </c>
    </row>
    <row r="307" spans="1:2" x14ac:dyDescent="0.25">
      <c r="A307" s="6">
        <v>4057</v>
      </c>
      <c r="B307" s="31">
        <v>256</v>
      </c>
    </row>
    <row r="308" spans="1:2" x14ac:dyDescent="0.25">
      <c r="A308" s="6">
        <v>4066</v>
      </c>
      <c r="B308" s="31">
        <v>76</v>
      </c>
    </row>
    <row r="309" spans="1:2" x14ac:dyDescent="0.25">
      <c r="A309" s="6">
        <v>4079</v>
      </c>
      <c r="B309" s="31">
        <v>171</v>
      </c>
    </row>
    <row r="310" spans="1:2" x14ac:dyDescent="0.25">
      <c r="A310" s="6">
        <v>4083</v>
      </c>
      <c r="B310" s="31">
        <v>32</v>
      </c>
    </row>
    <row r="311" spans="1:2" x14ac:dyDescent="0.25">
      <c r="A311" s="6">
        <v>4089</v>
      </c>
      <c r="B311" s="31">
        <v>313</v>
      </c>
    </row>
    <row r="312" spans="1:2" x14ac:dyDescent="0.25">
      <c r="A312" s="6">
        <v>4097</v>
      </c>
      <c r="B312" s="31">
        <v>369</v>
      </c>
    </row>
    <row r="313" spans="1:2" x14ac:dyDescent="0.25">
      <c r="A313" s="6">
        <v>4103</v>
      </c>
      <c r="B313" s="31">
        <v>379</v>
      </c>
    </row>
    <row r="314" spans="1:2" x14ac:dyDescent="0.25">
      <c r="A314" s="6">
        <v>4104</v>
      </c>
      <c r="B314" s="31">
        <v>182</v>
      </c>
    </row>
    <row r="315" spans="1:2" x14ac:dyDescent="0.25">
      <c r="A315" s="6">
        <v>4110</v>
      </c>
      <c r="B315" s="31">
        <v>133</v>
      </c>
    </row>
    <row r="316" spans="1:2" x14ac:dyDescent="0.25">
      <c r="A316" s="6">
        <v>4111</v>
      </c>
      <c r="B316" s="31">
        <v>301</v>
      </c>
    </row>
    <row r="317" spans="1:2" x14ac:dyDescent="0.25">
      <c r="A317" s="6">
        <v>4114</v>
      </c>
      <c r="B317" s="31">
        <v>251</v>
      </c>
    </row>
    <row r="318" spans="1:2" x14ac:dyDescent="0.25">
      <c r="A318" s="6">
        <v>4115</v>
      </c>
      <c r="B318" s="31">
        <v>158</v>
      </c>
    </row>
    <row r="319" spans="1:2" x14ac:dyDescent="0.25">
      <c r="A319" s="6">
        <v>4118</v>
      </c>
      <c r="B319" s="31">
        <v>447</v>
      </c>
    </row>
    <row r="320" spans="1:2" x14ac:dyDescent="0.25">
      <c r="A320" s="6">
        <v>4129</v>
      </c>
      <c r="B320" s="31">
        <v>383</v>
      </c>
    </row>
    <row r="321" spans="1:2" x14ac:dyDescent="0.25">
      <c r="A321" s="6">
        <v>4155</v>
      </c>
      <c r="B321" s="31">
        <v>42</v>
      </c>
    </row>
    <row r="322" spans="1:2" x14ac:dyDescent="0.25">
      <c r="A322" s="6">
        <v>4171</v>
      </c>
      <c r="B322" s="31">
        <v>291</v>
      </c>
    </row>
    <row r="323" spans="1:2" x14ac:dyDescent="0.25">
      <c r="A323" s="6">
        <v>4191</v>
      </c>
      <c r="B323" s="31">
        <v>46</v>
      </c>
    </row>
    <row r="324" spans="1:2" x14ac:dyDescent="0.25">
      <c r="A324" s="6">
        <v>4197</v>
      </c>
      <c r="B324" s="31">
        <v>183</v>
      </c>
    </row>
    <row r="325" spans="1:2" x14ac:dyDescent="0.25">
      <c r="A325" s="6">
        <v>4204</v>
      </c>
      <c r="B325" s="31">
        <v>494</v>
      </c>
    </row>
    <row r="326" spans="1:2" x14ac:dyDescent="0.25">
      <c r="A326" s="6">
        <v>4205</v>
      </c>
      <c r="B326" s="31">
        <v>302</v>
      </c>
    </row>
    <row r="327" spans="1:2" x14ac:dyDescent="0.25">
      <c r="A327" s="6">
        <v>4206</v>
      </c>
      <c r="B327" s="31">
        <v>354</v>
      </c>
    </row>
    <row r="328" spans="1:2" x14ac:dyDescent="0.25">
      <c r="A328" s="6">
        <v>4210</v>
      </c>
      <c r="B328" s="31">
        <v>85</v>
      </c>
    </row>
    <row r="329" spans="1:2" x14ac:dyDescent="0.25">
      <c r="A329" s="6">
        <v>4211</v>
      </c>
      <c r="B329" s="31">
        <v>277</v>
      </c>
    </row>
    <row r="330" spans="1:2" x14ac:dyDescent="0.25">
      <c r="A330" s="6">
        <v>4213</v>
      </c>
      <c r="B330" s="31">
        <v>141</v>
      </c>
    </row>
    <row r="331" spans="1:2" x14ac:dyDescent="0.25">
      <c r="A331" s="6">
        <v>4216</v>
      </c>
      <c r="B331" s="31">
        <v>251</v>
      </c>
    </row>
    <row r="332" spans="1:2" x14ac:dyDescent="0.25">
      <c r="A332" s="6">
        <v>4234</v>
      </c>
      <c r="B332" s="31">
        <v>40</v>
      </c>
    </row>
    <row r="333" spans="1:2" x14ac:dyDescent="0.25">
      <c r="A333" s="6">
        <v>4239</v>
      </c>
      <c r="B333" s="31">
        <v>470</v>
      </c>
    </row>
    <row r="334" spans="1:2" x14ac:dyDescent="0.25">
      <c r="A334" s="6">
        <v>4242</v>
      </c>
      <c r="B334" s="31">
        <v>168</v>
      </c>
    </row>
    <row r="335" spans="1:2" x14ac:dyDescent="0.25">
      <c r="A335" s="6">
        <v>4243</v>
      </c>
      <c r="B335" s="31">
        <v>91</v>
      </c>
    </row>
    <row r="336" spans="1:2" x14ac:dyDescent="0.25">
      <c r="A336" s="6">
        <v>4246</v>
      </c>
      <c r="B336" s="31">
        <v>91</v>
      </c>
    </row>
    <row r="337" spans="1:2" x14ac:dyDescent="0.25">
      <c r="A337" s="6">
        <v>4254</v>
      </c>
      <c r="B337" s="31">
        <v>233</v>
      </c>
    </row>
    <row r="338" spans="1:2" x14ac:dyDescent="0.25">
      <c r="A338" s="6">
        <v>4260</v>
      </c>
      <c r="B338" s="31">
        <v>427</v>
      </c>
    </row>
    <row r="339" spans="1:2" x14ac:dyDescent="0.25">
      <c r="A339" s="6">
        <v>4302</v>
      </c>
      <c r="B339" s="31">
        <v>307</v>
      </c>
    </row>
    <row r="340" spans="1:2" x14ac:dyDescent="0.25">
      <c r="A340" s="6">
        <v>4303</v>
      </c>
      <c r="B340" s="31">
        <v>231</v>
      </c>
    </row>
    <row r="341" spans="1:2" x14ac:dyDescent="0.25">
      <c r="A341" s="6">
        <v>4314</v>
      </c>
      <c r="B341" s="31">
        <v>311</v>
      </c>
    </row>
    <row r="342" spans="1:2" x14ac:dyDescent="0.25">
      <c r="A342" s="6">
        <v>4320</v>
      </c>
      <c r="B342" s="31">
        <v>223</v>
      </c>
    </row>
    <row r="343" spans="1:2" x14ac:dyDescent="0.25">
      <c r="A343" s="6">
        <v>4328</v>
      </c>
      <c r="B343" s="31">
        <v>273</v>
      </c>
    </row>
    <row r="344" spans="1:2" x14ac:dyDescent="0.25">
      <c r="A344" s="6">
        <v>4336</v>
      </c>
      <c r="B344" s="31">
        <v>253</v>
      </c>
    </row>
    <row r="345" spans="1:2" x14ac:dyDescent="0.25">
      <c r="A345" s="6">
        <v>4340</v>
      </c>
      <c r="B345" s="31">
        <v>154</v>
      </c>
    </row>
    <row r="346" spans="1:2" x14ac:dyDescent="0.25">
      <c r="A346" s="6">
        <v>4341</v>
      </c>
      <c r="B346" s="31">
        <v>347</v>
      </c>
    </row>
    <row r="347" spans="1:2" x14ac:dyDescent="0.25">
      <c r="A347" s="6">
        <v>4346</v>
      </c>
      <c r="B347" s="31">
        <v>238</v>
      </c>
    </row>
    <row r="348" spans="1:2" x14ac:dyDescent="0.25">
      <c r="A348" s="6">
        <v>4351</v>
      </c>
      <c r="B348" s="31">
        <v>166</v>
      </c>
    </row>
    <row r="349" spans="1:2" x14ac:dyDescent="0.25">
      <c r="A349" s="6">
        <v>4364</v>
      </c>
      <c r="B349" s="31">
        <v>241</v>
      </c>
    </row>
    <row r="350" spans="1:2" x14ac:dyDescent="0.25">
      <c r="A350" s="6">
        <v>4372</v>
      </c>
      <c r="B350" s="31">
        <v>329</v>
      </c>
    </row>
    <row r="351" spans="1:2" x14ac:dyDescent="0.25">
      <c r="A351" s="6">
        <v>4383</v>
      </c>
      <c r="B351" s="31">
        <v>361</v>
      </c>
    </row>
    <row r="352" spans="1:2" x14ac:dyDescent="0.25">
      <c r="A352" s="6">
        <v>4392</v>
      </c>
      <c r="B352" s="31">
        <v>486</v>
      </c>
    </row>
    <row r="353" spans="1:2" x14ac:dyDescent="0.25">
      <c r="A353" s="6">
        <v>4396</v>
      </c>
      <c r="B353" s="31">
        <v>120</v>
      </c>
    </row>
    <row r="354" spans="1:2" x14ac:dyDescent="0.25">
      <c r="A354" s="6">
        <v>4401</v>
      </c>
      <c r="B354" s="31">
        <v>164</v>
      </c>
    </row>
    <row r="355" spans="1:2" x14ac:dyDescent="0.25">
      <c r="A355" s="6">
        <v>4408</v>
      </c>
      <c r="B355" s="31">
        <v>257</v>
      </c>
    </row>
    <row r="356" spans="1:2" x14ac:dyDescent="0.25">
      <c r="A356" s="6">
        <v>4427</v>
      </c>
      <c r="B356" s="31">
        <v>474</v>
      </c>
    </row>
    <row r="357" spans="1:2" x14ac:dyDescent="0.25">
      <c r="A357" s="6">
        <v>4448</v>
      </c>
      <c r="B357" s="31">
        <v>99</v>
      </c>
    </row>
    <row r="358" spans="1:2" x14ac:dyDescent="0.25">
      <c r="A358" s="6">
        <v>4458</v>
      </c>
      <c r="B358" s="31">
        <v>23</v>
      </c>
    </row>
    <row r="359" spans="1:2" x14ac:dyDescent="0.25">
      <c r="A359" s="6">
        <v>4463</v>
      </c>
      <c r="B359" s="31">
        <v>141</v>
      </c>
    </row>
    <row r="360" spans="1:2" x14ac:dyDescent="0.25">
      <c r="A360" s="6">
        <v>4466</v>
      </c>
      <c r="B360" s="31">
        <v>25</v>
      </c>
    </row>
    <row r="361" spans="1:2" x14ac:dyDescent="0.25">
      <c r="A361" s="6">
        <v>4471</v>
      </c>
      <c r="B361" s="31">
        <v>129</v>
      </c>
    </row>
    <row r="362" spans="1:2" x14ac:dyDescent="0.25">
      <c r="A362" s="6">
        <v>4475</v>
      </c>
      <c r="B362" s="31">
        <v>221</v>
      </c>
    </row>
    <row r="363" spans="1:2" x14ac:dyDescent="0.25">
      <c r="A363" s="6">
        <v>4477</v>
      </c>
      <c r="B363" s="31">
        <v>85</v>
      </c>
    </row>
    <row r="364" spans="1:2" x14ac:dyDescent="0.25">
      <c r="A364" s="6">
        <v>4479</v>
      </c>
      <c r="B364" s="31">
        <v>241</v>
      </c>
    </row>
    <row r="365" spans="1:2" x14ac:dyDescent="0.25">
      <c r="A365" s="6">
        <v>4486</v>
      </c>
      <c r="B365" s="31">
        <v>113</v>
      </c>
    </row>
    <row r="366" spans="1:2" x14ac:dyDescent="0.25">
      <c r="A366" s="6">
        <v>4488</v>
      </c>
      <c r="B366" s="31">
        <v>304</v>
      </c>
    </row>
    <row r="367" spans="1:2" x14ac:dyDescent="0.25">
      <c r="A367" s="6">
        <v>4497</v>
      </c>
      <c r="B367" s="31">
        <v>63</v>
      </c>
    </row>
    <row r="368" spans="1:2" x14ac:dyDescent="0.25">
      <c r="A368" s="6">
        <v>4511</v>
      </c>
      <c r="B368" s="31">
        <v>348</v>
      </c>
    </row>
    <row r="369" spans="1:2" x14ac:dyDescent="0.25">
      <c r="A369" s="6">
        <v>4512</v>
      </c>
      <c r="B369" s="31">
        <v>250</v>
      </c>
    </row>
    <row r="370" spans="1:2" x14ac:dyDescent="0.25">
      <c r="A370" s="6">
        <v>4530</v>
      </c>
      <c r="B370" s="31">
        <v>331</v>
      </c>
    </row>
    <row r="371" spans="1:2" x14ac:dyDescent="0.25">
      <c r="A371" s="6">
        <v>4538</v>
      </c>
      <c r="B371" s="31">
        <v>362</v>
      </c>
    </row>
    <row r="372" spans="1:2" x14ac:dyDescent="0.25">
      <c r="A372" s="6">
        <v>4540</v>
      </c>
      <c r="B372" s="31">
        <v>335</v>
      </c>
    </row>
    <row r="373" spans="1:2" x14ac:dyDescent="0.25">
      <c r="A373" s="6">
        <v>4548</v>
      </c>
      <c r="B373" s="31">
        <v>279</v>
      </c>
    </row>
    <row r="374" spans="1:2" x14ac:dyDescent="0.25">
      <c r="A374" s="6">
        <v>4551</v>
      </c>
      <c r="B374" s="31">
        <v>174</v>
      </c>
    </row>
    <row r="375" spans="1:2" x14ac:dyDescent="0.25">
      <c r="A375" s="6">
        <v>4553</v>
      </c>
      <c r="B375" s="31">
        <v>272</v>
      </c>
    </row>
    <row r="376" spans="1:2" x14ac:dyDescent="0.25">
      <c r="A376" s="6">
        <v>4556</v>
      </c>
      <c r="B376" s="31">
        <v>341</v>
      </c>
    </row>
    <row r="377" spans="1:2" x14ac:dyDescent="0.25">
      <c r="A377" s="6">
        <v>4558</v>
      </c>
      <c r="B377" s="31">
        <v>292</v>
      </c>
    </row>
    <row r="378" spans="1:2" x14ac:dyDescent="0.25">
      <c r="A378" s="6">
        <v>4576</v>
      </c>
      <c r="B378" s="31">
        <v>480</v>
      </c>
    </row>
    <row r="379" spans="1:2" x14ac:dyDescent="0.25">
      <c r="A379" s="6">
        <v>4577</v>
      </c>
      <c r="B379" s="31">
        <v>58</v>
      </c>
    </row>
    <row r="380" spans="1:2" x14ac:dyDescent="0.25">
      <c r="A380" s="6">
        <v>4584</v>
      </c>
      <c r="B380" s="31">
        <v>446</v>
      </c>
    </row>
    <row r="381" spans="1:2" x14ac:dyDescent="0.25">
      <c r="A381" s="6">
        <v>4586</v>
      </c>
      <c r="B381" s="31">
        <v>448</v>
      </c>
    </row>
    <row r="382" spans="1:2" x14ac:dyDescent="0.25">
      <c r="A382" s="6">
        <v>4590</v>
      </c>
      <c r="B382" s="31">
        <v>366</v>
      </c>
    </row>
    <row r="383" spans="1:2" x14ac:dyDescent="0.25">
      <c r="A383" s="6">
        <v>4597</v>
      </c>
      <c r="B383" s="31">
        <v>183</v>
      </c>
    </row>
    <row r="384" spans="1:2" x14ac:dyDescent="0.25">
      <c r="A384" s="6">
        <v>4608</v>
      </c>
      <c r="B384" s="31">
        <v>338</v>
      </c>
    </row>
    <row r="385" spans="1:2" x14ac:dyDescent="0.25">
      <c r="A385" s="6">
        <v>4613</v>
      </c>
      <c r="B385" s="31">
        <v>492</v>
      </c>
    </row>
    <row r="386" spans="1:2" x14ac:dyDescent="0.25">
      <c r="A386" s="6">
        <v>4622</v>
      </c>
      <c r="B386" s="31">
        <v>47</v>
      </c>
    </row>
    <row r="387" spans="1:2" x14ac:dyDescent="0.25">
      <c r="A387" s="6">
        <v>4641</v>
      </c>
      <c r="B387" s="31">
        <v>101</v>
      </c>
    </row>
    <row r="388" spans="1:2" x14ac:dyDescent="0.25">
      <c r="A388" s="6">
        <v>4645</v>
      </c>
      <c r="B388" s="31">
        <v>178</v>
      </c>
    </row>
    <row r="389" spans="1:2" x14ac:dyDescent="0.25">
      <c r="A389" s="6">
        <v>4656</v>
      </c>
      <c r="B389" s="31">
        <v>75</v>
      </c>
    </row>
    <row r="390" spans="1:2" x14ac:dyDescent="0.25">
      <c r="A390" s="6">
        <v>4668</v>
      </c>
      <c r="B390" s="31">
        <v>396</v>
      </c>
    </row>
    <row r="391" spans="1:2" x14ac:dyDescent="0.25">
      <c r="A391" s="6">
        <v>4680</v>
      </c>
      <c r="B391" s="31">
        <v>221</v>
      </c>
    </row>
    <row r="392" spans="1:2" x14ac:dyDescent="0.25">
      <c r="A392" s="6">
        <v>4696</v>
      </c>
      <c r="B392" s="31">
        <v>48</v>
      </c>
    </row>
    <row r="393" spans="1:2" x14ac:dyDescent="0.25">
      <c r="A393" s="6">
        <v>4700</v>
      </c>
      <c r="B393" s="31">
        <v>438</v>
      </c>
    </row>
    <row r="394" spans="1:2" x14ac:dyDescent="0.25">
      <c r="A394" s="6">
        <v>4702</v>
      </c>
      <c r="B394" s="31">
        <v>106</v>
      </c>
    </row>
    <row r="395" spans="1:2" x14ac:dyDescent="0.25">
      <c r="A395" s="6">
        <v>4706</v>
      </c>
      <c r="B395" s="31">
        <v>480</v>
      </c>
    </row>
    <row r="396" spans="1:2" x14ac:dyDescent="0.25">
      <c r="A396" s="6">
        <v>4709</v>
      </c>
      <c r="B396" s="31">
        <v>474</v>
      </c>
    </row>
    <row r="397" spans="1:2" x14ac:dyDescent="0.25">
      <c r="A397" s="6">
        <v>4714</v>
      </c>
      <c r="B397" s="31">
        <v>248</v>
      </c>
    </row>
    <row r="398" spans="1:2" x14ac:dyDescent="0.25">
      <c r="A398" s="6">
        <v>4718</v>
      </c>
      <c r="B398" s="31">
        <v>21</v>
      </c>
    </row>
    <row r="399" spans="1:2" x14ac:dyDescent="0.25">
      <c r="A399" s="6">
        <v>4738</v>
      </c>
      <c r="B399" s="31">
        <v>306</v>
      </c>
    </row>
    <row r="400" spans="1:2" x14ac:dyDescent="0.25">
      <c r="A400" s="6">
        <v>4745</v>
      </c>
      <c r="B400" s="31">
        <v>273</v>
      </c>
    </row>
    <row r="401" spans="1:2" x14ac:dyDescent="0.25">
      <c r="A401" s="6">
        <v>4747</v>
      </c>
      <c r="B401" s="31">
        <v>311</v>
      </c>
    </row>
    <row r="402" spans="1:2" x14ac:dyDescent="0.25">
      <c r="A402" s="6">
        <v>4763</v>
      </c>
      <c r="B402" s="31">
        <v>256</v>
      </c>
    </row>
    <row r="403" spans="1:2" x14ac:dyDescent="0.25">
      <c r="A403" s="6">
        <v>4767</v>
      </c>
      <c r="B403" s="31">
        <v>366</v>
      </c>
    </row>
    <row r="404" spans="1:2" x14ac:dyDescent="0.25">
      <c r="A404" s="6">
        <v>4768</v>
      </c>
      <c r="B404" s="31">
        <v>449</v>
      </c>
    </row>
    <row r="405" spans="1:2" x14ac:dyDescent="0.25">
      <c r="A405" s="6">
        <v>4769</v>
      </c>
      <c r="B405" s="31">
        <v>43</v>
      </c>
    </row>
    <row r="406" spans="1:2" x14ac:dyDescent="0.25">
      <c r="A406" s="6">
        <v>4781</v>
      </c>
      <c r="B406" s="31">
        <v>361</v>
      </c>
    </row>
    <row r="407" spans="1:2" x14ac:dyDescent="0.25">
      <c r="A407" s="6">
        <v>4808</v>
      </c>
      <c r="B407" s="31">
        <v>371</v>
      </c>
    </row>
    <row r="408" spans="1:2" x14ac:dyDescent="0.25">
      <c r="A408" s="6">
        <v>4815</v>
      </c>
      <c r="B408" s="31">
        <v>52</v>
      </c>
    </row>
    <row r="409" spans="1:2" x14ac:dyDescent="0.25">
      <c r="A409" s="6">
        <v>4829</v>
      </c>
      <c r="B409" s="31">
        <v>386</v>
      </c>
    </row>
    <row r="410" spans="1:2" x14ac:dyDescent="0.25">
      <c r="A410" s="6">
        <v>4833</v>
      </c>
      <c r="B410" s="31">
        <v>268</v>
      </c>
    </row>
    <row r="411" spans="1:2" x14ac:dyDescent="0.25">
      <c r="A411" s="6">
        <v>4847</v>
      </c>
      <c r="B411" s="31">
        <v>315</v>
      </c>
    </row>
    <row r="412" spans="1:2" x14ac:dyDescent="0.25">
      <c r="A412" s="6">
        <v>4851</v>
      </c>
      <c r="B412" s="31">
        <v>399</v>
      </c>
    </row>
    <row r="413" spans="1:2" x14ac:dyDescent="0.25">
      <c r="A413" s="6">
        <v>4865</v>
      </c>
      <c r="B413" s="31">
        <v>439</v>
      </c>
    </row>
    <row r="414" spans="1:2" x14ac:dyDescent="0.25">
      <c r="A414" s="6">
        <v>4875</v>
      </c>
      <c r="B414" s="31">
        <v>469</v>
      </c>
    </row>
    <row r="415" spans="1:2" x14ac:dyDescent="0.25">
      <c r="A415" s="6">
        <v>4883</v>
      </c>
      <c r="B415" s="31">
        <v>155</v>
      </c>
    </row>
    <row r="416" spans="1:2" x14ac:dyDescent="0.25">
      <c r="A416" s="6">
        <v>4884</v>
      </c>
      <c r="B416" s="31">
        <v>150</v>
      </c>
    </row>
    <row r="417" spans="1:2" x14ac:dyDescent="0.25">
      <c r="A417" s="6">
        <v>4901</v>
      </c>
      <c r="B417" s="31">
        <v>115</v>
      </c>
    </row>
    <row r="418" spans="1:2" x14ac:dyDescent="0.25">
      <c r="A418" s="6">
        <v>4912</v>
      </c>
      <c r="B418" s="31">
        <v>214</v>
      </c>
    </row>
    <row r="419" spans="1:2" x14ac:dyDescent="0.25">
      <c r="A419" s="6">
        <v>4917</v>
      </c>
      <c r="B419" s="31">
        <v>487</v>
      </c>
    </row>
    <row r="420" spans="1:2" x14ac:dyDescent="0.25">
      <c r="A420" s="6">
        <v>4945</v>
      </c>
      <c r="B420" s="31">
        <v>485</v>
      </c>
    </row>
    <row r="421" spans="1:2" x14ac:dyDescent="0.25">
      <c r="A421" s="6">
        <v>4968</v>
      </c>
      <c r="B421" s="31">
        <v>317</v>
      </c>
    </row>
    <row r="422" spans="1:2" x14ac:dyDescent="0.25">
      <c r="A422" s="6">
        <v>4979</v>
      </c>
      <c r="B422" s="31">
        <v>312</v>
      </c>
    </row>
    <row r="423" spans="1:2" x14ac:dyDescent="0.25">
      <c r="A423" s="6">
        <v>4982</v>
      </c>
      <c r="B423" s="31">
        <v>375</v>
      </c>
    </row>
    <row r="424" spans="1:2" x14ac:dyDescent="0.25">
      <c r="A424" s="6">
        <v>4985</v>
      </c>
      <c r="B424" s="31">
        <v>118</v>
      </c>
    </row>
    <row r="425" spans="1:2" x14ac:dyDescent="0.25">
      <c r="A425" s="6">
        <v>4989</v>
      </c>
      <c r="B425" s="31">
        <v>99</v>
      </c>
    </row>
    <row r="426" spans="1:2" x14ac:dyDescent="0.25">
      <c r="A426" s="6">
        <v>5000</v>
      </c>
      <c r="B426" s="31">
        <v>231</v>
      </c>
    </row>
    <row r="427" spans="1:2" x14ac:dyDescent="0.25">
      <c r="A427" s="6">
        <v>5013</v>
      </c>
      <c r="B427" s="31">
        <v>187</v>
      </c>
    </row>
    <row r="428" spans="1:2" x14ac:dyDescent="0.25">
      <c r="A428" s="6">
        <v>5016</v>
      </c>
      <c r="B428" s="31">
        <v>280</v>
      </c>
    </row>
    <row r="429" spans="1:2" x14ac:dyDescent="0.25">
      <c r="A429" s="6">
        <v>5019</v>
      </c>
      <c r="B429" s="31">
        <v>408</v>
      </c>
    </row>
    <row r="430" spans="1:2" x14ac:dyDescent="0.25">
      <c r="A430" s="6">
        <v>5031</v>
      </c>
      <c r="B430" s="31">
        <v>394</v>
      </c>
    </row>
    <row r="431" spans="1:2" x14ac:dyDescent="0.25">
      <c r="A431" s="6">
        <v>5036</v>
      </c>
      <c r="B431" s="31">
        <v>381</v>
      </c>
    </row>
    <row r="432" spans="1:2" x14ac:dyDescent="0.25">
      <c r="A432" s="6">
        <v>5040</v>
      </c>
      <c r="B432" s="31">
        <v>166</v>
      </c>
    </row>
    <row r="433" spans="1:2" x14ac:dyDescent="0.25">
      <c r="A433" s="6">
        <v>5042</v>
      </c>
      <c r="B433" s="31">
        <v>197</v>
      </c>
    </row>
    <row r="434" spans="1:2" x14ac:dyDescent="0.25">
      <c r="A434" s="6">
        <v>5045</v>
      </c>
      <c r="B434" s="31">
        <v>100</v>
      </c>
    </row>
    <row r="435" spans="1:2" x14ac:dyDescent="0.25">
      <c r="A435" s="6">
        <v>5054</v>
      </c>
      <c r="B435" s="31">
        <v>203</v>
      </c>
    </row>
    <row r="436" spans="1:2" x14ac:dyDescent="0.25">
      <c r="A436" s="6">
        <v>5059</v>
      </c>
      <c r="B436" s="31">
        <v>247</v>
      </c>
    </row>
    <row r="437" spans="1:2" x14ac:dyDescent="0.25">
      <c r="A437" s="6">
        <v>5063</v>
      </c>
      <c r="B437" s="31">
        <v>159</v>
      </c>
    </row>
    <row r="438" spans="1:2" x14ac:dyDescent="0.25">
      <c r="A438" s="6">
        <v>5065</v>
      </c>
      <c r="B438" s="31">
        <v>362</v>
      </c>
    </row>
    <row r="439" spans="1:2" x14ac:dyDescent="0.25">
      <c r="A439" s="6">
        <v>5067</v>
      </c>
      <c r="B439" s="31">
        <v>155</v>
      </c>
    </row>
    <row r="440" spans="1:2" x14ac:dyDescent="0.25">
      <c r="A440" s="6">
        <v>5081</v>
      </c>
      <c r="B440" s="31">
        <v>16</v>
      </c>
    </row>
    <row r="441" spans="1:2" x14ac:dyDescent="0.25">
      <c r="A441" s="6">
        <v>5083</v>
      </c>
      <c r="B441" s="31">
        <v>19</v>
      </c>
    </row>
    <row r="442" spans="1:2" x14ac:dyDescent="0.25">
      <c r="A442" s="6">
        <v>5084</v>
      </c>
      <c r="B442" s="31">
        <v>135</v>
      </c>
    </row>
    <row r="443" spans="1:2" x14ac:dyDescent="0.25">
      <c r="A443" s="6">
        <v>5109</v>
      </c>
      <c r="B443" s="31">
        <v>490</v>
      </c>
    </row>
    <row r="444" spans="1:2" x14ac:dyDescent="0.25">
      <c r="A444" s="6">
        <v>5112</v>
      </c>
      <c r="B444" s="31">
        <v>240</v>
      </c>
    </row>
    <row r="445" spans="1:2" x14ac:dyDescent="0.25">
      <c r="A445" s="6">
        <v>5120</v>
      </c>
      <c r="B445" s="31">
        <v>258</v>
      </c>
    </row>
    <row r="446" spans="1:2" x14ac:dyDescent="0.25">
      <c r="A446" s="6">
        <v>5126</v>
      </c>
      <c r="B446" s="31">
        <v>259</v>
      </c>
    </row>
    <row r="447" spans="1:2" x14ac:dyDescent="0.25">
      <c r="A447" s="6">
        <v>5147</v>
      </c>
      <c r="B447" s="31">
        <v>215</v>
      </c>
    </row>
    <row r="448" spans="1:2" x14ac:dyDescent="0.25">
      <c r="A448" s="6">
        <v>5153</v>
      </c>
      <c r="B448" s="31">
        <v>300</v>
      </c>
    </row>
    <row r="449" spans="1:2" x14ac:dyDescent="0.25">
      <c r="A449" s="6">
        <v>5209</v>
      </c>
      <c r="B449" s="31">
        <v>92</v>
      </c>
    </row>
    <row r="450" spans="1:2" x14ac:dyDescent="0.25">
      <c r="A450" s="6">
        <v>5215</v>
      </c>
      <c r="B450" s="31">
        <v>212</v>
      </c>
    </row>
    <row r="451" spans="1:2" x14ac:dyDescent="0.25">
      <c r="A451" s="6">
        <v>5216</v>
      </c>
      <c r="B451" s="31">
        <v>135</v>
      </c>
    </row>
    <row r="452" spans="1:2" x14ac:dyDescent="0.25">
      <c r="A452" s="6">
        <v>5220</v>
      </c>
      <c r="B452" s="31">
        <v>166</v>
      </c>
    </row>
    <row r="453" spans="1:2" x14ac:dyDescent="0.25">
      <c r="A453" s="6">
        <v>5227</v>
      </c>
      <c r="B453" s="31">
        <v>474</v>
      </c>
    </row>
    <row r="454" spans="1:2" x14ac:dyDescent="0.25">
      <c r="A454" s="6">
        <v>5253</v>
      </c>
      <c r="B454" s="31">
        <v>436</v>
      </c>
    </row>
    <row r="455" spans="1:2" x14ac:dyDescent="0.25">
      <c r="A455" s="6">
        <v>5254</v>
      </c>
      <c r="B455" s="31">
        <v>59</v>
      </c>
    </row>
    <row r="456" spans="1:2" x14ac:dyDescent="0.25">
      <c r="A456" s="6">
        <v>5255</v>
      </c>
      <c r="B456" s="31">
        <v>321</v>
      </c>
    </row>
    <row r="457" spans="1:2" x14ac:dyDescent="0.25">
      <c r="A457" s="6">
        <v>5256</v>
      </c>
      <c r="B457" s="31">
        <v>368</v>
      </c>
    </row>
    <row r="458" spans="1:2" x14ac:dyDescent="0.25">
      <c r="A458" s="6">
        <v>5269</v>
      </c>
      <c r="B458" s="31">
        <v>192</v>
      </c>
    </row>
    <row r="459" spans="1:2" x14ac:dyDescent="0.25">
      <c r="A459" s="6">
        <v>5280</v>
      </c>
      <c r="B459" s="31">
        <v>25</v>
      </c>
    </row>
    <row r="460" spans="1:2" x14ac:dyDescent="0.25">
      <c r="A460" s="6">
        <v>5291</v>
      </c>
      <c r="B460" s="31">
        <v>455</v>
      </c>
    </row>
    <row r="461" spans="1:2" x14ac:dyDescent="0.25">
      <c r="A461" s="6">
        <v>5299</v>
      </c>
      <c r="B461" s="31">
        <v>275</v>
      </c>
    </row>
    <row r="462" spans="1:2" x14ac:dyDescent="0.25">
      <c r="A462" s="6">
        <v>5306</v>
      </c>
      <c r="B462" s="31">
        <v>272</v>
      </c>
    </row>
    <row r="463" spans="1:2" x14ac:dyDescent="0.25">
      <c r="A463" s="6">
        <v>5315</v>
      </c>
      <c r="B463" s="31">
        <v>198</v>
      </c>
    </row>
    <row r="464" spans="1:2" x14ac:dyDescent="0.25">
      <c r="A464" s="6">
        <v>5320</v>
      </c>
      <c r="B464" s="31">
        <v>123</v>
      </c>
    </row>
    <row r="465" spans="1:2" x14ac:dyDescent="0.25">
      <c r="A465" s="6">
        <v>5321</v>
      </c>
      <c r="B465" s="31">
        <v>20</v>
      </c>
    </row>
    <row r="466" spans="1:2" x14ac:dyDescent="0.25">
      <c r="A466" s="6">
        <v>5337</v>
      </c>
      <c r="B466" s="31">
        <v>357</v>
      </c>
    </row>
    <row r="467" spans="1:2" x14ac:dyDescent="0.25">
      <c r="A467" s="6">
        <v>5339</v>
      </c>
      <c r="B467" s="31">
        <v>53</v>
      </c>
    </row>
    <row r="468" spans="1:2" x14ac:dyDescent="0.25">
      <c r="A468" s="6">
        <v>5352</v>
      </c>
      <c r="B468" s="31">
        <v>453</v>
      </c>
    </row>
    <row r="469" spans="1:2" x14ac:dyDescent="0.25">
      <c r="A469" s="6">
        <v>5360</v>
      </c>
      <c r="B469" s="31">
        <v>373</v>
      </c>
    </row>
    <row r="470" spans="1:2" x14ac:dyDescent="0.25">
      <c r="A470" s="6">
        <v>5362</v>
      </c>
      <c r="B470" s="31">
        <v>478</v>
      </c>
    </row>
    <row r="471" spans="1:2" x14ac:dyDescent="0.25">
      <c r="A471" s="6">
        <v>5375</v>
      </c>
      <c r="B471" s="31">
        <v>423</v>
      </c>
    </row>
    <row r="472" spans="1:2" x14ac:dyDescent="0.25">
      <c r="A472" s="6">
        <v>5376</v>
      </c>
      <c r="B472" s="31">
        <v>89</v>
      </c>
    </row>
    <row r="473" spans="1:2" x14ac:dyDescent="0.25">
      <c r="A473" s="6">
        <v>5389</v>
      </c>
      <c r="B473" s="31">
        <v>352</v>
      </c>
    </row>
    <row r="474" spans="1:2" x14ac:dyDescent="0.25">
      <c r="A474" s="6">
        <v>5406</v>
      </c>
      <c r="B474" s="31">
        <v>26</v>
      </c>
    </row>
    <row r="475" spans="1:2" x14ac:dyDescent="0.25">
      <c r="A475" s="6">
        <v>5407</v>
      </c>
      <c r="B475" s="31">
        <v>429</v>
      </c>
    </row>
    <row r="476" spans="1:2" x14ac:dyDescent="0.25">
      <c r="A476" s="6">
        <v>5410</v>
      </c>
      <c r="B476" s="31">
        <v>447</v>
      </c>
    </row>
    <row r="477" spans="1:2" x14ac:dyDescent="0.25">
      <c r="A477" s="6">
        <v>5420</v>
      </c>
      <c r="B477" s="31">
        <v>204</v>
      </c>
    </row>
    <row r="478" spans="1:2" x14ac:dyDescent="0.25">
      <c r="A478" s="6">
        <v>5423</v>
      </c>
      <c r="B478" s="31">
        <v>278</v>
      </c>
    </row>
    <row r="479" spans="1:2" x14ac:dyDescent="0.25">
      <c r="A479" s="6">
        <v>5438</v>
      </c>
      <c r="B479" s="31">
        <v>478</v>
      </c>
    </row>
    <row r="480" spans="1:2" x14ac:dyDescent="0.25">
      <c r="A480" s="6">
        <v>5459</v>
      </c>
      <c r="B480" s="31">
        <v>68</v>
      </c>
    </row>
    <row r="481" spans="1:2" x14ac:dyDescent="0.25">
      <c r="A481" s="6">
        <v>5468</v>
      </c>
      <c r="B481" s="31">
        <v>208</v>
      </c>
    </row>
    <row r="482" spans="1:2" x14ac:dyDescent="0.25">
      <c r="A482" s="6">
        <v>5469</v>
      </c>
      <c r="B482" s="31">
        <v>24</v>
      </c>
    </row>
    <row r="483" spans="1:2" x14ac:dyDescent="0.25">
      <c r="A483" s="6">
        <v>5479</v>
      </c>
      <c r="B483" s="31">
        <v>140</v>
      </c>
    </row>
    <row r="484" spans="1:2" x14ac:dyDescent="0.25">
      <c r="A484" s="6">
        <v>5487</v>
      </c>
      <c r="B484" s="31">
        <v>173</v>
      </c>
    </row>
    <row r="485" spans="1:2" x14ac:dyDescent="0.25">
      <c r="A485" s="6">
        <v>5495</v>
      </c>
      <c r="B485" s="31">
        <v>327</v>
      </c>
    </row>
    <row r="486" spans="1:2" x14ac:dyDescent="0.25">
      <c r="A486" s="6">
        <v>5499</v>
      </c>
      <c r="B486" s="31">
        <v>274</v>
      </c>
    </row>
    <row r="487" spans="1:2" x14ac:dyDescent="0.25">
      <c r="A487" s="6">
        <v>5525</v>
      </c>
      <c r="B487" s="31">
        <v>344</v>
      </c>
    </row>
    <row r="488" spans="1:2" x14ac:dyDescent="0.25">
      <c r="A488" s="6">
        <v>5528</v>
      </c>
      <c r="B488" s="31">
        <v>27</v>
      </c>
    </row>
    <row r="489" spans="1:2" x14ac:dyDescent="0.25">
      <c r="A489" s="6">
        <v>5534</v>
      </c>
      <c r="B489" s="31">
        <v>74</v>
      </c>
    </row>
    <row r="490" spans="1:2" x14ac:dyDescent="0.25">
      <c r="A490" s="6">
        <v>5537</v>
      </c>
      <c r="B490" s="31">
        <v>214</v>
      </c>
    </row>
    <row r="491" spans="1:2" x14ac:dyDescent="0.25">
      <c r="A491" s="6">
        <v>5566</v>
      </c>
      <c r="B491" s="31">
        <v>137</v>
      </c>
    </row>
    <row r="492" spans="1:2" x14ac:dyDescent="0.25">
      <c r="A492" s="6">
        <v>5590</v>
      </c>
      <c r="B492" s="31">
        <v>30</v>
      </c>
    </row>
    <row r="493" spans="1:2" x14ac:dyDescent="0.25">
      <c r="A493" s="6">
        <v>5627</v>
      </c>
      <c r="B493" s="31">
        <v>124</v>
      </c>
    </row>
    <row r="494" spans="1:2" x14ac:dyDescent="0.25">
      <c r="A494" s="6">
        <v>5630</v>
      </c>
      <c r="B494" s="31">
        <v>88</v>
      </c>
    </row>
    <row r="495" spans="1:2" x14ac:dyDescent="0.25">
      <c r="A495" s="6">
        <v>5634</v>
      </c>
      <c r="B495" s="31">
        <v>187</v>
      </c>
    </row>
    <row r="496" spans="1:2" x14ac:dyDescent="0.25">
      <c r="A496" s="6">
        <v>5635</v>
      </c>
      <c r="B496" s="31">
        <v>12</v>
      </c>
    </row>
    <row r="497" spans="1:2" x14ac:dyDescent="0.25">
      <c r="A497" s="6">
        <v>5644</v>
      </c>
      <c r="B497" s="31">
        <v>19</v>
      </c>
    </row>
    <row r="498" spans="1:2" x14ac:dyDescent="0.25">
      <c r="A498" s="6">
        <v>5650</v>
      </c>
      <c r="B498" s="31">
        <v>355</v>
      </c>
    </row>
    <row r="499" spans="1:2" x14ac:dyDescent="0.25">
      <c r="A499" s="6">
        <v>5666</v>
      </c>
      <c r="B499" s="31">
        <v>109</v>
      </c>
    </row>
    <row r="500" spans="1:2" x14ac:dyDescent="0.25">
      <c r="A500" s="6">
        <v>5671</v>
      </c>
      <c r="B500" s="31">
        <v>391</v>
      </c>
    </row>
    <row r="501" spans="1:2" x14ac:dyDescent="0.25">
      <c r="A501" s="6">
        <v>5679</v>
      </c>
      <c r="B501" s="31">
        <v>108</v>
      </c>
    </row>
    <row r="502" spans="1:2" x14ac:dyDescent="0.25">
      <c r="A502" s="6">
        <v>5681</v>
      </c>
      <c r="B502" s="31">
        <v>159</v>
      </c>
    </row>
    <row r="503" spans="1:2" x14ac:dyDescent="0.25">
      <c r="A503" s="6">
        <v>5688</v>
      </c>
      <c r="B503" s="31">
        <v>256</v>
      </c>
    </row>
    <row r="504" spans="1:2" x14ac:dyDescent="0.25">
      <c r="A504" s="6">
        <v>5700</v>
      </c>
      <c r="B504" s="31">
        <v>29</v>
      </c>
    </row>
    <row r="505" spans="1:2" x14ac:dyDescent="0.25">
      <c r="A505" s="6">
        <v>5713</v>
      </c>
      <c r="B505" s="31">
        <v>278</v>
      </c>
    </row>
    <row r="506" spans="1:2" x14ac:dyDescent="0.25">
      <c r="A506" s="6">
        <v>5718</v>
      </c>
      <c r="B506" s="31">
        <v>173</v>
      </c>
    </row>
    <row r="507" spans="1:2" x14ac:dyDescent="0.25">
      <c r="A507" s="6">
        <v>5719</v>
      </c>
      <c r="B507" s="31">
        <v>479</v>
      </c>
    </row>
    <row r="508" spans="1:2" x14ac:dyDescent="0.25">
      <c r="A508" s="6">
        <v>5721</v>
      </c>
      <c r="B508" s="31">
        <v>415</v>
      </c>
    </row>
    <row r="509" spans="1:2" x14ac:dyDescent="0.25">
      <c r="A509" s="6">
        <v>5761</v>
      </c>
      <c r="B509" s="31">
        <v>452</v>
      </c>
    </row>
    <row r="510" spans="1:2" x14ac:dyDescent="0.25">
      <c r="A510" s="6">
        <v>5762</v>
      </c>
      <c r="B510" s="31">
        <v>302</v>
      </c>
    </row>
    <row r="511" spans="1:2" x14ac:dyDescent="0.25">
      <c r="A511" s="6">
        <v>5785</v>
      </c>
      <c r="B511" s="31">
        <v>220</v>
      </c>
    </row>
    <row r="512" spans="1:2" x14ac:dyDescent="0.25">
      <c r="A512" s="6">
        <v>5788</v>
      </c>
      <c r="B512" s="31">
        <v>131</v>
      </c>
    </row>
    <row r="513" spans="1:2" x14ac:dyDescent="0.25">
      <c r="A513" s="6">
        <v>5795</v>
      </c>
      <c r="B513" s="31">
        <v>157</v>
      </c>
    </row>
    <row r="514" spans="1:2" x14ac:dyDescent="0.25">
      <c r="A514" s="6">
        <v>5806</v>
      </c>
      <c r="B514" s="31">
        <v>495</v>
      </c>
    </row>
    <row r="515" spans="1:2" x14ac:dyDescent="0.25">
      <c r="A515" s="6">
        <v>5808</v>
      </c>
      <c r="B515" s="31">
        <v>69</v>
      </c>
    </row>
    <row r="516" spans="1:2" x14ac:dyDescent="0.25">
      <c r="A516" s="6">
        <v>5809</v>
      </c>
      <c r="B516" s="31">
        <v>486</v>
      </c>
    </row>
    <row r="517" spans="1:2" x14ac:dyDescent="0.25">
      <c r="A517" s="6">
        <v>5825</v>
      </c>
      <c r="B517" s="31">
        <v>500</v>
      </c>
    </row>
    <row r="518" spans="1:2" x14ac:dyDescent="0.25">
      <c r="A518" s="6">
        <v>5827</v>
      </c>
      <c r="B518" s="31">
        <v>33</v>
      </c>
    </row>
    <row r="519" spans="1:2" x14ac:dyDescent="0.25">
      <c r="A519" s="6">
        <v>5836</v>
      </c>
      <c r="B519" s="31">
        <v>219</v>
      </c>
    </row>
    <row r="520" spans="1:2" x14ac:dyDescent="0.25">
      <c r="A520" s="6">
        <v>5850</v>
      </c>
      <c r="B520" s="31">
        <v>164</v>
      </c>
    </row>
    <row r="521" spans="1:2" x14ac:dyDescent="0.25">
      <c r="A521" s="6">
        <v>5857</v>
      </c>
      <c r="B521" s="31">
        <v>263</v>
      </c>
    </row>
    <row r="522" spans="1:2" x14ac:dyDescent="0.25">
      <c r="A522" s="6">
        <v>5861</v>
      </c>
      <c r="B522" s="31">
        <v>361</v>
      </c>
    </row>
    <row r="523" spans="1:2" x14ac:dyDescent="0.25">
      <c r="A523" s="6">
        <v>5865</v>
      </c>
      <c r="B523" s="31">
        <v>444</v>
      </c>
    </row>
    <row r="524" spans="1:2" x14ac:dyDescent="0.25">
      <c r="A524" s="6">
        <v>5866</v>
      </c>
      <c r="B524" s="31">
        <v>380</v>
      </c>
    </row>
    <row r="525" spans="1:2" x14ac:dyDescent="0.25">
      <c r="A525" s="6">
        <v>5871</v>
      </c>
      <c r="B525" s="31">
        <v>120</v>
      </c>
    </row>
    <row r="526" spans="1:2" x14ac:dyDescent="0.25">
      <c r="A526" s="6">
        <v>5897</v>
      </c>
      <c r="B526" s="31">
        <v>486</v>
      </c>
    </row>
    <row r="527" spans="1:2" x14ac:dyDescent="0.25">
      <c r="A527" s="6">
        <v>5901</v>
      </c>
      <c r="B527" s="31">
        <v>207</v>
      </c>
    </row>
    <row r="528" spans="1:2" x14ac:dyDescent="0.25">
      <c r="A528" s="6">
        <v>5905</v>
      </c>
      <c r="B528" s="31">
        <v>178</v>
      </c>
    </row>
    <row r="529" spans="1:2" x14ac:dyDescent="0.25">
      <c r="A529" s="6">
        <v>5911</v>
      </c>
      <c r="B529" s="31">
        <v>158</v>
      </c>
    </row>
    <row r="530" spans="1:2" x14ac:dyDescent="0.25">
      <c r="A530" s="6">
        <v>5916</v>
      </c>
      <c r="B530" s="31">
        <v>14</v>
      </c>
    </row>
    <row r="531" spans="1:2" x14ac:dyDescent="0.25">
      <c r="A531" s="6">
        <v>5943</v>
      </c>
      <c r="B531" s="31">
        <v>200</v>
      </c>
    </row>
    <row r="532" spans="1:2" x14ac:dyDescent="0.25">
      <c r="A532" s="6">
        <v>5967</v>
      </c>
      <c r="B532" s="31">
        <v>479</v>
      </c>
    </row>
    <row r="533" spans="1:2" x14ac:dyDescent="0.25">
      <c r="A533" s="6">
        <v>5974</v>
      </c>
      <c r="B533" s="31">
        <v>236</v>
      </c>
    </row>
    <row r="534" spans="1:2" x14ac:dyDescent="0.25">
      <c r="A534" s="6">
        <v>5975</v>
      </c>
      <c r="B534" s="31">
        <v>315</v>
      </c>
    </row>
    <row r="535" spans="1:2" x14ac:dyDescent="0.25">
      <c r="A535" s="6">
        <v>5978</v>
      </c>
      <c r="B535" s="31">
        <v>112</v>
      </c>
    </row>
    <row r="536" spans="1:2" x14ac:dyDescent="0.25">
      <c r="A536" s="6">
        <v>5994</v>
      </c>
      <c r="B536" s="31">
        <v>225</v>
      </c>
    </row>
    <row r="537" spans="1:2" x14ac:dyDescent="0.25">
      <c r="A537" s="6">
        <v>5995</v>
      </c>
      <c r="B537" s="31">
        <v>325</v>
      </c>
    </row>
    <row r="538" spans="1:2" x14ac:dyDescent="0.25">
      <c r="A538" s="6">
        <v>6001</v>
      </c>
      <c r="B538" s="31">
        <v>420</v>
      </c>
    </row>
    <row r="539" spans="1:2" x14ac:dyDescent="0.25">
      <c r="A539" s="6">
        <v>6006</v>
      </c>
      <c r="B539" s="31">
        <v>171</v>
      </c>
    </row>
    <row r="540" spans="1:2" x14ac:dyDescent="0.25">
      <c r="A540" s="6">
        <v>6007</v>
      </c>
      <c r="B540" s="31">
        <v>449</v>
      </c>
    </row>
    <row r="541" spans="1:2" x14ac:dyDescent="0.25">
      <c r="A541" s="6">
        <v>6013</v>
      </c>
      <c r="B541" s="31">
        <v>136</v>
      </c>
    </row>
    <row r="542" spans="1:2" x14ac:dyDescent="0.25">
      <c r="A542" s="6">
        <v>6020</v>
      </c>
      <c r="B542" s="31">
        <v>136</v>
      </c>
    </row>
    <row r="543" spans="1:2" x14ac:dyDescent="0.25">
      <c r="A543" s="6">
        <v>6025</v>
      </c>
      <c r="B543" s="31">
        <v>380</v>
      </c>
    </row>
    <row r="544" spans="1:2" x14ac:dyDescent="0.25">
      <c r="A544" s="6">
        <v>6047</v>
      </c>
      <c r="B544" s="31">
        <v>30</v>
      </c>
    </row>
    <row r="545" spans="1:2" x14ac:dyDescent="0.25">
      <c r="A545" s="6">
        <v>6050</v>
      </c>
      <c r="B545" s="31">
        <v>281</v>
      </c>
    </row>
    <row r="546" spans="1:2" x14ac:dyDescent="0.25">
      <c r="A546" s="6">
        <v>6063</v>
      </c>
      <c r="B546" s="31">
        <v>183</v>
      </c>
    </row>
    <row r="547" spans="1:2" x14ac:dyDescent="0.25">
      <c r="A547" s="6">
        <v>6078</v>
      </c>
      <c r="B547" s="31">
        <v>281</v>
      </c>
    </row>
    <row r="548" spans="1:2" x14ac:dyDescent="0.25">
      <c r="A548" s="6">
        <v>6099</v>
      </c>
      <c r="B548" s="31">
        <v>37</v>
      </c>
    </row>
    <row r="549" spans="1:2" x14ac:dyDescent="0.25">
      <c r="A549" s="6">
        <v>6100</v>
      </c>
      <c r="B549" s="31">
        <v>191</v>
      </c>
    </row>
    <row r="550" spans="1:2" x14ac:dyDescent="0.25">
      <c r="A550" s="6">
        <v>6109</v>
      </c>
      <c r="B550" s="31">
        <v>425</v>
      </c>
    </row>
    <row r="551" spans="1:2" x14ac:dyDescent="0.25">
      <c r="A551" s="6">
        <v>6111</v>
      </c>
      <c r="B551" s="31">
        <v>168</v>
      </c>
    </row>
    <row r="552" spans="1:2" x14ac:dyDescent="0.25">
      <c r="A552" s="6">
        <v>6113</v>
      </c>
      <c r="B552" s="31">
        <v>491</v>
      </c>
    </row>
    <row r="553" spans="1:2" x14ac:dyDescent="0.25">
      <c r="A553" s="6">
        <v>6117</v>
      </c>
      <c r="B553" s="31">
        <v>14</v>
      </c>
    </row>
    <row r="554" spans="1:2" x14ac:dyDescent="0.25">
      <c r="A554" s="6">
        <v>6130</v>
      </c>
      <c r="B554" s="31">
        <v>360</v>
      </c>
    </row>
    <row r="555" spans="1:2" x14ac:dyDescent="0.25">
      <c r="A555" s="6">
        <v>6131</v>
      </c>
      <c r="B555" s="31">
        <v>242</v>
      </c>
    </row>
    <row r="556" spans="1:2" x14ac:dyDescent="0.25">
      <c r="A556" s="6">
        <v>6135</v>
      </c>
      <c r="B556" s="31">
        <v>322</v>
      </c>
    </row>
    <row r="557" spans="1:2" x14ac:dyDescent="0.25">
      <c r="A557" s="6">
        <v>6138</v>
      </c>
      <c r="B557" s="31">
        <v>10</v>
      </c>
    </row>
    <row r="558" spans="1:2" x14ac:dyDescent="0.25">
      <c r="A558" s="6">
        <v>6170</v>
      </c>
      <c r="B558" s="31">
        <v>298</v>
      </c>
    </row>
    <row r="559" spans="1:2" x14ac:dyDescent="0.25">
      <c r="A559" s="6">
        <v>6178</v>
      </c>
      <c r="B559" s="31">
        <v>262</v>
      </c>
    </row>
    <row r="560" spans="1:2" x14ac:dyDescent="0.25">
      <c r="A560" s="6">
        <v>6180</v>
      </c>
      <c r="B560" s="31">
        <v>154</v>
      </c>
    </row>
    <row r="561" spans="1:2" x14ac:dyDescent="0.25">
      <c r="A561" s="6">
        <v>6181</v>
      </c>
      <c r="B561" s="31">
        <v>175</v>
      </c>
    </row>
    <row r="562" spans="1:2" x14ac:dyDescent="0.25">
      <c r="A562" s="6">
        <v>6190</v>
      </c>
      <c r="B562" s="31">
        <v>248</v>
      </c>
    </row>
    <row r="563" spans="1:2" x14ac:dyDescent="0.25">
      <c r="A563" s="6">
        <v>6197</v>
      </c>
      <c r="B563" s="31">
        <v>44</v>
      </c>
    </row>
    <row r="564" spans="1:2" x14ac:dyDescent="0.25">
      <c r="A564" s="6">
        <v>6208</v>
      </c>
      <c r="B564" s="31">
        <v>424</v>
      </c>
    </row>
    <row r="565" spans="1:2" x14ac:dyDescent="0.25">
      <c r="A565" s="6">
        <v>6219</v>
      </c>
      <c r="B565" s="31">
        <v>206</v>
      </c>
    </row>
    <row r="566" spans="1:2" x14ac:dyDescent="0.25">
      <c r="A566" s="6">
        <v>6221</v>
      </c>
      <c r="B566" s="31">
        <v>306</v>
      </c>
    </row>
    <row r="567" spans="1:2" x14ac:dyDescent="0.25">
      <c r="A567" s="6">
        <v>6231</v>
      </c>
      <c r="B567" s="31">
        <v>248</v>
      </c>
    </row>
    <row r="568" spans="1:2" x14ac:dyDescent="0.25">
      <c r="A568" s="6">
        <v>6236</v>
      </c>
      <c r="B568" s="31">
        <v>293</v>
      </c>
    </row>
    <row r="569" spans="1:2" x14ac:dyDescent="0.25">
      <c r="A569" s="6">
        <v>6250</v>
      </c>
      <c r="B569" s="31">
        <v>207</v>
      </c>
    </row>
    <row r="570" spans="1:2" x14ac:dyDescent="0.25">
      <c r="A570" s="6">
        <v>6268</v>
      </c>
      <c r="B570" s="31">
        <v>336</v>
      </c>
    </row>
    <row r="571" spans="1:2" x14ac:dyDescent="0.25">
      <c r="A571" s="6">
        <v>6272</v>
      </c>
      <c r="B571" s="31">
        <v>87</v>
      </c>
    </row>
    <row r="572" spans="1:2" x14ac:dyDescent="0.25">
      <c r="A572" s="6">
        <v>6278</v>
      </c>
      <c r="B572" s="31">
        <v>388</v>
      </c>
    </row>
    <row r="573" spans="1:2" x14ac:dyDescent="0.25">
      <c r="A573" s="6">
        <v>6285</v>
      </c>
      <c r="B573" s="31">
        <v>238</v>
      </c>
    </row>
    <row r="574" spans="1:2" x14ac:dyDescent="0.25">
      <c r="A574" s="6">
        <v>6287</v>
      </c>
      <c r="B574" s="31">
        <v>449</v>
      </c>
    </row>
    <row r="575" spans="1:2" x14ac:dyDescent="0.25">
      <c r="A575" s="6">
        <v>6288</v>
      </c>
      <c r="B575" s="31">
        <v>267</v>
      </c>
    </row>
    <row r="576" spans="1:2" x14ac:dyDescent="0.25">
      <c r="A576" s="6">
        <v>6293</v>
      </c>
      <c r="B576" s="31">
        <v>473</v>
      </c>
    </row>
    <row r="577" spans="1:2" x14ac:dyDescent="0.25">
      <c r="A577" s="6">
        <v>6300</v>
      </c>
      <c r="B577" s="31">
        <v>164</v>
      </c>
    </row>
    <row r="578" spans="1:2" x14ac:dyDescent="0.25">
      <c r="A578" s="6">
        <v>6319</v>
      </c>
      <c r="B578" s="31">
        <v>466</v>
      </c>
    </row>
    <row r="579" spans="1:2" x14ac:dyDescent="0.25">
      <c r="A579" s="6">
        <v>6330</v>
      </c>
      <c r="B579" s="31">
        <v>329</v>
      </c>
    </row>
    <row r="580" spans="1:2" x14ac:dyDescent="0.25">
      <c r="A580" s="6">
        <v>6345</v>
      </c>
      <c r="B580" s="31">
        <v>410</v>
      </c>
    </row>
    <row r="581" spans="1:2" x14ac:dyDescent="0.25">
      <c r="A581" s="6">
        <v>6368</v>
      </c>
      <c r="B581" s="31">
        <v>370</v>
      </c>
    </row>
    <row r="582" spans="1:2" x14ac:dyDescent="0.25">
      <c r="A582" s="6">
        <v>6369</v>
      </c>
      <c r="B582" s="31">
        <v>414</v>
      </c>
    </row>
    <row r="583" spans="1:2" x14ac:dyDescent="0.25">
      <c r="A583" s="6">
        <v>6374</v>
      </c>
      <c r="B583" s="31">
        <v>30</v>
      </c>
    </row>
    <row r="584" spans="1:2" x14ac:dyDescent="0.25">
      <c r="A584" s="6">
        <v>6380</v>
      </c>
      <c r="B584" s="31">
        <v>493</v>
      </c>
    </row>
    <row r="585" spans="1:2" x14ac:dyDescent="0.25">
      <c r="A585" s="6">
        <v>6385</v>
      </c>
      <c r="B585" s="31">
        <v>475</v>
      </c>
    </row>
    <row r="586" spans="1:2" x14ac:dyDescent="0.25">
      <c r="A586" s="6">
        <v>6389</v>
      </c>
      <c r="B586" s="31">
        <v>109</v>
      </c>
    </row>
    <row r="587" spans="1:2" x14ac:dyDescent="0.25">
      <c r="A587" s="6">
        <v>6391</v>
      </c>
      <c r="B587" s="31">
        <v>389</v>
      </c>
    </row>
    <row r="588" spans="1:2" x14ac:dyDescent="0.25">
      <c r="A588" s="6">
        <v>6398</v>
      </c>
      <c r="B588" s="31">
        <v>55</v>
      </c>
    </row>
    <row r="589" spans="1:2" x14ac:dyDescent="0.25">
      <c r="A589" s="6">
        <v>6399</v>
      </c>
      <c r="B589" s="31">
        <v>96</v>
      </c>
    </row>
    <row r="590" spans="1:2" x14ac:dyDescent="0.25">
      <c r="A590" s="6">
        <v>6400</v>
      </c>
      <c r="B590" s="31">
        <v>356</v>
      </c>
    </row>
    <row r="591" spans="1:2" x14ac:dyDescent="0.25">
      <c r="A591" s="6">
        <v>6405</v>
      </c>
      <c r="B591" s="31">
        <v>321</v>
      </c>
    </row>
    <row r="592" spans="1:2" x14ac:dyDescent="0.25">
      <c r="A592" s="6">
        <v>6415</v>
      </c>
      <c r="B592" s="31">
        <v>396</v>
      </c>
    </row>
    <row r="593" spans="1:2" x14ac:dyDescent="0.25">
      <c r="A593" s="6">
        <v>6430</v>
      </c>
      <c r="B593" s="31">
        <v>161</v>
      </c>
    </row>
    <row r="594" spans="1:2" x14ac:dyDescent="0.25">
      <c r="A594" s="6">
        <v>6454</v>
      </c>
      <c r="B594" s="31">
        <v>197</v>
      </c>
    </row>
    <row r="595" spans="1:2" x14ac:dyDescent="0.25">
      <c r="A595" s="6">
        <v>6469</v>
      </c>
      <c r="B595" s="31">
        <v>125</v>
      </c>
    </row>
    <row r="596" spans="1:2" x14ac:dyDescent="0.25">
      <c r="A596" s="6">
        <v>6471</v>
      </c>
      <c r="B596" s="31">
        <v>105</v>
      </c>
    </row>
    <row r="597" spans="1:2" x14ac:dyDescent="0.25">
      <c r="A597" s="6">
        <v>6474</v>
      </c>
      <c r="B597" s="31">
        <v>459</v>
      </c>
    </row>
    <row r="598" spans="1:2" x14ac:dyDescent="0.25">
      <c r="A598" s="6">
        <v>6491</v>
      </c>
      <c r="B598" s="31">
        <v>154</v>
      </c>
    </row>
    <row r="599" spans="1:2" x14ac:dyDescent="0.25">
      <c r="A599" s="6">
        <v>6504</v>
      </c>
      <c r="B599" s="31">
        <v>345</v>
      </c>
    </row>
    <row r="600" spans="1:2" x14ac:dyDescent="0.25">
      <c r="A600" s="6">
        <v>6518</v>
      </c>
      <c r="B600" s="31">
        <v>478</v>
      </c>
    </row>
    <row r="601" spans="1:2" x14ac:dyDescent="0.25">
      <c r="A601" s="6">
        <v>6522</v>
      </c>
      <c r="B601" s="31">
        <v>38</v>
      </c>
    </row>
    <row r="602" spans="1:2" x14ac:dyDescent="0.25">
      <c r="A602" s="6">
        <v>6525</v>
      </c>
      <c r="B602" s="31">
        <v>385</v>
      </c>
    </row>
    <row r="603" spans="1:2" x14ac:dyDescent="0.25">
      <c r="A603" s="6">
        <v>6527</v>
      </c>
      <c r="B603" s="31">
        <v>190</v>
      </c>
    </row>
    <row r="604" spans="1:2" x14ac:dyDescent="0.25">
      <c r="A604" s="6">
        <v>6531</v>
      </c>
      <c r="B604" s="31">
        <v>131</v>
      </c>
    </row>
    <row r="605" spans="1:2" x14ac:dyDescent="0.25">
      <c r="A605" s="6">
        <v>6534</v>
      </c>
      <c r="B605" s="31">
        <v>104</v>
      </c>
    </row>
    <row r="606" spans="1:2" x14ac:dyDescent="0.25">
      <c r="A606" s="6">
        <v>6539</v>
      </c>
      <c r="B606" s="31">
        <v>203</v>
      </c>
    </row>
    <row r="607" spans="1:2" x14ac:dyDescent="0.25">
      <c r="A607" s="6">
        <v>6545</v>
      </c>
      <c r="B607" s="31">
        <v>61</v>
      </c>
    </row>
    <row r="608" spans="1:2" x14ac:dyDescent="0.25">
      <c r="A608" s="6">
        <v>6546</v>
      </c>
      <c r="B608" s="31">
        <v>253</v>
      </c>
    </row>
    <row r="609" spans="1:2" x14ac:dyDescent="0.25">
      <c r="A609" s="6">
        <v>6564</v>
      </c>
      <c r="B609" s="31">
        <v>98</v>
      </c>
    </row>
    <row r="610" spans="1:2" x14ac:dyDescent="0.25">
      <c r="A610" s="6">
        <v>6566</v>
      </c>
      <c r="B610" s="31">
        <v>312</v>
      </c>
    </row>
    <row r="611" spans="1:2" x14ac:dyDescent="0.25">
      <c r="A611" s="6">
        <v>6569</v>
      </c>
      <c r="B611" s="31">
        <v>468</v>
      </c>
    </row>
    <row r="612" spans="1:2" x14ac:dyDescent="0.25">
      <c r="A612" s="6">
        <v>6570</v>
      </c>
      <c r="B612" s="31">
        <v>39</v>
      </c>
    </row>
    <row r="613" spans="1:2" x14ac:dyDescent="0.25">
      <c r="A613" s="6">
        <v>6586</v>
      </c>
      <c r="B613" s="31">
        <v>459</v>
      </c>
    </row>
    <row r="614" spans="1:2" x14ac:dyDescent="0.25">
      <c r="A614" s="6">
        <v>6593</v>
      </c>
      <c r="B614" s="31">
        <v>353</v>
      </c>
    </row>
    <row r="615" spans="1:2" x14ac:dyDescent="0.25">
      <c r="A615" s="6">
        <v>6601</v>
      </c>
      <c r="B615" s="31">
        <v>283</v>
      </c>
    </row>
    <row r="616" spans="1:2" x14ac:dyDescent="0.25">
      <c r="A616" s="6">
        <v>6603</v>
      </c>
      <c r="B616" s="31">
        <v>200</v>
      </c>
    </row>
    <row r="617" spans="1:2" x14ac:dyDescent="0.25">
      <c r="A617" s="6">
        <v>6604</v>
      </c>
      <c r="B617" s="31">
        <v>247</v>
      </c>
    </row>
    <row r="618" spans="1:2" x14ac:dyDescent="0.25">
      <c r="A618" s="6">
        <v>6606</v>
      </c>
      <c r="B618" s="31">
        <v>134</v>
      </c>
    </row>
    <row r="619" spans="1:2" x14ac:dyDescent="0.25">
      <c r="A619" s="6">
        <v>6607</v>
      </c>
      <c r="B619" s="31">
        <v>173</v>
      </c>
    </row>
    <row r="620" spans="1:2" x14ac:dyDescent="0.25">
      <c r="A620" s="6">
        <v>6619</v>
      </c>
      <c r="B620" s="31">
        <v>301</v>
      </c>
    </row>
    <row r="621" spans="1:2" x14ac:dyDescent="0.25">
      <c r="A621" s="6">
        <v>6628</v>
      </c>
      <c r="B621" s="31">
        <v>358</v>
      </c>
    </row>
    <row r="622" spans="1:2" x14ac:dyDescent="0.25">
      <c r="A622" s="6">
        <v>6638</v>
      </c>
      <c r="B622" s="31">
        <v>302</v>
      </c>
    </row>
    <row r="623" spans="1:2" x14ac:dyDescent="0.25">
      <c r="A623" s="6">
        <v>6639</v>
      </c>
      <c r="B623" s="31">
        <v>304</v>
      </c>
    </row>
    <row r="624" spans="1:2" x14ac:dyDescent="0.25">
      <c r="A624" s="6">
        <v>6641</v>
      </c>
      <c r="B624" s="31">
        <v>45</v>
      </c>
    </row>
    <row r="625" spans="1:2" x14ac:dyDescent="0.25">
      <c r="A625" s="6">
        <v>6647</v>
      </c>
      <c r="B625" s="31">
        <v>286</v>
      </c>
    </row>
    <row r="626" spans="1:2" x14ac:dyDescent="0.25">
      <c r="A626" s="6">
        <v>6650</v>
      </c>
      <c r="B626" s="31">
        <v>464</v>
      </c>
    </row>
    <row r="627" spans="1:2" x14ac:dyDescent="0.25">
      <c r="A627" s="6">
        <v>6658</v>
      </c>
      <c r="B627" s="31">
        <v>55</v>
      </c>
    </row>
    <row r="628" spans="1:2" x14ac:dyDescent="0.25">
      <c r="A628" s="6">
        <v>6663</v>
      </c>
      <c r="B628" s="31">
        <v>11</v>
      </c>
    </row>
    <row r="629" spans="1:2" x14ac:dyDescent="0.25">
      <c r="A629" s="6">
        <v>6671</v>
      </c>
      <c r="B629" s="31">
        <v>166</v>
      </c>
    </row>
    <row r="630" spans="1:2" x14ac:dyDescent="0.25">
      <c r="A630" s="6">
        <v>6684</v>
      </c>
      <c r="B630" s="31">
        <v>491</v>
      </c>
    </row>
    <row r="631" spans="1:2" x14ac:dyDescent="0.25">
      <c r="A631" s="6">
        <v>6705</v>
      </c>
      <c r="B631" s="31">
        <v>163</v>
      </c>
    </row>
    <row r="632" spans="1:2" x14ac:dyDescent="0.25">
      <c r="A632" s="6">
        <v>6719</v>
      </c>
      <c r="B632" s="31">
        <v>299</v>
      </c>
    </row>
    <row r="633" spans="1:2" x14ac:dyDescent="0.25">
      <c r="A633" s="6">
        <v>6720</v>
      </c>
      <c r="B633" s="31">
        <v>207</v>
      </c>
    </row>
    <row r="634" spans="1:2" x14ac:dyDescent="0.25">
      <c r="A634" s="6">
        <v>6722</v>
      </c>
      <c r="B634" s="31">
        <v>447</v>
      </c>
    </row>
    <row r="635" spans="1:2" x14ac:dyDescent="0.25">
      <c r="A635" s="6">
        <v>6735</v>
      </c>
      <c r="B635" s="31">
        <v>408</v>
      </c>
    </row>
    <row r="636" spans="1:2" x14ac:dyDescent="0.25">
      <c r="A636" s="6">
        <v>6739</v>
      </c>
      <c r="B636" s="31">
        <v>23</v>
      </c>
    </row>
    <row r="637" spans="1:2" x14ac:dyDescent="0.25">
      <c r="A637" s="6">
        <v>6741</v>
      </c>
      <c r="B637" s="31">
        <v>180</v>
      </c>
    </row>
    <row r="638" spans="1:2" x14ac:dyDescent="0.25">
      <c r="A638" s="6">
        <v>6746</v>
      </c>
      <c r="B638" s="31">
        <v>161</v>
      </c>
    </row>
    <row r="639" spans="1:2" x14ac:dyDescent="0.25">
      <c r="A639" s="6">
        <v>6750</v>
      </c>
      <c r="B639" s="31">
        <v>422</v>
      </c>
    </row>
    <row r="640" spans="1:2" x14ac:dyDescent="0.25">
      <c r="A640" s="6">
        <v>6752</v>
      </c>
      <c r="B640" s="31">
        <v>10</v>
      </c>
    </row>
    <row r="641" spans="1:2" x14ac:dyDescent="0.25">
      <c r="A641" s="6">
        <v>6773</v>
      </c>
      <c r="B641" s="31">
        <v>343</v>
      </c>
    </row>
    <row r="642" spans="1:2" x14ac:dyDescent="0.25">
      <c r="A642" s="6">
        <v>6779</v>
      </c>
      <c r="B642" s="31">
        <v>196</v>
      </c>
    </row>
    <row r="643" spans="1:2" x14ac:dyDescent="0.25">
      <c r="A643" s="6">
        <v>6804</v>
      </c>
      <c r="B643" s="31">
        <v>419</v>
      </c>
    </row>
    <row r="644" spans="1:2" x14ac:dyDescent="0.25">
      <c r="A644" s="6">
        <v>6806</v>
      </c>
      <c r="B644" s="31">
        <v>358</v>
      </c>
    </row>
    <row r="645" spans="1:2" x14ac:dyDescent="0.25">
      <c r="A645" s="6">
        <v>6842</v>
      </c>
      <c r="B645" s="31">
        <v>34</v>
      </c>
    </row>
    <row r="646" spans="1:2" x14ac:dyDescent="0.25">
      <c r="A646" s="6">
        <v>6858</v>
      </c>
      <c r="B646" s="31">
        <v>287</v>
      </c>
    </row>
    <row r="647" spans="1:2" x14ac:dyDescent="0.25">
      <c r="A647" s="6">
        <v>6860</v>
      </c>
      <c r="B647" s="31">
        <v>286</v>
      </c>
    </row>
    <row r="648" spans="1:2" x14ac:dyDescent="0.25">
      <c r="A648" s="6">
        <v>6866</v>
      </c>
      <c r="B648" s="31">
        <v>479</v>
      </c>
    </row>
    <row r="649" spans="1:2" x14ac:dyDescent="0.25">
      <c r="A649" s="6">
        <v>6878</v>
      </c>
      <c r="B649" s="31">
        <v>136</v>
      </c>
    </row>
    <row r="650" spans="1:2" x14ac:dyDescent="0.25">
      <c r="A650" s="6">
        <v>6888</v>
      </c>
      <c r="B650" s="31">
        <v>364</v>
      </c>
    </row>
    <row r="651" spans="1:2" x14ac:dyDescent="0.25">
      <c r="A651" s="6">
        <v>6896</v>
      </c>
      <c r="B651" s="31">
        <v>164</v>
      </c>
    </row>
    <row r="652" spans="1:2" x14ac:dyDescent="0.25">
      <c r="A652" s="6">
        <v>6899</v>
      </c>
      <c r="B652" s="31">
        <v>102</v>
      </c>
    </row>
    <row r="653" spans="1:2" x14ac:dyDescent="0.25">
      <c r="A653" s="6">
        <v>6910</v>
      </c>
      <c r="B653" s="31">
        <v>417</v>
      </c>
    </row>
    <row r="654" spans="1:2" x14ac:dyDescent="0.25">
      <c r="A654" s="6">
        <v>6919</v>
      </c>
      <c r="B654" s="31">
        <v>195</v>
      </c>
    </row>
    <row r="655" spans="1:2" x14ac:dyDescent="0.25">
      <c r="A655" s="6">
        <v>6929</v>
      </c>
      <c r="B655" s="31">
        <v>302</v>
      </c>
    </row>
    <row r="656" spans="1:2" x14ac:dyDescent="0.25">
      <c r="A656" s="6">
        <v>6938</v>
      </c>
      <c r="B656" s="31">
        <v>75</v>
      </c>
    </row>
    <row r="657" spans="1:2" x14ac:dyDescent="0.25">
      <c r="A657" s="6">
        <v>6944</v>
      </c>
      <c r="B657" s="31">
        <v>270</v>
      </c>
    </row>
    <row r="658" spans="1:2" x14ac:dyDescent="0.25">
      <c r="A658" s="6">
        <v>6956</v>
      </c>
      <c r="B658" s="31">
        <v>101</v>
      </c>
    </row>
    <row r="659" spans="1:2" x14ac:dyDescent="0.25">
      <c r="A659" s="6">
        <v>6960</v>
      </c>
      <c r="B659" s="31">
        <v>214</v>
      </c>
    </row>
    <row r="660" spans="1:2" x14ac:dyDescent="0.25">
      <c r="A660" s="6">
        <v>6963</v>
      </c>
      <c r="B660" s="31">
        <v>172</v>
      </c>
    </row>
    <row r="661" spans="1:2" x14ac:dyDescent="0.25">
      <c r="A661" s="6">
        <v>6970</v>
      </c>
      <c r="B661" s="31">
        <v>225</v>
      </c>
    </row>
    <row r="662" spans="1:2" x14ac:dyDescent="0.25">
      <c r="A662" s="6">
        <v>6974</v>
      </c>
      <c r="B662" s="31">
        <v>420</v>
      </c>
    </row>
    <row r="663" spans="1:2" x14ac:dyDescent="0.25">
      <c r="A663" s="6">
        <v>6983</v>
      </c>
      <c r="B663" s="31">
        <v>335</v>
      </c>
    </row>
    <row r="664" spans="1:2" x14ac:dyDescent="0.25">
      <c r="A664" s="6">
        <v>6998</v>
      </c>
      <c r="B664" s="31">
        <v>54</v>
      </c>
    </row>
    <row r="665" spans="1:2" x14ac:dyDescent="0.25">
      <c r="A665" s="6">
        <v>7001</v>
      </c>
      <c r="B665" s="31">
        <v>24</v>
      </c>
    </row>
    <row r="666" spans="1:2" x14ac:dyDescent="0.25">
      <c r="A666" s="6">
        <v>7015</v>
      </c>
      <c r="B666" s="31">
        <v>424</v>
      </c>
    </row>
    <row r="667" spans="1:2" x14ac:dyDescent="0.25">
      <c r="A667" s="6">
        <v>7030</v>
      </c>
      <c r="B667" s="31">
        <v>210</v>
      </c>
    </row>
    <row r="668" spans="1:2" x14ac:dyDescent="0.25">
      <c r="A668" s="6">
        <v>7046</v>
      </c>
      <c r="B668" s="31">
        <v>208</v>
      </c>
    </row>
    <row r="669" spans="1:2" x14ac:dyDescent="0.25">
      <c r="A669" s="6">
        <v>7051</v>
      </c>
      <c r="B669" s="31">
        <v>366</v>
      </c>
    </row>
    <row r="670" spans="1:2" x14ac:dyDescent="0.25">
      <c r="A670" s="6">
        <v>7072</v>
      </c>
      <c r="B670" s="31">
        <v>446</v>
      </c>
    </row>
    <row r="671" spans="1:2" x14ac:dyDescent="0.25">
      <c r="A671" s="6">
        <v>7088</v>
      </c>
      <c r="B671" s="31">
        <v>176</v>
      </c>
    </row>
    <row r="672" spans="1:2" x14ac:dyDescent="0.25">
      <c r="A672" s="6">
        <v>7089</v>
      </c>
      <c r="B672" s="31">
        <v>367</v>
      </c>
    </row>
    <row r="673" spans="1:2" x14ac:dyDescent="0.25">
      <c r="A673" s="6">
        <v>7093</v>
      </c>
      <c r="B673" s="31">
        <v>69</v>
      </c>
    </row>
    <row r="674" spans="1:2" x14ac:dyDescent="0.25">
      <c r="A674" s="6">
        <v>7135</v>
      </c>
      <c r="B674" s="31">
        <v>478</v>
      </c>
    </row>
    <row r="675" spans="1:2" x14ac:dyDescent="0.25">
      <c r="A675" s="6">
        <v>7136</v>
      </c>
      <c r="B675" s="31">
        <v>326</v>
      </c>
    </row>
    <row r="676" spans="1:2" x14ac:dyDescent="0.25">
      <c r="A676" s="6">
        <v>7145</v>
      </c>
      <c r="B676" s="31">
        <v>53</v>
      </c>
    </row>
    <row r="677" spans="1:2" x14ac:dyDescent="0.25">
      <c r="A677" s="6">
        <v>7150</v>
      </c>
      <c r="B677" s="31">
        <v>358</v>
      </c>
    </row>
    <row r="678" spans="1:2" x14ac:dyDescent="0.25">
      <c r="A678" s="6">
        <v>7152</v>
      </c>
      <c r="B678" s="31">
        <v>166</v>
      </c>
    </row>
    <row r="679" spans="1:2" x14ac:dyDescent="0.25">
      <c r="A679" s="6">
        <v>7162</v>
      </c>
      <c r="B679" s="31">
        <v>415</v>
      </c>
    </row>
    <row r="680" spans="1:2" x14ac:dyDescent="0.25">
      <c r="A680" s="6">
        <v>7168</v>
      </c>
      <c r="B680" s="31">
        <v>416</v>
      </c>
    </row>
    <row r="681" spans="1:2" x14ac:dyDescent="0.25">
      <c r="A681" s="6">
        <v>7171</v>
      </c>
      <c r="B681" s="31">
        <v>467</v>
      </c>
    </row>
    <row r="682" spans="1:2" x14ac:dyDescent="0.25">
      <c r="A682" s="6">
        <v>7172</v>
      </c>
      <c r="B682" s="31">
        <v>477</v>
      </c>
    </row>
    <row r="683" spans="1:2" x14ac:dyDescent="0.25">
      <c r="A683" s="6">
        <v>7175</v>
      </c>
      <c r="B683" s="31">
        <v>388</v>
      </c>
    </row>
    <row r="684" spans="1:2" x14ac:dyDescent="0.25">
      <c r="A684" s="6">
        <v>7179</v>
      </c>
      <c r="B684" s="31">
        <v>465</v>
      </c>
    </row>
    <row r="685" spans="1:2" x14ac:dyDescent="0.25">
      <c r="A685" s="6">
        <v>7207</v>
      </c>
      <c r="B685" s="31">
        <v>336</v>
      </c>
    </row>
    <row r="686" spans="1:2" x14ac:dyDescent="0.25">
      <c r="A686" s="6">
        <v>7221</v>
      </c>
      <c r="B686" s="31">
        <v>412</v>
      </c>
    </row>
    <row r="687" spans="1:2" x14ac:dyDescent="0.25">
      <c r="A687" s="6">
        <v>7230</v>
      </c>
      <c r="B687" s="31">
        <v>405</v>
      </c>
    </row>
    <row r="688" spans="1:2" x14ac:dyDescent="0.25">
      <c r="A688" s="6">
        <v>7235</v>
      </c>
      <c r="B688" s="31">
        <v>235</v>
      </c>
    </row>
    <row r="689" spans="1:2" x14ac:dyDescent="0.25">
      <c r="A689" s="6">
        <v>7236</v>
      </c>
      <c r="B689" s="31">
        <v>193</v>
      </c>
    </row>
    <row r="690" spans="1:2" x14ac:dyDescent="0.25">
      <c r="A690" s="6">
        <v>7239</v>
      </c>
      <c r="B690" s="31">
        <v>318</v>
      </c>
    </row>
    <row r="691" spans="1:2" x14ac:dyDescent="0.25">
      <c r="A691" s="6">
        <v>7268</v>
      </c>
      <c r="B691" s="31">
        <v>391</v>
      </c>
    </row>
    <row r="692" spans="1:2" x14ac:dyDescent="0.25">
      <c r="A692" s="6">
        <v>7274</v>
      </c>
      <c r="B692" s="31">
        <v>193</v>
      </c>
    </row>
    <row r="693" spans="1:2" x14ac:dyDescent="0.25">
      <c r="A693" s="6">
        <v>7275</v>
      </c>
      <c r="B693" s="31">
        <v>358</v>
      </c>
    </row>
    <row r="694" spans="1:2" x14ac:dyDescent="0.25">
      <c r="A694" s="6">
        <v>7305</v>
      </c>
      <c r="B694" s="31">
        <v>165</v>
      </c>
    </row>
    <row r="695" spans="1:2" x14ac:dyDescent="0.25">
      <c r="A695" s="6">
        <v>7309</v>
      </c>
      <c r="B695" s="31">
        <v>343</v>
      </c>
    </row>
    <row r="696" spans="1:2" x14ac:dyDescent="0.25">
      <c r="A696" s="6">
        <v>7316</v>
      </c>
      <c r="B696" s="31">
        <v>183</v>
      </c>
    </row>
    <row r="697" spans="1:2" x14ac:dyDescent="0.25">
      <c r="A697" s="6">
        <v>7359</v>
      </c>
      <c r="B697" s="31">
        <v>477</v>
      </c>
    </row>
    <row r="698" spans="1:2" x14ac:dyDescent="0.25">
      <c r="A698" s="6">
        <v>7366</v>
      </c>
      <c r="B698" s="31">
        <v>451</v>
      </c>
    </row>
    <row r="699" spans="1:2" x14ac:dyDescent="0.25">
      <c r="A699" s="6">
        <v>7395</v>
      </c>
      <c r="B699" s="31">
        <v>73</v>
      </c>
    </row>
    <row r="700" spans="1:2" x14ac:dyDescent="0.25">
      <c r="A700" s="6">
        <v>7398</v>
      </c>
      <c r="B700" s="31">
        <v>82</v>
      </c>
    </row>
    <row r="701" spans="1:2" x14ac:dyDescent="0.25">
      <c r="A701" s="6">
        <v>7399</v>
      </c>
      <c r="B701" s="31">
        <v>119</v>
      </c>
    </row>
    <row r="702" spans="1:2" x14ac:dyDescent="0.25">
      <c r="A702" s="6">
        <v>7400</v>
      </c>
      <c r="B702" s="31">
        <v>254</v>
      </c>
    </row>
    <row r="703" spans="1:2" x14ac:dyDescent="0.25">
      <c r="A703" s="6">
        <v>7408</v>
      </c>
      <c r="B703" s="31">
        <v>308</v>
      </c>
    </row>
    <row r="704" spans="1:2" x14ac:dyDescent="0.25">
      <c r="A704" s="6">
        <v>7424</v>
      </c>
      <c r="B704" s="31">
        <v>55</v>
      </c>
    </row>
    <row r="705" spans="1:2" x14ac:dyDescent="0.25">
      <c r="A705" s="6">
        <v>7436</v>
      </c>
      <c r="B705" s="31">
        <v>238</v>
      </c>
    </row>
    <row r="706" spans="1:2" x14ac:dyDescent="0.25">
      <c r="A706" s="6">
        <v>7439</v>
      </c>
      <c r="B706" s="31">
        <v>427</v>
      </c>
    </row>
    <row r="707" spans="1:2" x14ac:dyDescent="0.25">
      <c r="A707" s="6">
        <v>7445</v>
      </c>
      <c r="B707" s="31">
        <v>115</v>
      </c>
    </row>
    <row r="708" spans="1:2" x14ac:dyDescent="0.25">
      <c r="A708" s="6">
        <v>7447</v>
      </c>
      <c r="B708" s="31">
        <v>108</v>
      </c>
    </row>
    <row r="709" spans="1:2" x14ac:dyDescent="0.25">
      <c r="A709" s="6">
        <v>7448</v>
      </c>
      <c r="B709" s="31">
        <v>453</v>
      </c>
    </row>
    <row r="710" spans="1:2" x14ac:dyDescent="0.25">
      <c r="A710" s="6">
        <v>7451</v>
      </c>
      <c r="B710" s="31">
        <v>198</v>
      </c>
    </row>
    <row r="711" spans="1:2" x14ac:dyDescent="0.25">
      <c r="A711" s="6">
        <v>7457</v>
      </c>
      <c r="B711" s="31">
        <v>164</v>
      </c>
    </row>
    <row r="712" spans="1:2" x14ac:dyDescent="0.25">
      <c r="A712" s="6">
        <v>7463</v>
      </c>
      <c r="B712" s="31">
        <v>500</v>
      </c>
    </row>
    <row r="713" spans="1:2" x14ac:dyDescent="0.25">
      <c r="A713" s="6">
        <v>7465</v>
      </c>
      <c r="B713" s="31">
        <v>308</v>
      </c>
    </row>
    <row r="714" spans="1:2" x14ac:dyDescent="0.25">
      <c r="A714" s="6">
        <v>7476</v>
      </c>
      <c r="B714" s="31">
        <v>235</v>
      </c>
    </row>
    <row r="715" spans="1:2" x14ac:dyDescent="0.25">
      <c r="A715" s="6">
        <v>7484</v>
      </c>
      <c r="B715" s="31">
        <v>152</v>
      </c>
    </row>
    <row r="716" spans="1:2" x14ac:dyDescent="0.25">
      <c r="A716" s="6">
        <v>7498</v>
      </c>
      <c r="B716" s="31">
        <v>15</v>
      </c>
    </row>
    <row r="717" spans="1:2" x14ac:dyDescent="0.25">
      <c r="A717" s="6">
        <v>7503</v>
      </c>
      <c r="B717" s="31">
        <v>81</v>
      </c>
    </row>
    <row r="718" spans="1:2" x14ac:dyDescent="0.25">
      <c r="A718" s="6">
        <v>7507</v>
      </c>
      <c r="B718" s="31">
        <v>462</v>
      </c>
    </row>
    <row r="719" spans="1:2" x14ac:dyDescent="0.25">
      <c r="A719" s="6">
        <v>7510</v>
      </c>
      <c r="B719" s="31">
        <v>362</v>
      </c>
    </row>
    <row r="720" spans="1:2" x14ac:dyDescent="0.25">
      <c r="A720" s="6">
        <v>7512</v>
      </c>
      <c r="B720" s="31">
        <v>479</v>
      </c>
    </row>
    <row r="721" spans="1:2" x14ac:dyDescent="0.25">
      <c r="A721" s="6">
        <v>7525</v>
      </c>
      <c r="B721" s="31">
        <v>453</v>
      </c>
    </row>
    <row r="722" spans="1:2" x14ac:dyDescent="0.25">
      <c r="A722" s="6">
        <v>7538</v>
      </c>
      <c r="B722" s="31">
        <v>132</v>
      </c>
    </row>
    <row r="723" spans="1:2" x14ac:dyDescent="0.25">
      <c r="A723" s="6">
        <v>7539</v>
      </c>
      <c r="B723" s="31">
        <v>297</v>
      </c>
    </row>
    <row r="724" spans="1:2" x14ac:dyDescent="0.25">
      <c r="A724" s="6">
        <v>7544</v>
      </c>
      <c r="B724" s="31">
        <v>152</v>
      </c>
    </row>
    <row r="725" spans="1:2" x14ac:dyDescent="0.25">
      <c r="A725" s="6">
        <v>7546</v>
      </c>
      <c r="B725" s="31">
        <v>48</v>
      </c>
    </row>
    <row r="726" spans="1:2" x14ac:dyDescent="0.25">
      <c r="A726" s="6">
        <v>7549</v>
      </c>
      <c r="B726" s="31">
        <v>119</v>
      </c>
    </row>
    <row r="727" spans="1:2" x14ac:dyDescent="0.25">
      <c r="A727" s="6">
        <v>7551</v>
      </c>
      <c r="B727" s="31">
        <v>483</v>
      </c>
    </row>
    <row r="728" spans="1:2" x14ac:dyDescent="0.25">
      <c r="A728" s="6">
        <v>7552</v>
      </c>
      <c r="B728" s="31">
        <v>306</v>
      </c>
    </row>
    <row r="729" spans="1:2" x14ac:dyDescent="0.25">
      <c r="A729" s="6">
        <v>7556</v>
      </c>
      <c r="B729" s="31">
        <v>386</v>
      </c>
    </row>
    <row r="730" spans="1:2" x14ac:dyDescent="0.25">
      <c r="A730" s="6">
        <v>7558</v>
      </c>
      <c r="B730" s="31">
        <v>236</v>
      </c>
    </row>
    <row r="731" spans="1:2" x14ac:dyDescent="0.25">
      <c r="A731" s="6">
        <v>7560</v>
      </c>
      <c r="B731" s="31">
        <v>345</v>
      </c>
    </row>
    <row r="732" spans="1:2" x14ac:dyDescent="0.25">
      <c r="A732" s="6">
        <v>7577</v>
      </c>
      <c r="B732" s="31">
        <v>233</v>
      </c>
    </row>
    <row r="733" spans="1:2" x14ac:dyDescent="0.25">
      <c r="A733" s="6">
        <v>7578</v>
      </c>
      <c r="B733" s="31">
        <v>186</v>
      </c>
    </row>
    <row r="734" spans="1:2" x14ac:dyDescent="0.25">
      <c r="A734" s="6">
        <v>7580</v>
      </c>
      <c r="B734" s="31">
        <v>112</v>
      </c>
    </row>
    <row r="735" spans="1:2" x14ac:dyDescent="0.25">
      <c r="A735" s="6">
        <v>7589</v>
      </c>
      <c r="B735" s="31">
        <v>295</v>
      </c>
    </row>
    <row r="736" spans="1:2" x14ac:dyDescent="0.25">
      <c r="A736" s="6">
        <v>7616</v>
      </c>
      <c r="B736" s="31">
        <v>204</v>
      </c>
    </row>
    <row r="737" spans="1:2" x14ac:dyDescent="0.25">
      <c r="A737" s="6">
        <v>7621</v>
      </c>
      <c r="B737" s="31">
        <v>381</v>
      </c>
    </row>
    <row r="738" spans="1:2" x14ac:dyDescent="0.25">
      <c r="A738" s="6">
        <v>7643</v>
      </c>
      <c r="B738" s="31">
        <v>426</v>
      </c>
    </row>
    <row r="739" spans="1:2" x14ac:dyDescent="0.25">
      <c r="A739" s="6">
        <v>7644</v>
      </c>
      <c r="B739" s="31">
        <v>456</v>
      </c>
    </row>
    <row r="740" spans="1:2" x14ac:dyDescent="0.25">
      <c r="A740" s="6">
        <v>7654</v>
      </c>
      <c r="B740" s="31">
        <v>424</v>
      </c>
    </row>
    <row r="741" spans="1:2" x14ac:dyDescent="0.25">
      <c r="A741" s="6">
        <v>7661</v>
      </c>
      <c r="B741" s="31">
        <v>162</v>
      </c>
    </row>
    <row r="742" spans="1:2" x14ac:dyDescent="0.25">
      <c r="A742" s="6">
        <v>7663</v>
      </c>
      <c r="B742" s="31">
        <v>432</v>
      </c>
    </row>
    <row r="743" spans="1:2" x14ac:dyDescent="0.25">
      <c r="A743" s="6">
        <v>7667</v>
      </c>
      <c r="B743" s="31">
        <v>443</v>
      </c>
    </row>
    <row r="744" spans="1:2" x14ac:dyDescent="0.25">
      <c r="A744" s="6">
        <v>7673</v>
      </c>
      <c r="B744" s="31">
        <v>351</v>
      </c>
    </row>
    <row r="745" spans="1:2" x14ac:dyDescent="0.25">
      <c r="A745" s="6">
        <v>7696</v>
      </c>
      <c r="B745" s="31">
        <v>235</v>
      </c>
    </row>
    <row r="746" spans="1:2" x14ac:dyDescent="0.25">
      <c r="A746" s="6">
        <v>7709</v>
      </c>
      <c r="B746" s="31">
        <v>283</v>
      </c>
    </row>
    <row r="747" spans="1:2" x14ac:dyDescent="0.25">
      <c r="A747" s="6">
        <v>7728</v>
      </c>
      <c r="B747" s="31">
        <v>484</v>
      </c>
    </row>
    <row r="748" spans="1:2" x14ac:dyDescent="0.25">
      <c r="A748" s="6">
        <v>7729</v>
      </c>
      <c r="B748" s="31">
        <v>147</v>
      </c>
    </row>
    <row r="749" spans="1:2" x14ac:dyDescent="0.25">
      <c r="A749" s="6">
        <v>7739</v>
      </c>
      <c r="B749" s="31">
        <v>384</v>
      </c>
    </row>
    <row r="750" spans="1:2" x14ac:dyDescent="0.25">
      <c r="A750" s="6">
        <v>7742</v>
      </c>
      <c r="B750" s="31">
        <v>17</v>
      </c>
    </row>
    <row r="751" spans="1:2" x14ac:dyDescent="0.25">
      <c r="A751" s="6">
        <v>7751</v>
      </c>
      <c r="B751" s="31">
        <v>457</v>
      </c>
    </row>
    <row r="752" spans="1:2" x14ac:dyDescent="0.25">
      <c r="A752" s="6">
        <v>7753</v>
      </c>
      <c r="B752" s="31">
        <v>393</v>
      </c>
    </row>
    <row r="753" spans="1:2" x14ac:dyDescent="0.25">
      <c r="A753" s="6">
        <v>7789</v>
      </c>
      <c r="B753" s="31">
        <v>222</v>
      </c>
    </row>
    <row r="754" spans="1:2" x14ac:dyDescent="0.25">
      <c r="A754" s="6">
        <v>7810</v>
      </c>
      <c r="B754" s="31">
        <v>63</v>
      </c>
    </row>
    <row r="755" spans="1:2" x14ac:dyDescent="0.25">
      <c r="A755" s="6">
        <v>7813</v>
      </c>
      <c r="B755" s="31">
        <v>373</v>
      </c>
    </row>
    <row r="756" spans="1:2" x14ac:dyDescent="0.25">
      <c r="A756" s="6">
        <v>7828</v>
      </c>
      <c r="B756" s="31">
        <v>477</v>
      </c>
    </row>
    <row r="757" spans="1:2" x14ac:dyDescent="0.25">
      <c r="A757" s="6">
        <v>7829</v>
      </c>
      <c r="B757" s="31">
        <v>482</v>
      </c>
    </row>
    <row r="758" spans="1:2" x14ac:dyDescent="0.25">
      <c r="A758" s="6">
        <v>7840</v>
      </c>
      <c r="B758" s="31">
        <v>131</v>
      </c>
    </row>
    <row r="759" spans="1:2" x14ac:dyDescent="0.25">
      <c r="A759" s="6">
        <v>7869</v>
      </c>
      <c r="B759" s="31">
        <v>294</v>
      </c>
    </row>
    <row r="760" spans="1:2" x14ac:dyDescent="0.25">
      <c r="A760" s="6">
        <v>7892</v>
      </c>
      <c r="B760" s="31">
        <v>499</v>
      </c>
    </row>
    <row r="761" spans="1:2" x14ac:dyDescent="0.25">
      <c r="A761" s="6">
        <v>7896</v>
      </c>
      <c r="B761" s="31">
        <v>139</v>
      </c>
    </row>
    <row r="762" spans="1:2" x14ac:dyDescent="0.25">
      <c r="A762" s="6">
        <v>7922</v>
      </c>
      <c r="B762" s="31">
        <v>176</v>
      </c>
    </row>
    <row r="763" spans="1:2" x14ac:dyDescent="0.25">
      <c r="A763" s="6">
        <v>7927</v>
      </c>
      <c r="B763" s="31">
        <v>438</v>
      </c>
    </row>
    <row r="764" spans="1:2" x14ac:dyDescent="0.25">
      <c r="A764" s="6">
        <v>7939</v>
      </c>
      <c r="B764" s="31">
        <v>410</v>
      </c>
    </row>
    <row r="765" spans="1:2" x14ac:dyDescent="0.25">
      <c r="A765" s="6">
        <v>7943</v>
      </c>
      <c r="B765" s="31">
        <v>211</v>
      </c>
    </row>
    <row r="766" spans="1:2" x14ac:dyDescent="0.25">
      <c r="A766" s="6">
        <v>7945</v>
      </c>
      <c r="B766" s="31">
        <v>389</v>
      </c>
    </row>
    <row r="767" spans="1:2" x14ac:dyDescent="0.25">
      <c r="A767" s="6">
        <v>7947</v>
      </c>
      <c r="B767" s="31">
        <v>32</v>
      </c>
    </row>
    <row r="768" spans="1:2" x14ac:dyDescent="0.25">
      <c r="A768" s="6">
        <v>7948</v>
      </c>
      <c r="B768" s="31">
        <v>298</v>
      </c>
    </row>
    <row r="769" spans="1:2" x14ac:dyDescent="0.25">
      <c r="A769" s="6">
        <v>7949</v>
      </c>
      <c r="B769" s="31">
        <v>301</v>
      </c>
    </row>
    <row r="770" spans="1:2" x14ac:dyDescent="0.25">
      <c r="A770" s="6">
        <v>7960</v>
      </c>
      <c r="B770" s="31">
        <v>373</v>
      </c>
    </row>
    <row r="771" spans="1:2" x14ac:dyDescent="0.25">
      <c r="A771" s="6">
        <v>7970</v>
      </c>
      <c r="B771" s="31">
        <v>298</v>
      </c>
    </row>
    <row r="772" spans="1:2" x14ac:dyDescent="0.25">
      <c r="A772" s="6">
        <v>7973</v>
      </c>
      <c r="B772" s="31">
        <v>469</v>
      </c>
    </row>
    <row r="773" spans="1:2" x14ac:dyDescent="0.25">
      <c r="A773" s="6">
        <v>7975</v>
      </c>
      <c r="B773" s="31">
        <v>437</v>
      </c>
    </row>
    <row r="774" spans="1:2" x14ac:dyDescent="0.25">
      <c r="A774" s="6">
        <v>7979</v>
      </c>
      <c r="B774" s="31">
        <v>280</v>
      </c>
    </row>
    <row r="775" spans="1:2" x14ac:dyDescent="0.25">
      <c r="A775" s="6">
        <v>7986</v>
      </c>
      <c r="B775" s="31">
        <v>196</v>
      </c>
    </row>
    <row r="776" spans="1:2" x14ac:dyDescent="0.25">
      <c r="A776" s="6">
        <v>8005</v>
      </c>
      <c r="B776" s="31">
        <v>123</v>
      </c>
    </row>
    <row r="777" spans="1:2" x14ac:dyDescent="0.25">
      <c r="A777" s="6">
        <v>8015</v>
      </c>
      <c r="B777" s="31">
        <v>478</v>
      </c>
    </row>
    <row r="778" spans="1:2" x14ac:dyDescent="0.25">
      <c r="A778" s="6">
        <v>8019</v>
      </c>
      <c r="B778" s="31">
        <v>240</v>
      </c>
    </row>
    <row r="779" spans="1:2" x14ac:dyDescent="0.25">
      <c r="A779" s="6">
        <v>8033</v>
      </c>
      <c r="B779" s="31">
        <v>23</v>
      </c>
    </row>
    <row r="780" spans="1:2" x14ac:dyDescent="0.25">
      <c r="A780" s="6">
        <v>8045</v>
      </c>
      <c r="B780" s="31">
        <v>339</v>
      </c>
    </row>
    <row r="781" spans="1:2" x14ac:dyDescent="0.25">
      <c r="A781" s="6">
        <v>8058</v>
      </c>
      <c r="B781" s="31">
        <v>239</v>
      </c>
    </row>
    <row r="782" spans="1:2" x14ac:dyDescent="0.25">
      <c r="A782" s="6">
        <v>8063</v>
      </c>
      <c r="B782" s="31">
        <v>217</v>
      </c>
    </row>
    <row r="783" spans="1:2" x14ac:dyDescent="0.25">
      <c r="A783" s="6">
        <v>8068</v>
      </c>
      <c r="B783" s="31">
        <v>77</v>
      </c>
    </row>
    <row r="784" spans="1:2" x14ac:dyDescent="0.25">
      <c r="A784" s="6">
        <v>8077</v>
      </c>
      <c r="B784" s="31">
        <v>426</v>
      </c>
    </row>
    <row r="785" spans="1:2" x14ac:dyDescent="0.25">
      <c r="A785" s="6">
        <v>8079</v>
      </c>
      <c r="B785" s="31">
        <v>450</v>
      </c>
    </row>
    <row r="786" spans="1:2" x14ac:dyDescent="0.25">
      <c r="A786" s="6">
        <v>8089</v>
      </c>
      <c r="B786" s="31">
        <v>439</v>
      </c>
    </row>
    <row r="787" spans="1:2" x14ac:dyDescent="0.25">
      <c r="A787" s="6">
        <v>8095</v>
      </c>
      <c r="B787" s="31">
        <v>10</v>
      </c>
    </row>
    <row r="788" spans="1:2" x14ac:dyDescent="0.25">
      <c r="A788" s="6">
        <v>8105</v>
      </c>
      <c r="B788" s="31">
        <v>33</v>
      </c>
    </row>
    <row r="789" spans="1:2" x14ac:dyDescent="0.25">
      <c r="A789" s="6">
        <v>8108</v>
      </c>
      <c r="B789" s="31">
        <v>336</v>
      </c>
    </row>
    <row r="790" spans="1:2" x14ac:dyDescent="0.25">
      <c r="A790" s="6">
        <v>8122</v>
      </c>
      <c r="B790" s="31">
        <v>413</v>
      </c>
    </row>
    <row r="791" spans="1:2" x14ac:dyDescent="0.25">
      <c r="A791" s="6">
        <v>8143</v>
      </c>
      <c r="B791" s="31">
        <v>252</v>
      </c>
    </row>
    <row r="792" spans="1:2" x14ac:dyDescent="0.25">
      <c r="A792" s="6">
        <v>8145</v>
      </c>
      <c r="B792" s="31">
        <v>96</v>
      </c>
    </row>
    <row r="793" spans="1:2" x14ac:dyDescent="0.25">
      <c r="A793" s="6">
        <v>8151</v>
      </c>
      <c r="B793" s="31">
        <v>483</v>
      </c>
    </row>
    <row r="794" spans="1:2" x14ac:dyDescent="0.25">
      <c r="A794" s="6">
        <v>8172</v>
      </c>
      <c r="B794" s="31">
        <v>195</v>
      </c>
    </row>
    <row r="795" spans="1:2" x14ac:dyDescent="0.25">
      <c r="A795" s="6">
        <v>8190</v>
      </c>
      <c r="B795" s="31">
        <v>148</v>
      </c>
    </row>
    <row r="796" spans="1:2" x14ac:dyDescent="0.25">
      <c r="A796" s="6">
        <v>8195</v>
      </c>
      <c r="B796" s="31">
        <v>415</v>
      </c>
    </row>
    <row r="797" spans="1:2" x14ac:dyDescent="0.25">
      <c r="A797" s="6">
        <v>8210</v>
      </c>
      <c r="B797" s="31">
        <v>243</v>
      </c>
    </row>
    <row r="798" spans="1:2" x14ac:dyDescent="0.25">
      <c r="A798" s="6">
        <v>8225</v>
      </c>
      <c r="B798" s="31">
        <v>282</v>
      </c>
    </row>
    <row r="799" spans="1:2" x14ac:dyDescent="0.25">
      <c r="A799" s="6">
        <v>8226</v>
      </c>
      <c r="B799" s="31">
        <v>290</v>
      </c>
    </row>
    <row r="800" spans="1:2" x14ac:dyDescent="0.25">
      <c r="A800" s="6">
        <v>8237</v>
      </c>
      <c r="B800" s="31">
        <v>179</v>
      </c>
    </row>
    <row r="801" spans="1:2" x14ac:dyDescent="0.25">
      <c r="A801" s="6">
        <v>8238</v>
      </c>
      <c r="B801" s="31">
        <v>460</v>
      </c>
    </row>
    <row r="802" spans="1:2" x14ac:dyDescent="0.25">
      <c r="A802" s="6">
        <v>8242</v>
      </c>
      <c r="B802" s="31">
        <v>204</v>
      </c>
    </row>
    <row r="803" spans="1:2" x14ac:dyDescent="0.25">
      <c r="A803" s="6">
        <v>8250</v>
      </c>
      <c r="B803" s="31">
        <v>469</v>
      </c>
    </row>
    <row r="804" spans="1:2" x14ac:dyDescent="0.25">
      <c r="A804" s="6">
        <v>8261</v>
      </c>
      <c r="B804" s="31">
        <v>374</v>
      </c>
    </row>
    <row r="805" spans="1:2" x14ac:dyDescent="0.25">
      <c r="A805" s="6">
        <v>8264</v>
      </c>
      <c r="B805" s="31">
        <v>449</v>
      </c>
    </row>
    <row r="806" spans="1:2" x14ac:dyDescent="0.25">
      <c r="A806" s="6">
        <v>8269</v>
      </c>
      <c r="B806" s="31">
        <v>88</v>
      </c>
    </row>
    <row r="807" spans="1:2" x14ac:dyDescent="0.25">
      <c r="A807" s="6">
        <v>8300</v>
      </c>
      <c r="B807" s="31">
        <v>33</v>
      </c>
    </row>
    <row r="808" spans="1:2" x14ac:dyDescent="0.25">
      <c r="A808" s="6">
        <v>8305</v>
      </c>
      <c r="B808" s="31">
        <v>78</v>
      </c>
    </row>
    <row r="809" spans="1:2" x14ac:dyDescent="0.25">
      <c r="A809" s="6">
        <v>8307</v>
      </c>
      <c r="B809" s="31">
        <v>266</v>
      </c>
    </row>
    <row r="810" spans="1:2" x14ac:dyDescent="0.25">
      <c r="A810" s="6">
        <v>8310</v>
      </c>
      <c r="B810" s="31">
        <v>389</v>
      </c>
    </row>
    <row r="811" spans="1:2" x14ac:dyDescent="0.25">
      <c r="A811" s="6">
        <v>8320</v>
      </c>
      <c r="B811" s="31">
        <v>122</v>
      </c>
    </row>
    <row r="812" spans="1:2" x14ac:dyDescent="0.25">
      <c r="A812" s="6">
        <v>8321</v>
      </c>
      <c r="B812" s="31">
        <v>496</v>
      </c>
    </row>
    <row r="813" spans="1:2" x14ac:dyDescent="0.25">
      <c r="A813" s="6">
        <v>8343</v>
      </c>
      <c r="B813" s="31">
        <v>103</v>
      </c>
    </row>
    <row r="814" spans="1:2" x14ac:dyDescent="0.25">
      <c r="A814" s="6">
        <v>8353</v>
      </c>
      <c r="B814" s="31">
        <v>89</v>
      </c>
    </row>
    <row r="815" spans="1:2" x14ac:dyDescent="0.25">
      <c r="A815" s="6">
        <v>8356</v>
      </c>
      <c r="B815" s="31">
        <v>463</v>
      </c>
    </row>
    <row r="816" spans="1:2" x14ac:dyDescent="0.25">
      <c r="A816" s="6">
        <v>8396</v>
      </c>
      <c r="B816" s="31">
        <v>169</v>
      </c>
    </row>
    <row r="817" spans="1:2" x14ac:dyDescent="0.25">
      <c r="A817" s="6">
        <v>8399</v>
      </c>
      <c r="B817" s="31">
        <v>34</v>
      </c>
    </row>
    <row r="818" spans="1:2" x14ac:dyDescent="0.25">
      <c r="A818" s="6">
        <v>8406</v>
      </c>
      <c r="B818" s="31">
        <v>187</v>
      </c>
    </row>
    <row r="819" spans="1:2" x14ac:dyDescent="0.25">
      <c r="A819" s="6">
        <v>8408</v>
      </c>
      <c r="B819" s="31">
        <v>286</v>
      </c>
    </row>
    <row r="820" spans="1:2" x14ac:dyDescent="0.25">
      <c r="A820" s="6">
        <v>8414</v>
      </c>
      <c r="B820" s="31">
        <v>70</v>
      </c>
    </row>
    <row r="821" spans="1:2" x14ac:dyDescent="0.25">
      <c r="A821" s="6">
        <v>8416</v>
      </c>
      <c r="B821" s="31">
        <v>65</v>
      </c>
    </row>
    <row r="822" spans="1:2" x14ac:dyDescent="0.25">
      <c r="A822" s="6">
        <v>8425</v>
      </c>
      <c r="B822" s="31">
        <v>237</v>
      </c>
    </row>
    <row r="823" spans="1:2" x14ac:dyDescent="0.25">
      <c r="A823" s="6">
        <v>8439</v>
      </c>
      <c r="B823" s="31">
        <v>392</v>
      </c>
    </row>
    <row r="824" spans="1:2" x14ac:dyDescent="0.25">
      <c r="A824" s="6">
        <v>8447</v>
      </c>
      <c r="B824" s="31">
        <v>411</v>
      </c>
    </row>
    <row r="825" spans="1:2" x14ac:dyDescent="0.25">
      <c r="A825" s="6">
        <v>8451</v>
      </c>
      <c r="B825" s="31">
        <v>192</v>
      </c>
    </row>
    <row r="826" spans="1:2" x14ac:dyDescent="0.25">
      <c r="A826" s="6">
        <v>8453</v>
      </c>
      <c r="B826" s="31">
        <v>136</v>
      </c>
    </row>
    <row r="827" spans="1:2" x14ac:dyDescent="0.25">
      <c r="A827" s="6">
        <v>8473</v>
      </c>
      <c r="B827" s="31">
        <v>12</v>
      </c>
    </row>
    <row r="828" spans="1:2" x14ac:dyDescent="0.25">
      <c r="A828" s="6">
        <v>8477</v>
      </c>
      <c r="B828" s="31">
        <v>48</v>
      </c>
    </row>
    <row r="829" spans="1:2" x14ac:dyDescent="0.25">
      <c r="A829" s="6">
        <v>8481</v>
      </c>
      <c r="B829" s="31">
        <v>479</v>
      </c>
    </row>
    <row r="830" spans="1:2" x14ac:dyDescent="0.25">
      <c r="A830" s="6">
        <v>8495</v>
      </c>
      <c r="B830" s="31">
        <v>460</v>
      </c>
    </row>
    <row r="831" spans="1:2" x14ac:dyDescent="0.25">
      <c r="A831" s="6">
        <v>8501</v>
      </c>
      <c r="B831" s="31">
        <v>42</v>
      </c>
    </row>
    <row r="832" spans="1:2" x14ac:dyDescent="0.25">
      <c r="A832" s="6">
        <v>8528</v>
      </c>
      <c r="B832" s="31">
        <v>384</v>
      </c>
    </row>
    <row r="833" spans="1:2" x14ac:dyDescent="0.25">
      <c r="A833" s="6">
        <v>8530</v>
      </c>
      <c r="B833" s="31">
        <v>88</v>
      </c>
    </row>
    <row r="834" spans="1:2" x14ac:dyDescent="0.25">
      <c r="A834" s="6">
        <v>8552</v>
      </c>
      <c r="B834" s="31">
        <v>390</v>
      </c>
    </row>
    <row r="835" spans="1:2" x14ac:dyDescent="0.25">
      <c r="A835" s="6">
        <v>8554</v>
      </c>
      <c r="B835" s="31">
        <v>182</v>
      </c>
    </row>
    <row r="836" spans="1:2" x14ac:dyDescent="0.25">
      <c r="A836" s="6">
        <v>8564</v>
      </c>
      <c r="B836" s="31">
        <v>84</v>
      </c>
    </row>
    <row r="837" spans="1:2" x14ac:dyDescent="0.25">
      <c r="A837" s="6">
        <v>8567</v>
      </c>
      <c r="B837" s="31">
        <v>203</v>
      </c>
    </row>
    <row r="838" spans="1:2" x14ac:dyDescent="0.25">
      <c r="A838" s="6">
        <v>8571</v>
      </c>
      <c r="B838" s="31">
        <v>482</v>
      </c>
    </row>
    <row r="839" spans="1:2" x14ac:dyDescent="0.25">
      <c r="A839" s="6">
        <v>8580</v>
      </c>
      <c r="B839" s="31">
        <v>119</v>
      </c>
    </row>
    <row r="840" spans="1:2" x14ac:dyDescent="0.25">
      <c r="A840" s="6">
        <v>8581</v>
      </c>
      <c r="B840" s="31">
        <v>390</v>
      </c>
    </row>
    <row r="841" spans="1:2" x14ac:dyDescent="0.25">
      <c r="A841" s="6">
        <v>8583</v>
      </c>
      <c r="B841" s="31">
        <v>352</v>
      </c>
    </row>
    <row r="842" spans="1:2" x14ac:dyDescent="0.25">
      <c r="A842" s="6">
        <v>8589</v>
      </c>
      <c r="B842" s="31">
        <v>102</v>
      </c>
    </row>
    <row r="843" spans="1:2" x14ac:dyDescent="0.25">
      <c r="A843" s="6">
        <v>8593</v>
      </c>
      <c r="B843" s="31">
        <v>65</v>
      </c>
    </row>
    <row r="844" spans="1:2" x14ac:dyDescent="0.25">
      <c r="A844" s="6">
        <v>8605</v>
      </c>
      <c r="B844" s="31">
        <v>153</v>
      </c>
    </row>
    <row r="845" spans="1:2" x14ac:dyDescent="0.25">
      <c r="A845" s="6">
        <v>8612</v>
      </c>
      <c r="B845" s="31">
        <v>285</v>
      </c>
    </row>
    <row r="846" spans="1:2" x14ac:dyDescent="0.25">
      <c r="A846" s="6">
        <v>8616</v>
      </c>
      <c r="B846" s="31">
        <v>129</v>
      </c>
    </row>
    <row r="847" spans="1:2" x14ac:dyDescent="0.25">
      <c r="A847" s="6">
        <v>8617</v>
      </c>
      <c r="B847" s="31">
        <v>202</v>
      </c>
    </row>
    <row r="848" spans="1:2" x14ac:dyDescent="0.25">
      <c r="A848" s="6">
        <v>8627</v>
      </c>
      <c r="B848" s="31">
        <v>97</v>
      </c>
    </row>
    <row r="849" spans="1:2" x14ac:dyDescent="0.25">
      <c r="A849" s="6">
        <v>8628</v>
      </c>
      <c r="B849" s="31">
        <v>331</v>
      </c>
    </row>
    <row r="850" spans="1:2" x14ac:dyDescent="0.25">
      <c r="A850" s="6">
        <v>8634</v>
      </c>
      <c r="B850" s="31">
        <v>321</v>
      </c>
    </row>
    <row r="851" spans="1:2" x14ac:dyDescent="0.25">
      <c r="A851" s="6">
        <v>8645</v>
      </c>
      <c r="B851" s="31">
        <v>289</v>
      </c>
    </row>
    <row r="852" spans="1:2" x14ac:dyDescent="0.25">
      <c r="A852" s="6">
        <v>8646</v>
      </c>
      <c r="B852" s="31">
        <v>234</v>
      </c>
    </row>
    <row r="853" spans="1:2" x14ac:dyDescent="0.25">
      <c r="A853" s="6">
        <v>8651</v>
      </c>
      <c r="B853" s="31">
        <v>380</v>
      </c>
    </row>
    <row r="854" spans="1:2" x14ac:dyDescent="0.25">
      <c r="A854" s="6">
        <v>8673</v>
      </c>
      <c r="B854" s="31">
        <v>378</v>
      </c>
    </row>
    <row r="855" spans="1:2" x14ac:dyDescent="0.25">
      <c r="A855" s="6">
        <v>8674</v>
      </c>
      <c r="B855" s="31">
        <v>455</v>
      </c>
    </row>
    <row r="856" spans="1:2" x14ac:dyDescent="0.25">
      <c r="A856" s="6">
        <v>8685</v>
      </c>
      <c r="B856" s="31">
        <v>446</v>
      </c>
    </row>
    <row r="857" spans="1:2" x14ac:dyDescent="0.25">
      <c r="A857" s="6">
        <v>8694</v>
      </c>
      <c r="B857" s="31">
        <v>270</v>
      </c>
    </row>
    <row r="858" spans="1:2" x14ac:dyDescent="0.25">
      <c r="A858" s="6">
        <v>8703</v>
      </c>
      <c r="B858" s="31">
        <v>336</v>
      </c>
    </row>
    <row r="859" spans="1:2" x14ac:dyDescent="0.25">
      <c r="A859" s="6">
        <v>8719</v>
      </c>
      <c r="B859" s="31">
        <v>345</v>
      </c>
    </row>
    <row r="860" spans="1:2" x14ac:dyDescent="0.25">
      <c r="A860" s="6">
        <v>8721</v>
      </c>
      <c r="B860" s="31">
        <v>81</v>
      </c>
    </row>
    <row r="861" spans="1:2" x14ac:dyDescent="0.25">
      <c r="A861" s="6">
        <v>8729</v>
      </c>
      <c r="B861" s="31">
        <v>459</v>
      </c>
    </row>
    <row r="862" spans="1:2" x14ac:dyDescent="0.25">
      <c r="A862" s="6">
        <v>8731</v>
      </c>
      <c r="B862" s="31">
        <v>210</v>
      </c>
    </row>
    <row r="863" spans="1:2" x14ac:dyDescent="0.25">
      <c r="A863" s="6">
        <v>8733</v>
      </c>
      <c r="B863" s="31">
        <v>451</v>
      </c>
    </row>
    <row r="864" spans="1:2" x14ac:dyDescent="0.25">
      <c r="A864" s="6">
        <v>8738</v>
      </c>
      <c r="B864" s="31">
        <v>427</v>
      </c>
    </row>
    <row r="865" spans="1:2" x14ac:dyDescent="0.25">
      <c r="A865" s="6">
        <v>8743</v>
      </c>
      <c r="B865" s="31">
        <v>129</v>
      </c>
    </row>
    <row r="866" spans="1:2" x14ac:dyDescent="0.25">
      <c r="A866" s="6">
        <v>8753</v>
      </c>
      <c r="B866" s="31">
        <v>247</v>
      </c>
    </row>
    <row r="867" spans="1:2" x14ac:dyDescent="0.25">
      <c r="A867" s="6">
        <v>8756</v>
      </c>
      <c r="B867" s="31">
        <v>138</v>
      </c>
    </row>
    <row r="868" spans="1:2" x14ac:dyDescent="0.25">
      <c r="A868" s="6">
        <v>8766</v>
      </c>
      <c r="B868" s="31">
        <v>33</v>
      </c>
    </row>
    <row r="869" spans="1:2" x14ac:dyDescent="0.25">
      <c r="A869" s="6">
        <v>8768</v>
      </c>
      <c r="B869" s="31">
        <v>75</v>
      </c>
    </row>
    <row r="870" spans="1:2" x14ac:dyDescent="0.25">
      <c r="A870" s="6">
        <v>8770</v>
      </c>
      <c r="B870" s="31">
        <v>48</v>
      </c>
    </row>
    <row r="871" spans="1:2" x14ac:dyDescent="0.25">
      <c r="A871" s="6">
        <v>8774</v>
      </c>
      <c r="B871" s="31">
        <v>496</v>
      </c>
    </row>
    <row r="872" spans="1:2" x14ac:dyDescent="0.25">
      <c r="A872" s="6">
        <v>8777</v>
      </c>
      <c r="B872" s="31">
        <v>395</v>
      </c>
    </row>
    <row r="873" spans="1:2" x14ac:dyDescent="0.25">
      <c r="A873" s="6">
        <v>8793</v>
      </c>
      <c r="B873" s="31">
        <v>162</v>
      </c>
    </row>
    <row r="874" spans="1:2" x14ac:dyDescent="0.25">
      <c r="A874" s="6">
        <v>8798</v>
      </c>
      <c r="B874" s="31">
        <v>453</v>
      </c>
    </row>
    <row r="875" spans="1:2" x14ac:dyDescent="0.25">
      <c r="A875" s="6">
        <v>8805</v>
      </c>
      <c r="B875" s="31">
        <v>53</v>
      </c>
    </row>
    <row r="876" spans="1:2" x14ac:dyDescent="0.25">
      <c r="A876" s="6">
        <v>8815</v>
      </c>
      <c r="B876" s="31">
        <v>148</v>
      </c>
    </row>
    <row r="877" spans="1:2" x14ac:dyDescent="0.25">
      <c r="A877" s="6">
        <v>8833</v>
      </c>
      <c r="B877" s="31">
        <v>289</v>
      </c>
    </row>
    <row r="878" spans="1:2" x14ac:dyDescent="0.25">
      <c r="A878" s="6">
        <v>8844</v>
      </c>
      <c r="B878" s="31">
        <v>70</v>
      </c>
    </row>
    <row r="879" spans="1:2" x14ac:dyDescent="0.25">
      <c r="A879" s="6">
        <v>8864</v>
      </c>
      <c r="B879" s="31">
        <v>440</v>
      </c>
    </row>
    <row r="880" spans="1:2" x14ac:dyDescent="0.25">
      <c r="A880" s="6">
        <v>8867</v>
      </c>
      <c r="B880" s="31">
        <v>281</v>
      </c>
    </row>
    <row r="881" spans="1:2" x14ac:dyDescent="0.25">
      <c r="A881" s="6">
        <v>8875</v>
      </c>
      <c r="B881" s="31">
        <v>138</v>
      </c>
    </row>
    <row r="882" spans="1:2" x14ac:dyDescent="0.25">
      <c r="A882" s="6">
        <v>8876</v>
      </c>
      <c r="B882" s="31">
        <v>491</v>
      </c>
    </row>
    <row r="883" spans="1:2" x14ac:dyDescent="0.25">
      <c r="A883" s="6">
        <v>8878</v>
      </c>
      <c r="B883" s="31">
        <v>337</v>
      </c>
    </row>
    <row r="884" spans="1:2" x14ac:dyDescent="0.25">
      <c r="A884" s="6">
        <v>8881</v>
      </c>
      <c r="B884" s="31">
        <v>197</v>
      </c>
    </row>
    <row r="885" spans="1:2" x14ac:dyDescent="0.25">
      <c r="A885" s="6">
        <v>8888</v>
      </c>
      <c r="B885" s="31">
        <v>14</v>
      </c>
    </row>
    <row r="886" spans="1:2" x14ac:dyDescent="0.25">
      <c r="A886" s="6">
        <v>8901</v>
      </c>
      <c r="B886" s="31">
        <v>417</v>
      </c>
    </row>
    <row r="887" spans="1:2" x14ac:dyDescent="0.25">
      <c r="A887" s="6">
        <v>8912</v>
      </c>
      <c r="B887" s="31">
        <v>287</v>
      </c>
    </row>
    <row r="888" spans="1:2" x14ac:dyDescent="0.25">
      <c r="A888" s="6">
        <v>8923</v>
      </c>
      <c r="B888" s="31">
        <v>100</v>
      </c>
    </row>
    <row r="889" spans="1:2" x14ac:dyDescent="0.25">
      <c r="A889" s="6">
        <v>8934</v>
      </c>
      <c r="B889" s="31">
        <v>22</v>
      </c>
    </row>
    <row r="890" spans="1:2" x14ac:dyDescent="0.25">
      <c r="A890" s="6">
        <v>8946</v>
      </c>
      <c r="B890" s="31">
        <v>277</v>
      </c>
    </row>
    <row r="891" spans="1:2" x14ac:dyDescent="0.25">
      <c r="A891" s="6">
        <v>8952</v>
      </c>
      <c r="B891" s="31">
        <v>216</v>
      </c>
    </row>
    <row r="892" spans="1:2" x14ac:dyDescent="0.25">
      <c r="A892" s="6">
        <v>8954</v>
      </c>
      <c r="B892" s="31">
        <v>315</v>
      </c>
    </row>
    <row r="893" spans="1:2" x14ac:dyDescent="0.25">
      <c r="A893" s="6">
        <v>8960</v>
      </c>
      <c r="B893" s="31">
        <v>278</v>
      </c>
    </row>
    <row r="894" spans="1:2" x14ac:dyDescent="0.25">
      <c r="A894" s="6">
        <v>8961</v>
      </c>
      <c r="B894" s="31">
        <v>120</v>
      </c>
    </row>
    <row r="895" spans="1:2" x14ac:dyDescent="0.25">
      <c r="A895" s="6">
        <v>8976</v>
      </c>
      <c r="B895" s="31">
        <v>352</v>
      </c>
    </row>
    <row r="896" spans="1:2" x14ac:dyDescent="0.25">
      <c r="A896" s="6">
        <v>8986</v>
      </c>
      <c r="B896" s="31">
        <v>250</v>
      </c>
    </row>
    <row r="897" spans="1:2" x14ac:dyDescent="0.25">
      <c r="A897" s="6">
        <v>9017</v>
      </c>
      <c r="B897" s="31">
        <v>337</v>
      </c>
    </row>
    <row r="898" spans="1:2" x14ac:dyDescent="0.25">
      <c r="A898" s="6">
        <v>9020</v>
      </c>
      <c r="B898" s="31">
        <v>455</v>
      </c>
    </row>
    <row r="899" spans="1:2" x14ac:dyDescent="0.25">
      <c r="A899" s="6">
        <v>9026</v>
      </c>
      <c r="B899" s="31">
        <v>139</v>
      </c>
    </row>
    <row r="900" spans="1:2" x14ac:dyDescent="0.25">
      <c r="A900" s="6">
        <v>9028</v>
      </c>
      <c r="B900" s="31">
        <v>11</v>
      </c>
    </row>
    <row r="901" spans="1:2" x14ac:dyDescent="0.25">
      <c r="A901" s="6">
        <v>9034</v>
      </c>
      <c r="B901" s="31">
        <v>224</v>
      </c>
    </row>
    <row r="902" spans="1:2" x14ac:dyDescent="0.25">
      <c r="A902" s="6">
        <v>9073</v>
      </c>
      <c r="B902" s="31">
        <v>322</v>
      </c>
    </row>
    <row r="903" spans="1:2" x14ac:dyDescent="0.25">
      <c r="A903" s="6">
        <v>9113</v>
      </c>
      <c r="B903" s="31">
        <v>466</v>
      </c>
    </row>
    <row r="904" spans="1:2" x14ac:dyDescent="0.25">
      <c r="A904" s="6">
        <v>9115</v>
      </c>
      <c r="B904" s="31">
        <v>34</v>
      </c>
    </row>
    <row r="905" spans="1:2" x14ac:dyDescent="0.25">
      <c r="A905" s="6">
        <v>9121</v>
      </c>
      <c r="B905" s="31">
        <v>178</v>
      </c>
    </row>
    <row r="906" spans="1:2" x14ac:dyDescent="0.25">
      <c r="A906" s="6">
        <v>9122</v>
      </c>
      <c r="B906" s="31">
        <v>168</v>
      </c>
    </row>
    <row r="907" spans="1:2" x14ac:dyDescent="0.25">
      <c r="A907" s="6">
        <v>9131</v>
      </c>
      <c r="B907" s="31">
        <v>127</v>
      </c>
    </row>
    <row r="908" spans="1:2" x14ac:dyDescent="0.25">
      <c r="A908" s="6">
        <v>9134</v>
      </c>
      <c r="B908" s="31">
        <v>241</v>
      </c>
    </row>
    <row r="909" spans="1:2" x14ac:dyDescent="0.25">
      <c r="A909" s="6">
        <v>9141</v>
      </c>
      <c r="B909" s="31">
        <v>308</v>
      </c>
    </row>
    <row r="910" spans="1:2" x14ac:dyDescent="0.25">
      <c r="A910" s="6">
        <v>9149</v>
      </c>
      <c r="B910" s="31">
        <v>348</v>
      </c>
    </row>
    <row r="911" spans="1:2" x14ac:dyDescent="0.25">
      <c r="A911" s="6">
        <v>9163</v>
      </c>
      <c r="B911" s="31">
        <v>203</v>
      </c>
    </row>
    <row r="912" spans="1:2" x14ac:dyDescent="0.25">
      <c r="A912" s="6">
        <v>9179</v>
      </c>
      <c r="B912" s="31">
        <v>121</v>
      </c>
    </row>
    <row r="913" spans="1:2" x14ac:dyDescent="0.25">
      <c r="A913" s="6">
        <v>9183</v>
      </c>
      <c r="B913" s="31">
        <v>11</v>
      </c>
    </row>
    <row r="914" spans="1:2" x14ac:dyDescent="0.25">
      <c r="A914" s="6">
        <v>9239</v>
      </c>
      <c r="B914" s="31">
        <v>274</v>
      </c>
    </row>
    <row r="915" spans="1:2" x14ac:dyDescent="0.25">
      <c r="A915" s="6">
        <v>9256</v>
      </c>
      <c r="B915" s="31">
        <v>331</v>
      </c>
    </row>
    <row r="916" spans="1:2" x14ac:dyDescent="0.25">
      <c r="A916" s="6">
        <v>9257</v>
      </c>
      <c r="B916" s="31">
        <v>114</v>
      </c>
    </row>
    <row r="917" spans="1:2" x14ac:dyDescent="0.25">
      <c r="A917" s="6">
        <v>9258</v>
      </c>
      <c r="B917" s="31">
        <v>227</v>
      </c>
    </row>
    <row r="918" spans="1:2" x14ac:dyDescent="0.25">
      <c r="A918" s="6">
        <v>9259</v>
      </c>
      <c r="B918" s="31">
        <v>219</v>
      </c>
    </row>
    <row r="919" spans="1:2" x14ac:dyDescent="0.25">
      <c r="A919" s="6">
        <v>9267</v>
      </c>
      <c r="B919" s="31">
        <v>245</v>
      </c>
    </row>
    <row r="920" spans="1:2" x14ac:dyDescent="0.25">
      <c r="A920" s="6">
        <v>9278</v>
      </c>
      <c r="B920" s="31">
        <v>429</v>
      </c>
    </row>
    <row r="921" spans="1:2" x14ac:dyDescent="0.25">
      <c r="A921" s="6">
        <v>9290</v>
      </c>
      <c r="B921" s="31">
        <v>168</v>
      </c>
    </row>
    <row r="922" spans="1:2" x14ac:dyDescent="0.25">
      <c r="A922" s="6">
        <v>9294</v>
      </c>
      <c r="B922" s="31">
        <v>352</v>
      </c>
    </row>
    <row r="923" spans="1:2" x14ac:dyDescent="0.25">
      <c r="A923" s="6">
        <v>9298</v>
      </c>
      <c r="B923" s="31">
        <v>276</v>
      </c>
    </row>
    <row r="924" spans="1:2" x14ac:dyDescent="0.25">
      <c r="A924" s="6">
        <v>9308</v>
      </c>
      <c r="B924" s="31">
        <v>64</v>
      </c>
    </row>
    <row r="925" spans="1:2" x14ac:dyDescent="0.25">
      <c r="A925" s="6">
        <v>9332</v>
      </c>
      <c r="B925" s="31">
        <v>191</v>
      </c>
    </row>
    <row r="926" spans="1:2" x14ac:dyDescent="0.25">
      <c r="A926" s="6">
        <v>9333</v>
      </c>
      <c r="B926" s="31">
        <v>23</v>
      </c>
    </row>
    <row r="927" spans="1:2" x14ac:dyDescent="0.25">
      <c r="A927" s="6">
        <v>9353</v>
      </c>
      <c r="B927" s="31">
        <v>397</v>
      </c>
    </row>
    <row r="928" spans="1:2" x14ac:dyDescent="0.25">
      <c r="A928" s="6">
        <v>9354</v>
      </c>
      <c r="B928" s="31">
        <v>133</v>
      </c>
    </row>
    <row r="929" spans="1:2" x14ac:dyDescent="0.25">
      <c r="A929" s="6">
        <v>9363</v>
      </c>
      <c r="B929" s="31">
        <v>190</v>
      </c>
    </row>
    <row r="930" spans="1:2" x14ac:dyDescent="0.25">
      <c r="A930" s="6">
        <v>9372</v>
      </c>
      <c r="B930" s="31">
        <v>302</v>
      </c>
    </row>
    <row r="931" spans="1:2" x14ac:dyDescent="0.25">
      <c r="A931" s="6">
        <v>9374</v>
      </c>
      <c r="B931" s="31">
        <v>301</v>
      </c>
    </row>
    <row r="932" spans="1:2" x14ac:dyDescent="0.25">
      <c r="A932" s="6">
        <v>9385</v>
      </c>
      <c r="B932" s="31">
        <v>200</v>
      </c>
    </row>
    <row r="933" spans="1:2" x14ac:dyDescent="0.25">
      <c r="A933" s="6">
        <v>9389</v>
      </c>
      <c r="B933" s="31">
        <v>53</v>
      </c>
    </row>
    <row r="934" spans="1:2" x14ac:dyDescent="0.25">
      <c r="A934" s="6">
        <v>9398</v>
      </c>
      <c r="B934" s="31">
        <v>83</v>
      </c>
    </row>
    <row r="935" spans="1:2" x14ac:dyDescent="0.25">
      <c r="A935" s="6">
        <v>9399</v>
      </c>
      <c r="B935" s="31">
        <v>127</v>
      </c>
    </row>
    <row r="936" spans="1:2" x14ac:dyDescent="0.25">
      <c r="A936" s="6">
        <v>9404</v>
      </c>
      <c r="B936" s="31">
        <v>192</v>
      </c>
    </row>
    <row r="937" spans="1:2" x14ac:dyDescent="0.25">
      <c r="A937" s="6">
        <v>9408</v>
      </c>
      <c r="B937" s="31">
        <v>12</v>
      </c>
    </row>
    <row r="938" spans="1:2" x14ac:dyDescent="0.25">
      <c r="A938" s="6">
        <v>9413</v>
      </c>
      <c r="B938" s="31">
        <v>115</v>
      </c>
    </row>
    <row r="939" spans="1:2" x14ac:dyDescent="0.25">
      <c r="A939" s="6">
        <v>9417</v>
      </c>
      <c r="B939" s="31">
        <v>52</v>
      </c>
    </row>
    <row r="940" spans="1:2" x14ac:dyDescent="0.25">
      <c r="A940" s="6">
        <v>9418</v>
      </c>
      <c r="B940" s="31">
        <v>128</v>
      </c>
    </row>
    <row r="941" spans="1:2" x14ac:dyDescent="0.25">
      <c r="A941" s="6">
        <v>9430</v>
      </c>
      <c r="B941" s="31">
        <v>312</v>
      </c>
    </row>
    <row r="942" spans="1:2" x14ac:dyDescent="0.25">
      <c r="A942" s="6">
        <v>9439</v>
      </c>
      <c r="B942" s="31">
        <v>360</v>
      </c>
    </row>
    <row r="943" spans="1:2" x14ac:dyDescent="0.25">
      <c r="A943" s="6">
        <v>9469</v>
      </c>
      <c r="B943" s="31">
        <v>451</v>
      </c>
    </row>
    <row r="944" spans="1:2" x14ac:dyDescent="0.25">
      <c r="A944" s="6">
        <v>9470</v>
      </c>
      <c r="B944" s="31">
        <v>350</v>
      </c>
    </row>
    <row r="945" spans="1:2" x14ac:dyDescent="0.25">
      <c r="A945" s="6">
        <v>9499</v>
      </c>
      <c r="B945" s="31">
        <v>316</v>
      </c>
    </row>
    <row r="946" spans="1:2" x14ac:dyDescent="0.25">
      <c r="A946" s="6">
        <v>9500</v>
      </c>
      <c r="B946" s="31">
        <v>147</v>
      </c>
    </row>
    <row r="947" spans="1:2" x14ac:dyDescent="0.25">
      <c r="A947" s="6">
        <v>9503</v>
      </c>
      <c r="B947" s="31">
        <v>307</v>
      </c>
    </row>
    <row r="948" spans="1:2" x14ac:dyDescent="0.25">
      <c r="A948" s="6">
        <v>9505</v>
      </c>
      <c r="B948" s="31">
        <v>352</v>
      </c>
    </row>
    <row r="949" spans="1:2" x14ac:dyDescent="0.25">
      <c r="A949" s="6">
        <v>9507</v>
      </c>
      <c r="B949" s="31">
        <v>201</v>
      </c>
    </row>
    <row r="950" spans="1:2" x14ac:dyDescent="0.25">
      <c r="A950" s="6">
        <v>9509</v>
      </c>
      <c r="B950" s="31">
        <v>302</v>
      </c>
    </row>
    <row r="951" spans="1:2" x14ac:dyDescent="0.25">
      <c r="A951" s="6">
        <v>9514</v>
      </c>
      <c r="B951" s="31">
        <v>120</v>
      </c>
    </row>
    <row r="952" spans="1:2" x14ac:dyDescent="0.25">
      <c r="A952" s="6">
        <v>9520</v>
      </c>
      <c r="B952" s="31">
        <v>272</v>
      </c>
    </row>
    <row r="953" spans="1:2" x14ac:dyDescent="0.25">
      <c r="A953" s="6">
        <v>9528</v>
      </c>
      <c r="B953" s="31">
        <v>181</v>
      </c>
    </row>
    <row r="954" spans="1:2" x14ac:dyDescent="0.25">
      <c r="A954" s="6">
        <v>9537</v>
      </c>
      <c r="B954" s="31">
        <v>386</v>
      </c>
    </row>
    <row r="955" spans="1:2" x14ac:dyDescent="0.25">
      <c r="A955" s="6">
        <v>9538</v>
      </c>
      <c r="B955" s="31">
        <v>174</v>
      </c>
    </row>
    <row r="956" spans="1:2" x14ac:dyDescent="0.25">
      <c r="A956" s="6">
        <v>9555</v>
      </c>
      <c r="B956" s="31">
        <v>354</v>
      </c>
    </row>
    <row r="957" spans="1:2" x14ac:dyDescent="0.25">
      <c r="A957" s="6">
        <v>9564</v>
      </c>
      <c r="B957" s="31">
        <v>203</v>
      </c>
    </row>
    <row r="958" spans="1:2" x14ac:dyDescent="0.25">
      <c r="A958" s="6">
        <v>9575</v>
      </c>
      <c r="B958" s="31">
        <v>483</v>
      </c>
    </row>
    <row r="959" spans="1:2" x14ac:dyDescent="0.25">
      <c r="A959" s="6">
        <v>9593</v>
      </c>
      <c r="B959" s="31">
        <v>330</v>
      </c>
    </row>
    <row r="960" spans="1:2" x14ac:dyDescent="0.25">
      <c r="A960" s="6">
        <v>9594</v>
      </c>
      <c r="B960" s="31">
        <v>158</v>
      </c>
    </row>
    <row r="961" spans="1:2" x14ac:dyDescent="0.25">
      <c r="A961" s="6">
        <v>9597</v>
      </c>
      <c r="B961" s="31">
        <v>447</v>
      </c>
    </row>
    <row r="962" spans="1:2" x14ac:dyDescent="0.25">
      <c r="A962" s="6">
        <v>9609</v>
      </c>
      <c r="B962" s="31">
        <v>292</v>
      </c>
    </row>
    <row r="963" spans="1:2" x14ac:dyDescent="0.25">
      <c r="A963" s="6">
        <v>9618</v>
      </c>
      <c r="B963" s="31">
        <v>30</v>
      </c>
    </row>
    <row r="964" spans="1:2" x14ac:dyDescent="0.25">
      <c r="A964" s="6">
        <v>9628</v>
      </c>
      <c r="B964" s="31">
        <v>401</v>
      </c>
    </row>
    <row r="965" spans="1:2" x14ac:dyDescent="0.25">
      <c r="A965" s="6">
        <v>9630</v>
      </c>
      <c r="B965" s="31">
        <v>264</v>
      </c>
    </row>
    <row r="966" spans="1:2" x14ac:dyDescent="0.25">
      <c r="A966" s="6">
        <v>9635</v>
      </c>
      <c r="B966" s="31">
        <v>456</v>
      </c>
    </row>
    <row r="967" spans="1:2" x14ac:dyDescent="0.25">
      <c r="A967" s="6">
        <v>9644</v>
      </c>
      <c r="B967" s="31">
        <v>294</v>
      </c>
    </row>
    <row r="968" spans="1:2" x14ac:dyDescent="0.25">
      <c r="A968" s="6">
        <v>9664</v>
      </c>
      <c r="B968" s="31">
        <v>463</v>
      </c>
    </row>
    <row r="969" spans="1:2" x14ac:dyDescent="0.25">
      <c r="A969" s="6">
        <v>9688</v>
      </c>
      <c r="B969" s="31">
        <v>56</v>
      </c>
    </row>
    <row r="970" spans="1:2" x14ac:dyDescent="0.25">
      <c r="A970" s="6">
        <v>9693</v>
      </c>
      <c r="B970" s="31">
        <v>64</v>
      </c>
    </row>
    <row r="971" spans="1:2" x14ac:dyDescent="0.25">
      <c r="A971" s="6">
        <v>9695</v>
      </c>
      <c r="B971" s="31">
        <v>452</v>
      </c>
    </row>
    <row r="972" spans="1:2" x14ac:dyDescent="0.25">
      <c r="A972" s="6">
        <v>9700</v>
      </c>
      <c r="B972" s="31">
        <v>272</v>
      </c>
    </row>
    <row r="973" spans="1:2" x14ac:dyDescent="0.25">
      <c r="A973" s="6">
        <v>9701</v>
      </c>
      <c r="B973" s="31">
        <v>376</v>
      </c>
    </row>
    <row r="974" spans="1:2" x14ac:dyDescent="0.25">
      <c r="A974" s="6">
        <v>9703</v>
      </c>
      <c r="B974" s="31">
        <v>410</v>
      </c>
    </row>
    <row r="975" spans="1:2" x14ac:dyDescent="0.25">
      <c r="A975" s="6">
        <v>9710</v>
      </c>
      <c r="B975" s="31">
        <v>441</v>
      </c>
    </row>
    <row r="976" spans="1:2" x14ac:dyDescent="0.25">
      <c r="A976" s="6">
        <v>9734</v>
      </c>
      <c r="B976" s="31">
        <v>217</v>
      </c>
    </row>
    <row r="977" spans="1:2" x14ac:dyDescent="0.25">
      <c r="A977" s="6">
        <v>9748</v>
      </c>
      <c r="B977" s="31">
        <v>264</v>
      </c>
    </row>
    <row r="978" spans="1:2" x14ac:dyDescent="0.25">
      <c r="A978" s="6">
        <v>9770</v>
      </c>
      <c r="B978" s="31">
        <v>327</v>
      </c>
    </row>
    <row r="979" spans="1:2" x14ac:dyDescent="0.25">
      <c r="A979" s="6">
        <v>9785</v>
      </c>
      <c r="B979" s="31">
        <v>54</v>
      </c>
    </row>
    <row r="980" spans="1:2" x14ac:dyDescent="0.25">
      <c r="A980" s="6">
        <v>9800</v>
      </c>
      <c r="B980" s="31">
        <v>123</v>
      </c>
    </row>
    <row r="981" spans="1:2" x14ac:dyDescent="0.25">
      <c r="A981" s="6">
        <v>9803</v>
      </c>
      <c r="B981" s="31">
        <v>318</v>
      </c>
    </row>
    <row r="982" spans="1:2" x14ac:dyDescent="0.25">
      <c r="A982" s="6">
        <v>9814</v>
      </c>
      <c r="B982" s="31">
        <v>413</v>
      </c>
    </row>
    <row r="983" spans="1:2" x14ac:dyDescent="0.25">
      <c r="A983" s="6">
        <v>9820</v>
      </c>
      <c r="B983" s="31">
        <v>40</v>
      </c>
    </row>
    <row r="984" spans="1:2" x14ac:dyDescent="0.25">
      <c r="A984" s="6">
        <v>9822</v>
      </c>
      <c r="B984" s="31">
        <v>276</v>
      </c>
    </row>
    <row r="985" spans="1:2" x14ac:dyDescent="0.25">
      <c r="A985" s="6">
        <v>9832</v>
      </c>
      <c r="B985" s="31">
        <v>380</v>
      </c>
    </row>
    <row r="986" spans="1:2" x14ac:dyDescent="0.25">
      <c r="A986" s="6">
        <v>9846</v>
      </c>
      <c r="B986" s="31">
        <v>366</v>
      </c>
    </row>
    <row r="987" spans="1:2" x14ac:dyDescent="0.25">
      <c r="A987" s="6">
        <v>9857</v>
      </c>
      <c r="B987" s="31">
        <v>145</v>
      </c>
    </row>
    <row r="988" spans="1:2" x14ac:dyDescent="0.25">
      <c r="A988" s="6">
        <v>9861</v>
      </c>
      <c r="B988" s="31">
        <v>359</v>
      </c>
    </row>
    <row r="989" spans="1:2" x14ac:dyDescent="0.25">
      <c r="A989" s="6">
        <v>9866</v>
      </c>
      <c r="B989" s="31">
        <v>208</v>
      </c>
    </row>
    <row r="990" spans="1:2" x14ac:dyDescent="0.25">
      <c r="A990" s="6">
        <v>9879</v>
      </c>
      <c r="B990" s="31">
        <v>217</v>
      </c>
    </row>
    <row r="991" spans="1:2" x14ac:dyDescent="0.25">
      <c r="A991" s="6">
        <v>9908</v>
      </c>
      <c r="B991" s="31">
        <v>390</v>
      </c>
    </row>
    <row r="992" spans="1:2" x14ac:dyDescent="0.25">
      <c r="A992" s="6">
        <v>9914</v>
      </c>
      <c r="B992" s="31">
        <v>44</v>
      </c>
    </row>
    <row r="993" spans="1:2" x14ac:dyDescent="0.25">
      <c r="A993" s="6">
        <v>9916</v>
      </c>
      <c r="B993" s="31">
        <v>227</v>
      </c>
    </row>
    <row r="994" spans="1:2" x14ac:dyDescent="0.25">
      <c r="A994" s="6">
        <v>9918</v>
      </c>
      <c r="B994" s="31">
        <v>144</v>
      </c>
    </row>
    <row r="995" spans="1:2" x14ac:dyDescent="0.25">
      <c r="A995" s="6">
        <v>9934</v>
      </c>
      <c r="B995" s="31">
        <v>50</v>
      </c>
    </row>
    <row r="996" spans="1:2" x14ac:dyDescent="0.25">
      <c r="A996" s="6">
        <v>9936</v>
      </c>
      <c r="B996" s="31">
        <v>484</v>
      </c>
    </row>
    <row r="997" spans="1:2" x14ac:dyDescent="0.25">
      <c r="A997" s="6">
        <v>9942</v>
      </c>
      <c r="B997" s="31">
        <v>418</v>
      </c>
    </row>
    <row r="998" spans="1:2" x14ac:dyDescent="0.25">
      <c r="A998" s="6">
        <v>9957</v>
      </c>
      <c r="B998" s="31">
        <v>433</v>
      </c>
    </row>
    <row r="999" spans="1:2" x14ac:dyDescent="0.25">
      <c r="A999" s="6">
        <v>9959</v>
      </c>
      <c r="B999" s="31">
        <v>454</v>
      </c>
    </row>
    <row r="1000" spans="1:2" x14ac:dyDescent="0.25">
      <c r="A1000" s="6">
        <v>9966</v>
      </c>
      <c r="B1000" s="31">
        <v>451</v>
      </c>
    </row>
    <row r="1001" spans="1:2" x14ac:dyDescent="0.25">
      <c r="A1001" s="6">
        <v>9973</v>
      </c>
      <c r="B1001" s="31">
        <v>410</v>
      </c>
    </row>
    <row r="1002" spans="1:2" x14ac:dyDescent="0.25">
      <c r="A1002" s="6">
        <v>9990</v>
      </c>
      <c r="B1002" s="31">
        <v>379</v>
      </c>
    </row>
    <row r="1003" spans="1:2" x14ac:dyDescent="0.25">
      <c r="A1003" s="6">
        <v>9996</v>
      </c>
      <c r="B1003" s="31">
        <v>358</v>
      </c>
    </row>
    <row r="1004" spans="1:2" x14ac:dyDescent="0.25">
      <c r="A1004" s="6" t="s">
        <v>404</v>
      </c>
      <c r="B1004" s="31">
        <v>254.51599999999999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EB36-E5BB-4A68-B8CF-9010A68C65FB}">
  <dimension ref="A1:C1004"/>
  <sheetViews>
    <sheetView workbookViewId="0">
      <selection activeCell="E18" sqref="E18"/>
    </sheetView>
  </sheetViews>
  <sheetFormatPr defaultRowHeight="15" x14ac:dyDescent="0.25"/>
  <cols>
    <col min="1" max="1" width="16.42578125" bestFit="1" customWidth="1"/>
    <col min="2" max="2" width="29.140625" bestFit="1" customWidth="1"/>
    <col min="3" max="3" width="28" bestFit="1" customWidth="1"/>
  </cols>
  <sheetData>
    <row r="1" spans="1:3" x14ac:dyDescent="0.25">
      <c r="A1" s="5" t="s">
        <v>417</v>
      </c>
      <c r="B1" t="s">
        <v>430</v>
      </c>
    </row>
    <row r="3" spans="1:3" x14ac:dyDescent="0.25">
      <c r="A3" s="5" t="s">
        <v>403</v>
      </c>
      <c r="B3" t="s">
        <v>428</v>
      </c>
      <c r="C3" t="s">
        <v>429</v>
      </c>
    </row>
    <row r="4" spans="1:3" x14ac:dyDescent="0.25">
      <c r="A4" s="6">
        <v>1003</v>
      </c>
      <c r="B4">
        <v>350</v>
      </c>
      <c r="C4">
        <v>2</v>
      </c>
    </row>
    <row r="5" spans="1:3" x14ac:dyDescent="0.25">
      <c r="A5" s="6">
        <v>1005</v>
      </c>
      <c r="B5">
        <v>817</v>
      </c>
      <c r="C5">
        <v>182</v>
      </c>
    </row>
    <row r="6" spans="1:3" x14ac:dyDescent="0.25">
      <c r="A6" s="6">
        <v>1006</v>
      </c>
      <c r="B6">
        <v>209</v>
      </c>
      <c r="C6">
        <v>151</v>
      </c>
    </row>
    <row r="7" spans="1:3" x14ac:dyDescent="0.25">
      <c r="A7" s="6">
        <v>1035</v>
      </c>
      <c r="B7">
        <v>139</v>
      </c>
      <c r="C7">
        <v>29</v>
      </c>
    </row>
    <row r="8" spans="1:3" x14ac:dyDescent="0.25">
      <c r="A8" s="6">
        <v>1037</v>
      </c>
      <c r="B8">
        <v>314</v>
      </c>
      <c r="C8">
        <v>50</v>
      </c>
    </row>
    <row r="9" spans="1:3" x14ac:dyDescent="0.25">
      <c r="A9" s="6">
        <v>1050</v>
      </c>
      <c r="B9">
        <v>305</v>
      </c>
      <c r="C9">
        <v>112</v>
      </c>
    </row>
    <row r="10" spans="1:3" x14ac:dyDescent="0.25">
      <c r="A10" s="6">
        <v>1055</v>
      </c>
      <c r="B10">
        <v>112</v>
      </c>
      <c r="C10">
        <v>30</v>
      </c>
    </row>
    <row r="11" spans="1:3" x14ac:dyDescent="0.25">
      <c r="A11" s="6">
        <v>1062</v>
      </c>
      <c r="B11">
        <v>707</v>
      </c>
      <c r="C11">
        <v>162</v>
      </c>
    </row>
    <row r="12" spans="1:3" x14ac:dyDescent="0.25">
      <c r="A12" s="6">
        <v>1075</v>
      </c>
      <c r="B12">
        <v>411</v>
      </c>
      <c r="C12">
        <v>96</v>
      </c>
    </row>
    <row r="13" spans="1:3" x14ac:dyDescent="0.25">
      <c r="A13" s="6">
        <v>1081</v>
      </c>
      <c r="B13">
        <v>501</v>
      </c>
      <c r="C13">
        <v>64</v>
      </c>
    </row>
    <row r="14" spans="1:3" x14ac:dyDescent="0.25">
      <c r="A14" s="6">
        <v>1090</v>
      </c>
      <c r="B14">
        <v>40</v>
      </c>
      <c r="C14">
        <v>52</v>
      </c>
    </row>
    <row r="15" spans="1:3" x14ac:dyDescent="0.25">
      <c r="A15" s="6">
        <v>1101</v>
      </c>
      <c r="B15">
        <v>181</v>
      </c>
      <c r="C15">
        <v>128</v>
      </c>
    </row>
    <row r="16" spans="1:3" x14ac:dyDescent="0.25">
      <c r="A16" s="6">
        <v>1103</v>
      </c>
      <c r="B16">
        <v>792</v>
      </c>
      <c r="C16">
        <v>141</v>
      </c>
    </row>
    <row r="17" spans="1:3" x14ac:dyDescent="0.25">
      <c r="A17" s="6">
        <v>1110</v>
      </c>
      <c r="B17">
        <v>908</v>
      </c>
      <c r="C17">
        <v>128</v>
      </c>
    </row>
    <row r="18" spans="1:3" x14ac:dyDescent="0.25">
      <c r="A18" s="6">
        <v>1114</v>
      </c>
      <c r="B18">
        <v>324</v>
      </c>
      <c r="C18">
        <v>175</v>
      </c>
    </row>
    <row r="19" spans="1:3" x14ac:dyDescent="0.25">
      <c r="A19" s="6">
        <v>1118</v>
      </c>
      <c r="B19">
        <v>885</v>
      </c>
      <c r="C19">
        <v>110</v>
      </c>
    </row>
    <row r="20" spans="1:3" x14ac:dyDescent="0.25">
      <c r="A20" s="6">
        <v>1123</v>
      </c>
      <c r="B20">
        <v>968</v>
      </c>
      <c r="C20">
        <v>197</v>
      </c>
    </row>
    <row r="21" spans="1:3" x14ac:dyDescent="0.25">
      <c r="A21" s="6">
        <v>1148</v>
      </c>
      <c r="B21">
        <v>597</v>
      </c>
      <c r="C21">
        <v>165</v>
      </c>
    </row>
    <row r="22" spans="1:3" x14ac:dyDescent="0.25">
      <c r="A22" s="6">
        <v>1149</v>
      </c>
      <c r="B22">
        <v>637</v>
      </c>
      <c r="C22">
        <v>14</v>
      </c>
    </row>
    <row r="23" spans="1:3" x14ac:dyDescent="0.25">
      <c r="A23" s="6">
        <v>1150</v>
      </c>
      <c r="B23">
        <v>352</v>
      </c>
      <c r="C23">
        <v>31</v>
      </c>
    </row>
    <row r="24" spans="1:3" x14ac:dyDescent="0.25">
      <c r="A24" s="6">
        <v>1162</v>
      </c>
      <c r="B24">
        <v>865</v>
      </c>
      <c r="C24">
        <v>8</v>
      </c>
    </row>
    <row r="25" spans="1:3" x14ac:dyDescent="0.25">
      <c r="A25" s="6">
        <v>1169</v>
      </c>
      <c r="B25">
        <v>13</v>
      </c>
      <c r="C25">
        <v>103</v>
      </c>
    </row>
    <row r="26" spans="1:3" x14ac:dyDescent="0.25">
      <c r="A26" s="6">
        <v>1175</v>
      </c>
      <c r="B26">
        <v>412</v>
      </c>
      <c r="C26">
        <v>117</v>
      </c>
    </row>
    <row r="27" spans="1:3" x14ac:dyDescent="0.25">
      <c r="A27" s="6">
        <v>1179</v>
      </c>
      <c r="B27">
        <v>603</v>
      </c>
      <c r="C27">
        <v>141</v>
      </c>
    </row>
    <row r="28" spans="1:3" x14ac:dyDescent="0.25">
      <c r="A28" s="6">
        <v>1185</v>
      </c>
      <c r="B28">
        <v>943</v>
      </c>
      <c r="C28">
        <v>42</v>
      </c>
    </row>
    <row r="29" spans="1:3" x14ac:dyDescent="0.25">
      <c r="A29" s="6">
        <v>1194</v>
      </c>
      <c r="B29">
        <v>246</v>
      </c>
      <c r="C29">
        <v>96</v>
      </c>
    </row>
    <row r="30" spans="1:3" x14ac:dyDescent="0.25">
      <c r="A30" s="6">
        <v>1214</v>
      </c>
      <c r="B30">
        <v>945</v>
      </c>
      <c r="C30">
        <v>108</v>
      </c>
    </row>
    <row r="31" spans="1:3" x14ac:dyDescent="0.25">
      <c r="A31" s="6">
        <v>1215</v>
      </c>
      <c r="B31">
        <v>668</v>
      </c>
      <c r="C31">
        <v>17</v>
      </c>
    </row>
    <row r="32" spans="1:3" x14ac:dyDescent="0.25">
      <c r="A32" s="6">
        <v>1222</v>
      </c>
      <c r="B32">
        <v>49</v>
      </c>
      <c r="C32">
        <v>45</v>
      </c>
    </row>
    <row r="33" spans="1:3" x14ac:dyDescent="0.25">
      <c r="A33" s="6">
        <v>1228</v>
      </c>
      <c r="B33">
        <v>488</v>
      </c>
      <c r="C33">
        <v>135</v>
      </c>
    </row>
    <row r="34" spans="1:3" x14ac:dyDescent="0.25">
      <c r="A34" s="6">
        <v>1235</v>
      </c>
      <c r="B34">
        <v>103</v>
      </c>
      <c r="C34">
        <v>36</v>
      </c>
    </row>
    <row r="35" spans="1:3" x14ac:dyDescent="0.25">
      <c r="A35" s="6">
        <v>1253</v>
      </c>
      <c r="B35">
        <v>702</v>
      </c>
      <c r="C35">
        <v>58</v>
      </c>
    </row>
    <row r="36" spans="1:3" x14ac:dyDescent="0.25">
      <c r="A36" s="6">
        <v>1255</v>
      </c>
      <c r="B36">
        <v>264</v>
      </c>
      <c r="C36">
        <v>115</v>
      </c>
    </row>
    <row r="37" spans="1:3" x14ac:dyDescent="0.25">
      <c r="A37" s="6">
        <v>1257</v>
      </c>
      <c r="B37">
        <v>831</v>
      </c>
      <c r="C37">
        <v>15</v>
      </c>
    </row>
    <row r="38" spans="1:3" x14ac:dyDescent="0.25">
      <c r="A38" s="6">
        <v>1260</v>
      </c>
      <c r="B38">
        <v>669</v>
      </c>
      <c r="C38">
        <v>155</v>
      </c>
    </row>
    <row r="39" spans="1:3" x14ac:dyDescent="0.25">
      <c r="A39" s="6">
        <v>1269</v>
      </c>
      <c r="B39">
        <v>404</v>
      </c>
      <c r="C39">
        <v>177</v>
      </c>
    </row>
    <row r="40" spans="1:3" x14ac:dyDescent="0.25">
      <c r="A40" s="6">
        <v>1272</v>
      </c>
      <c r="B40">
        <v>683</v>
      </c>
      <c r="C40">
        <v>108</v>
      </c>
    </row>
    <row r="41" spans="1:3" x14ac:dyDescent="0.25">
      <c r="A41" s="6">
        <v>1282</v>
      </c>
      <c r="B41">
        <v>666</v>
      </c>
      <c r="C41">
        <v>76</v>
      </c>
    </row>
    <row r="42" spans="1:3" x14ac:dyDescent="0.25">
      <c r="A42" s="6">
        <v>1284</v>
      </c>
      <c r="B42">
        <v>695</v>
      </c>
      <c r="C42">
        <v>85</v>
      </c>
    </row>
    <row r="43" spans="1:3" x14ac:dyDescent="0.25">
      <c r="A43" s="6">
        <v>1300</v>
      </c>
      <c r="B43">
        <v>780</v>
      </c>
      <c r="C43">
        <v>128</v>
      </c>
    </row>
    <row r="44" spans="1:3" x14ac:dyDescent="0.25">
      <c r="A44" s="6">
        <v>1303</v>
      </c>
      <c r="B44">
        <v>744</v>
      </c>
      <c r="C44">
        <v>33</v>
      </c>
    </row>
    <row r="45" spans="1:3" x14ac:dyDescent="0.25">
      <c r="A45" s="6">
        <v>1333</v>
      </c>
      <c r="B45">
        <v>819</v>
      </c>
      <c r="C45">
        <v>143</v>
      </c>
    </row>
    <row r="46" spans="1:3" x14ac:dyDescent="0.25">
      <c r="A46" s="6">
        <v>1336</v>
      </c>
      <c r="B46">
        <v>79</v>
      </c>
      <c r="C46">
        <v>130</v>
      </c>
    </row>
    <row r="47" spans="1:3" x14ac:dyDescent="0.25">
      <c r="A47" s="6">
        <v>1337</v>
      </c>
      <c r="B47">
        <v>474</v>
      </c>
      <c r="C47">
        <v>2</v>
      </c>
    </row>
    <row r="48" spans="1:3" x14ac:dyDescent="0.25">
      <c r="A48" s="6">
        <v>1338</v>
      </c>
      <c r="B48">
        <v>174</v>
      </c>
      <c r="C48">
        <v>172</v>
      </c>
    </row>
    <row r="49" spans="1:3" x14ac:dyDescent="0.25">
      <c r="A49" s="6">
        <v>1354</v>
      </c>
      <c r="B49">
        <v>214</v>
      </c>
      <c r="C49">
        <v>114</v>
      </c>
    </row>
    <row r="50" spans="1:3" x14ac:dyDescent="0.25">
      <c r="A50" s="6">
        <v>1364</v>
      </c>
      <c r="B50">
        <v>970</v>
      </c>
      <c r="C50">
        <v>159</v>
      </c>
    </row>
    <row r="51" spans="1:3" x14ac:dyDescent="0.25">
      <c r="A51" s="6">
        <v>1373</v>
      </c>
      <c r="B51">
        <v>89</v>
      </c>
      <c r="C51">
        <v>55</v>
      </c>
    </row>
    <row r="52" spans="1:3" x14ac:dyDescent="0.25">
      <c r="A52" s="6">
        <v>1379</v>
      </c>
      <c r="B52">
        <v>432</v>
      </c>
      <c r="C52">
        <v>73</v>
      </c>
    </row>
    <row r="53" spans="1:3" x14ac:dyDescent="0.25">
      <c r="A53" s="6">
        <v>1385</v>
      </c>
      <c r="B53">
        <v>198</v>
      </c>
      <c r="C53">
        <v>195</v>
      </c>
    </row>
    <row r="54" spans="1:3" x14ac:dyDescent="0.25">
      <c r="A54" s="6">
        <v>1388</v>
      </c>
      <c r="B54">
        <v>999</v>
      </c>
      <c r="C54">
        <v>127</v>
      </c>
    </row>
    <row r="55" spans="1:3" x14ac:dyDescent="0.25">
      <c r="A55" s="6">
        <v>1390</v>
      </c>
      <c r="B55">
        <v>439</v>
      </c>
      <c r="C55">
        <v>88</v>
      </c>
    </row>
    <row r="56" spans="1:3" x14ac:dyDescent="0.25">
      <c r="A56" s="6">
        <v>1393</v>
      </c>
      <c r="B56">
        <v>701</v>
      </c>
      <c r="C56">
        <v>125</v>
      </c>
    </row>
    <row r="57" spans="1:3" x14ac:dyDescent="0.25">
      <c r="A57" s="6">
        <v>1408</v>
      </c>
      <c r="B57">
        <v>186</v>
      </c>
      <c r="C57">
        <v>129</v>
      </c>
    </row>
    <row r="58" spans="1:3" x14ac:dyDescent="0.25">
      <c r="A58" s="6">
        <v>1413</v>
      </c>
      <c r="B58">
        <v>418</v>
      </c>
      <c r="C58">
        <v>198</v>
      </c>
    </row>
    <row r="59" spans="1:3" x14ac:dyDescent="0.25">
      <c r="A59" s="6">
        <v>1419</v>
      </c>
      <c r="B59">
        <v>983</v>
      </c>
      <c r="C59">
        <v>113</v>
      </c>
    </row>
    <row r="60" spans="1:3" x14ac:dyDescent="0.25">
      <c r="A60" s="6">
        <v>1420</v>
      </c>
      <c r="B60">
        <v>732</v>
      </c>
      <c r="C60">
        <v>144</v>
      </c>
    </row>
    <row r="61" spans="1:3" x14ac:dyDescent="0.25">
      <c r="A61" s="6">
        <v>1425</v>
      </c>
      <c r="B61">
        <v>502</v>
      </c>
      <c r="C61">
        <v>5</v>
      </c>
    </row>
    <row r="62" spans="1:3" x14ac:dyDescent="0.25">
      <c r="A62" s="6">
        <v>1433</v>
      </c>
      <c r="B62">
        <v>391</v>
      </c>
      <c r="C62">
        <v>132</v>
      </c>
    </row>
    <row r="63" spans="1:3" x14ac:dyDescent="0.25">
      <c r="A63" s="6">
        <v>1443</v>
      </c>
      <c r="B63">
        <v>377</v>
      </c>
      <c r="C63">
        <v>14</v>
      </c>
    </row>
    <row r="64" spans="1:3" x14ac:dyDescent="0.25">
      <c r="A64" s="6">
        <v>1481</v>
      </c>
      <c r="B64">
        <v>936</v>
      </c>
      <c r="C64">
        <v>166</v>
      </c>
    </row>
    <row r="65" spans="1:3" x14ac:dyDescent="0.25">
      <c r="A65" s="6">
        <v>1495</v>
      </c>
      <c r="B65">
        <v>544</v>
      </c>
      <c r="C65">
        <v>89</v>
      </c>
    </row>
    <row r="66" spans="1:3" x14ac:dyDescent="0.25">
      <c r="A66" s="6">
        <v>1528</v>
      </c>
      <c r="B66">
        <v>232</v>
      </c>
      <c r="C66">
        <v>196</v>
      </c>
    </row>
    <row r="67" spans="1:3" x14ac:dyDescent="0.25">
      <c r="A67" s="6">
        <v>1534</v>
      </c>
      <c r="B67">
        <v>799</v>
      </c>
      <c r="C67">
        <v>137</v>
      </c>
    </row>
    <row r="68" spans="1:3" x14ac:dyDescent="0.25">
      <c r="A68" s="6">
        <v>1539</v>
      </c>
      <c r="B68">
        <v>266</v>
      </c>
      <c r="C68">
        <v>94</v>
      </c>
    </row>
    <row r="69" spans="1:3" x14ac:dyDescent="0.25">
      <c r="A69" s="6">
        <v>1570</v>
      </c>
      <c r="B69">
        <v>836</v>
      </c>
      <c r="C69">
        <v>122</v>
      </c>
    </row>
    <row r="70" spans="1:3" x14ac:dyDescent="0.25">
      <c r="A70" s="6">
        <v>1575</v>
      </c>
      <c r="B70">
        <v>666</v>
      </c>
      <c r="C70">
        <v>100</v>
      </c>
    </row>
    <row r="71" spans="1:3" x14ac:dyDescent="0.25">
      <c r="A71" s="6">
        <v>1576</v>
      </c>
      <c r="B71">
        <v>390</v>
      </c>
      <c r="C71">
        <v>163</v>
      </c>
    </row>
    <row r="72" spans="1:3" x14ac:dyDescent="0.25">
      <c r="A72" s="6">
        <v>1609</v>
      </c>
      <c r="B72">
        <v>571</v>
      </c>
      <c r="C72">
        <v>54</v>
      </c>
    </row>
    <row r="73" spans="1:3" x14ac:dyDescent="0.25">
      <c r="A73" s="6">
        <v>1612</v>
      </c>
      <c r="B73">
        <v>409</v>
      </c>
      <c r="C73">
        <v>22</v>
      </c>
    </row>
    <row r="74" spans="1:3" x14ac:dyDescent="0.25">
      <c r="A74" s="6">
        <v>1635</v>
      </c>
      <c r="B74">
        <v>276</v>
      </c>
      <c r="C74">
        <v>182</v>
      </c>
    </row>
    <row r="75" spans="1:3" x14ac:dyDescent="0.25">
      <c r="A75" s="6">
        <v>1636</v>
      </c>
      <c r="B75">
        <v>989</v>
      </c>
      <c r="C75">
        <v>44</v>
      </c>
    </row>
    <row r="76" spans="1:3" x14ac:dyDescent="0.25">
      <c r="A76" s="6">
        <v>1637</v>
      </c>
      <c r="B76">
        <v>646</v>
      </c>
      <c r="C76">
        <v>38</v>
      </c>
    </row>
    <row r="77" spans="1:3" x14ac:dyDescent="0.25">
      <c r="A77" s="6">
        <v>1650</v>
      </c>
      <c r="B77">
        <v>842</v>
      </c>
      <c r="C77">
        <v>145</v>
      </c>
    </row>
    <row r="78" spans="1:3" x14ac:dyDescent="0.25">
      <c r="A78" s="6">
        <v>1661</v>
      </c>
      <c r="B78">
        <v>442</v>
      </c>
      <c r="C78">
        <v>110</v>
      </c>
    </row>
    <row r="79" spans="1:3" x14ac:dyDescent="0.25">
      <c r="A79" s="6">
        <v>1665</v>
      </c>
      <c r="B79">
        <v>767</v>
      </c>
      <c r="C79">
        <v>83</v>
      </c>
    </row>
    <row r="80" spans="1:3" x14ac:dyDescent="0.25">
      <c r="A80" s="6">
        <v>1672</v>
      </c>
      <c r="B80">
        <v>52</v>
      </c>
      <c r="C80">
        <v>8</v>
      </c>
    </row>
    <row r="81" spans="1:3" x14ac:dyDescent="0.25">
      <c r="A81" s="6">
        <v>1674</v>
      </c>
      <c r="B81">
        <v>415</v>
      </c>
      <c r="C81">
        <v>162</v>
      </c>
    </row>
    <row r="82" spans="1:3" x14ac:dyDescent="0.25">
      <c r="A82" s="6">
        <v>1687</v>
      </c>
      <c r="B82">
        <v>190</v>
      </c>
      <c r="C82">
        <v>193</v>
      </c>
    </row>
    <row r="83" spans="1:3" x14ac:dyDescent="0.25">
      <c r="A83" s="6">
        <v>1691</v>
      </c>
      <c r="B83">
        <v>891</v>
      </c>
      <c r="C83">
        <v>93</v>
      </c>
    </row>
    <row r="84" spans="1:3" x14ac:dyDescent="0.25">
      <c r="A84" s="6">
        <v>1697</v>
      </c>
      <c r="B84">
        <v>76</v>
      </c>
      <c r="C84">
        <v>157</v>
      </c>
    </row>
    <row r="85" spans="1:3" x14ac:dyDescent="0.25">
      <c r="A85" s="6">
        <v>1699</v>
      </c>
      <c r="B85">
        <v>882</v>
      </c>
      <c r="C85">
        <v>1</v>
      </c>
    </row>
    <row r="86" spans="1:3" x14ac:dyDescent="0.25">
      <c r="A86" s="6">
        <v>1714</v>
      </c>
      <c r="B86">
        <v>802</v>
      </c>
      <c r="C86">
        <v>177</v>
      </c>
    </row>
    <row r="87" spans="1:3" x14ac:dyDescent="0.25">
      <c r="A87" s="6">
        <v>1715</v>
      </c>
      <c r="B87">
        <v>753</v>
      </c>
      <c r="C87">
        <v>181</v>
      </c>
    </row>
    <row r="88" spans="1:3" x14ac:dyDescent="0.25">
      <c r="A88" s="6">
        <v>1754</v>
      </c>
      <c r="B88">
        <v>760</v>
      </c>
      <c r="C88">
        <v>72</v>
      </c>
    </row>
    <row r="89" spans="1:3" x14ac:dyDescent="0.25">
      <c r="A89" s="6">
        <v>1765</v>
      </c>
      <c r="B89">
        <v>990</v>
      </c>
      <c r="C89">
        <v>88</v>
      </c>
    </row>
    <row r="90" spans="1:3" x14ac:dyDescent="0.25">
      <c r="A90" s="6">
        <v>1776</v>
      </c>
      <c r="B90">
        <v>687</v>
      </c>
      <c r="C90">
        <v>183</v>
      </c>
    </row>
    <row r="91" spans="1:3" x14ac:dyDescent="0.25">
      <c r="A91" s="6">
        <v>1782</v>
      </c>
      <c r="B91">
        <v>357</v>
      </c>
      <c r="C91">
        <v>44</v>
      </c>
    </row>
    <row r="92" spans="1:3" x14ac:dyDescent="0.25">
      <c r="A92" s="6">
        <v>1784</v>
      </c>
      <c r="B92">
        <v>586</v>
      </c>
      <c r="C92">
        <v>32</v>
      </c>
    </row>
    <row r="93" spans="1:3" x14ac:dyDescent="0.25">
      <c r="A93" s="6">
        <v>1790</v>
      </c>
      <c r="B93">
        <v>535</v>
      </c>
      <c r="C93">
        <v>200</v>
      </c>
    </row>
    <row r="94" spans="1:3" x14ac:dyDescent="0.25">
      <c r="A94" s="6">
        <v>1798</v>
      </c>
      <c r="B94">
        <v>260</v>
      </c>
      <c r="C94">
        <v>127</v>
      </c>
    </row>
    <row r="95" spans="1:3" x14ac:dyDescent="0.25">
      <c r="A95" s="6">
        <v>1801</v>
      </c>
      <c r="B95">
        <v>386</v>
      </c>
      <c r="C95">
        <v>122</v>
      </c>
    </row>
    <row r="96" spans="1:3" x14ac:dyDescent="0.25">
      <c r="A96" s="6">
        <v>1805</v>
      </c>
      <c r="B96">
        <v>386</v>
      </c>
      <c r="C96">
        <v>195</v>
      </c>
    </row>
    <row r="97" spans="1:3" x14ac:dyDescent="0.25">
      <c r="A97" s="6">
        <v>1813</v>
      </c>
      <c r="B97">
        <v>237</v>
      </c>
      <c r="C97">
        <v>32</v>
      </c>
    </row>
    <row r="98" spans="1:3" x14ac:dyDescent="0.25">
      <c r="A98" s="6">
        <v>1831</v>
      </c>
      <c r="B98">
        <v>685</v>
      </c>
      <c r="C98">
        <v>127</v>
      </c>
    </row>
    <row r="99" spans="1:3" x14ac:dyDescent="0.25">
      <c r="A99" s="6">
        <v>1846</v>
      </c>
      <c r="B99">
        <v>20</v>
      </c>
      <c r="C99">
        <v>128</v>
      </c>
    </row>
    <row r="100" spans="1:3" x14ac:dyDescent="0.25">
      <c r="A100" s="6">
        <v>1851</v>
      </c>
      <c r="B100">
        <v>456</v>
      </c>
      <c r="C100">
        <v>196</v>
      </c>
    </row>
    <row r="101" spans="1:3" x14ac:dyDescent="0.25">
      <c r="A101" s="6">
        <v>1856</v>
      </c>
      <c r="B101">
        <v>246</v>
      </c>
      <c r="C101">
        <v>182</v>
      </c>
    </row>
    <row r="102" spans="1:3" x14ac:dyDescent="0.25">
      <c r="A102" s="6">
        <v>1857</v>
      </c>
      <c r="B102">
        <v>326</v>
      </c>
      <c r="C102">
        <v>89</v>
      </c>
    </row>
    <row r="103" spans="1:3" x14ac:dyDescent="0.25">
      <c r="A103" s="6">
        <v>1897</v>
      </c>
      <c r="B103">
        <v>737</v>
      </c>
      <c r="C103">
        <v>85</v>
      </c>
    </row>
    <row r="104" spans="1:3" x14ac:dyDescent="0.25">
      <c r="A104" s="6">
        <v>1912</v>
      </c>
      <c r="B104">
        <v>792</v>
      </c>
      <c r="C104">
        <v>67</v>
      </c>
    </row>
    <row r="105" spans="1:3" x14ac:dyDescent="0.25">
      <c r="A105" s="6">
        <v>1922</v>
      </c>
      <c r="B105">
        <v>821</v>
      </c>
      <c r="C105">
        <v>7</v>
      </c>
    </row>
    <row r="106" spans="1:3" x14ac:dyDescent="0.25">
      <c r="A106" s="6">
        <v>1932</v>
      </c>
      <c r="B106">
        <v>40</v>
      </c>
      <c r="C106">
        <v>188</v>
      </c>
    </row>
    <row r="107" spans="1:3" x14ac:dyDescent="0.25">
      <c r="A107" s="6">
        <v>1947</v>
      </c>
      <c r="B107">
        <v>866</v>
      </c>
      <c r="C107">
        <v>120</v>
      </c>
    </row>
    <row r="108" spans="1:3" x14ac:dyDescent="0.25">
      <c r="A108" s="6">
        <v>1953</v>
      </c>
      <c r="B108">
        <v>791</v>
      </c>
      <c r="C108">
        <v>3</v>
      </c>
    </row>
    <row r="109" spans="1:3" x14ac:dyDescent="0.25">
      <c r="A109" s="6">
        <v>1970</v>
      </c>
      <c r="B109">
        <v>385</v>
      </c>
      <c r="C109">
        <v>82</v>
      </c>
    </row>
    <row r="110" spans="1:3" x14ac:dyDescent="0.25">
      <c r="A110" s="6">
        <v>1976</v>
      </c>
      <c r="B110">
        <v>247</v>
      </c>
      <c r="C110">
        <v>30</v>
      </c>
    </row>
    <row r="111" spans="1:3" x14ac:dyDescent="0.25">
      <c r="A111" s="6">
        <v>2011</v>
      </c>
      <c r="B111">
        <v>184</v>
      </c>
      <c r="C111">
        <v>172</v>
      </c>
    </row>
    <row r="112" spans="1:3" x14ac:dyDescent="0.25">
      <c r="A112" s="6">
        <v>2039</v>
      </c>
      <c r="B112">
        <v>378</v>
      </c>
      <c r="C112">
        <v>123</v>
      </c>
    </row>
    <row r="113" spans="1:3" x14ac:dyDescent="0.25">
      <c r="A113" s="6">
        <v>2040</v>
      </c>
      <c r="B113">
        <v>518</v>
      </c>
      <c r="C113">
        <v>157</v>
      </c>
    </row>
    <row r="114" spans="1:3" x14ac:dyDescent="0.25">
      <c r="A114" s="6">
        <v>2057</v>
      </c>
      <c r="B114">
        <v>804</v>
      </c>
      <c r="C114">
        <v>49</v>
      </c>
    </row>
    <row r="115" spans="1:3" x14ac:dyDescent="0.25">
      <c r="A115" s="6">
        <v>2062</v>
      </c>
      <c r="B115">
        <v>424</v>
      </c>
      <c r="C115">
        <v>111</v>
      </c>
    </row>
    <row r="116" spans="1:3" x14ac:dyDescent="0.25">
      <c r="A116" s="6">
        <v>2075</v>
      </c>
      <c r="B116">
        <v>49</v>
      </c>
      <c r="C116">
        <v>146</v>
      </c>
    </row>
    <row r="117" spans="1:3" x14ac:dyDescent="0.25">
      <c r="A117" s="6">
        <v>2079</v>
      </c>
      <c r="B117">
        <v>655</v>
      </c>
      <c r="C117">
        <v>16</v>
      </c>
    </row>
    <row r="118" spans="1:3" x14ac:dyDescent="0.25">
      <c r="A118" s="6">
        <v>2086</v>
      </c>
      <c r="B118">
        <v>606</v>
      </c>
      <c r="C118">
        <v>135</v>
      </c>
    </row>
    <row r="119" spans="1:3" x14ac:dyDescent="0.25">
      <c r="A119" s="6">
        <v>2095</v>
      </c>
      <c r="B119">
        <v>285</v>
      </c>
      <c r="C119">
        <v>92</v>
      </c>
    </row>
    <row r="120" spans="1:3" x14ac:dyDescent="0.25">
      <c r="A120" s="6">
        <v>2099</v>
      </c>
      <c r="B120">
        <v>84</v>
      </c>
      <c r="C120">
        <v>73</v>
      </c>
    </row>
    <row r="121" spans="1:3" x14ac:dyDescent="0.25">
      <c r="A121" s="6">
        <v>2146</v>
      </c>
      <c r="B121">
        <v>380</v>
      </c>
      <c r="C121">
        <v>125</v>
      </c>
    </row>
    <row r="122" spans="1:3" x14ac:dyDescent="0.25">
      <c r="A122" s="6">
        <v>2147</v>
      </c>
      <c r="B122">
        <v>170</v>
      </c>
      <c r="C122">
        <v>164</v>
      </c>
    </row>
    <row r="123" spans="1:3" x14ac:dyDescent="0.25">
      <c r="A123" s="6">
        <v>2150</v>
      </c>
      <c r="B123">
        <v>380</v>
      </c>
      <c r="C123">
        <v>9</v>
      </c>
    </row>
    <row r="124" spans="1:3" x14ac:dyDescent="0.25">
      <c r="A124" s="6">
        <v>2154</v>
      </c>
      <c r="B124">
        <v>722</v>
      </c>
      <c r="C124">
        <v>98</v>
      </c>
    </row>
    <row r="125" spans="1:3" x14ac:dyDescent="0.25">
      <c r="A125" s="6">
        <v>2165</v>
      </c>
      <c r="B125">
        <v>542</v>
      </c>
      <c r="C125">
        <v>80</v>
      </c>
    </row>
    <row r="126" spans="1:3" x14ac:dyDescent="0.25">
      <c r="A126" s="6">
        <v>2170</v>
      </c>
      <c r="B126">
        <v>609</v>
      </c>
      <c r="C126">
        <v>181</v>
      </c>
    </row>
    <row r="127" spans="1:3" x14ac:dyDescent="0.25">
      <c r="A127" s="6">
        <v>2180</v>
      </c>
      <c r="B127">
        <v>498</v>
      </c>
      <c r="C127">
        <v>67</v>
      </c>
    </row>
    <row r="128" spans="1:3" x14ac:dyDescent="0.25">
      <c r="A128" s="6">
        <v>2186</v>
      </c>
      <c r="B128">
        <v>89</v>
      </c>
      <c r="C128">
        <v>90</v>
      </c>
    </row>
    <row r="129" spans="1:3" x14ac:dyDescent="0.25">
      <c r="A129" s="6">
        <v>2190</v>
      </c>
      <c r="B129">
        <v>799</v>
      </c>
      <c r="C129">
        <v>14</v>
      </c>
    </row>
    <row r="130" spans="1:3" x14ac:dyDescent="0.25">
      <c r="A130" s="6">
        <v>2214</v>
      </c>
      <c r="B130">
        <v>244</v>
      </c>
      <c r="C130">
        <v>106</v>
      </c>
    </row>
    <row r="131" spans="1:3" x14ac:dyDescent="0.25">
      <c r="A131" s="6">
        <v>2220</v>
      </c>
      <c r="B131">
        <v>792</v>
      </c>
      <c r="C131">
        <v>103</v>
      </c>
    </row>
    <row r="132" spans="1:3" x14ac:dyDescent="0.25">
      <c r="A132" s="6">
        <v>2237</v>
      </c>
      <c r="B132">
        <v>163</v>
      </c>
      <c r="C132">
        <v>69</v>
      </c>
    </row>
    <row r="133" spans="1:3" x14ac:dyDescent="0.25">
      <c r="A133" s="6">
        <v>2243</v>
      </c>
      <c r="B133">
        <v>123</v>
      </c>
      <c r="C133">
        <v>183</v>
      </c>
    </row>
    <row r="134" spans="1:3" x14ac:dyDescent="0.25">
      <c r="A134" s="6">
        <v>2291</v>
      </c>
      <c r="B134">
        <v>869</v>
      </c>
      <c r="C134">
        <v>107</v>
      </c>
    </row>
    <row r="135" spans="1:3" x14ac:dyDescent="0.25">
      <c r="A135" s="6">
        <v>2306</v>
      </c>
      <c r="B135">
        <v>509</v>
      </c>
      <c r="C135">
        <v>12</v>
      </c>
    </row>
    <row r="136" spans="1:3" x14ac:dyDescent="0.25">
      <c r="A136" s="6">
        <v>2319</v>
      </c>
      <c r="B136">
        <v>767</v>
      </c>
      <c r="C136">
        <v>190</v>
      </c>
    </row>
    <row r="137" spans="1:3" x14ac:dyDescent="0.25">
      <c r="A137" s="6">
        <v>2321</v>
      </c>
      <c r="B137">
        <v>348</v>
      </c>
      <c r="C137">
        <v>49</v>
      </c>
    </row>
    <row r="138" spans="1:3" x14ac:dyDescent="0.25">
      <c r="A138" s="6">
        <v>2324</v>
      </c>
      <c r="B138">
        <v>606</v>
      </c>
      <c r="C138">
        <v>195</v>
      </c>
    </row>
    <row r="139" spans="1:3" x14ac:dyDescent="0.25">
      <c r="A139" s="6">
        <v>2334</v>
      </c>
      <c r="B139">
        <v>805</v>
      </c>
      <c r="C139">
        <v>42</v>
      </c>
    </row>
    <row r="140" spans="1:3" x14ac:dyDescent="0.25">
      <c r="A140" s="6">
        <v>2361</v>
      </c>
      <c r="B140">
        <v>763</v>
      </c>
      <c r="C140">
        <v>16</v>
      </c>
    </row>
    <row r="141" spans="1:3" x14ac:dyDescent="0.25">
      <c r="A141" s="6">
        <v>2363</v>
      </c>
      <c r="B141">
        <v>412</v>
      </c>
      <c r="C141">
        <v>20</v>
      </c>
    </row>
    <row r="142" spans="1:3" x14ac:dyDescent="0.25">
      <c r="A142" s="6">
        <v>2381</v>
      </c>
      <c r="B142">
        <v>415</v>
      </c>
      <c r="C142">
        <v>194</v>
      </c>
    </row>
    <row r="143" spans="1:3" x14ac:dyDescent="0.25">
      <c r="A143" s="6">
        <v>2382</v>
      </c>
      <c r="B143">
        <v>144</v>
      </c>
      <c r="C143">
        <v>142</v>
      </c>
    </row>
    <row r="144" spans="1:3" x14ac:dyDescent="0.25">
      <c r="A144" s="6">
        <v>2396</v>
      </c>
      <c r="B144">
        <v>466</v>
      </c>
      <c r="C144">
        <v>139</v>
      </c>
    </row>
    <row r="145" spans="1:3" x14ac:dyDescent="0.25">
      <c r="A145" s="6">
        <v>2400</v>
      </c>
      <c r="B145">
        <v>684</v>
      </c>
      <c r="C145">
        <v>32</v>
      </c>
    </row>
    <row r="146" spans="1:3" x14ac:dyDescent="0.25">
      <c r="A146" s="6">
        <v>2401</v>
      </c>
      <c r="B146">
        <v>616</v>
      </c>
      <c r="C146">
        <v>45</v>
      </c>
    </row>
    <row r="147" spans="1:3" x14ac:dyDescent="0.25">
      <c r="A147" s="6">
        <v>2410</v>
      </c>
      <c r="B147">
        <v>568</v>
      </c>
      <c r="C147">
        <v>62</v>
      </c>
    </row>
    <row r="148" spans="1:3" x14ac:dyDescent="0.25">
      <c r="A148" s="6">
        <v>2418</v>
      </c>
      <c r="B148">
        <v>187</v>
      </c>
      <c r="C148">
        <v>48</v>
      </c>
    </row>
    <row r="149" spans="1:3" x14ac:dyDescent="0.25">
      <c r="A149" s="6">
        <v>2428</v>
      </c>
      <c r="B149">
        <v>297</v>
      </c>
      <c r="C149">
        <v>19</v>
      </c>
    </row>
    <row r="150" spans="1:3" x14ac:dyDescent="0.25">
      <c r="A150" s="6">
        <v>2441</v>
      </c>
      <c r="B150">
        <v>645</v>
      </c>
      <c r="C150">
        <v>5</v>
      </c>
    </row>
    <row r="151" spans="1:3" x14ac:dyDescent="0.25">
      <c r="A151" s="6">
        <v>2457</v>
      </c>
      <c r="B151">
        <v>786</v>
      </c>
      <c r="C151">
        <v>140</v>
      </c>
    </row>
    <row r="152" spans="1:3" x14ac:dyDescent="0.25">
      <c r="A152" s="6">
        <v>2466</v>
      </c>
      <c r="B152">
        <v>142</v>
      </c>
      <c r="C152">
        <v>113</v>
      </c>
    </row>
    <row r="153" spans="1:3" x14ac:dyDescent="0.25">
      <c r="A153" s="6">
        <v>2472</v>
      </c>
      <c r="B153">
        <v>860</v>
      </c>
      <c r="C153">
        <v>145</v>
      </c>
    </row>
    <row r="154" spans="1:3" x14ac:dyDescent="0.25">
      <c r="A154" s="6">
        <v>2477</v>
      </c>
      <c r="B154">
        <v>752</v>
      </c>
      <c r="C154">
        <v>21</v>
      </c>
    </row>
    <row r="155" spans="1:3" x14ac:dyDescent="0.25">
      <c r="A155" s="6">
        <v>2480</v>
      </c>
      <c r="B155">
        <v>39</v>
      </c>
      <c r="C155">
        <v>18</v>
      </c>
    </row>
    <row r="156" spans="1:3" x14ac:dyDescent="0.25">
      <c r="A156" s="6">
        <v>2481</v>
      </c>
      <c r="B156">
        <v>362</v>
      </c>
      <c r="C156">
        <v>130</v>
      </c>
    </row>
    <row r="157" spans="1:3" x14ac:dyDescent="0.25">
      <c r="A157" s="6">
        <v>2482</v>
      </c>
      <c r="B157">
        <v>378</v>
      </c>
      <c r="C157">
        <v>117</v>
      </c>
    </row>
    <row r="158" spans="1:3" x14ac:dyDescent="0.25">
      <c r="A158" s="6">
        <v>2490</v>
      </c>
      <c r="B158">
        <v>426</v>
      </c>
      <c r="C158">
        <v>21</v>
      </c>
    </row>
    <row r="159" spans="1:3" x14ac:dyDescent="0.25">
      <c r="A159" s="6">
        <v>2497</v>
      </c>
      <c r="B159">
        <v>824</v>
      </c>
      <c r="C159">
        <v>125</v>
      </c>
    </row>
    <row r="160" spans="1:3" x14ac:dyDescent="0.25">
      <c r="A160" s="6">
        <v>2498</v>
      </c>
      <c r="B160">
        <v>634</v>
      </c>
      <c r="C160">
        <v>168</v>
      </c>
    </row>
    <row r="161" spans="1:3" x14ac:dyDescent="0.25">
      <c r="A161" s="6">
        <v>2504</v>
      </c>
      <c r="B161">
        <v>858</v>
      </c>
      <c r="C161">
        <v>159</v>
      </c>
    </row>
    <row r="162" spans="1:3" x14ac:dyDescent="0.25">
      <c r="A162" s="6">
        <v>2517</v>
      </c>
      <c r="B162">
        <v>247</v>
      </c>
      <c r="C162">
        <v>104</v>
      </c>
    </row>
    <row r="163" spans="1:3" x14ac:dyDescent="0.25">
      <c r="A163" s="6">
        <v>2518</v>
      </c>
      <c r="B163">
        <v>641</v>
      </c>
      <c r="C163">
        <v>117</v>
      </c>
    </row>
    <row r="164" spans="1:3" x14ac:dyDescent="0.25">
      <c r="A164" s="6">
        <v>2521</v>
      </c>
      <c r="B164">
        <v>118</v>
      </c>
      <c r="C164">
        <v>6</v>
      </c>
    </row>
    <row r="165" spans="1:3" x14ac:dyDescent="0.25">
      <c r="A165" s="6">
        <v>2533</v>
      </c>
      <c r="B165">
        <v>525</v>
      </c>
      <c r="C165">
        <v>140</v>
      </c>
    </row>
    <row r="166" spans="1:3" x14ac:dyDescent="0.25">
      <c r="A166" s="6">
        <v>2536</v>
      </c>
      <c r="B166">
        <v>608</v>
      </c>
      <c r="C166">
        <v>96</v>
      </c>
    </row>
    <row r="167" spans="1:3" x14ac:dyDescent="0.25">
      <c r="A167" s="6">
        <v>2546</v>
      </c>
      <c r="B167">
        <v>236</v>
      </c>
      <c r="C167">
        <v>37</v>
      </c>
    </row>
    <row r="168" spans="1:3" x14ac:dyDescent="0.25">
      <c r="A168" s="6">
        <v>2549</v>
      </c>
      <c r="B168">
        <v>77</v>
      </c>
      <c r="C168">
        <v>191</v>
      </c>
    </row>
    <row r="169" spans="1:3" x14ac:dyDescent="0.25">
      <c r="A169" s="6">
        <v>2565</v>
      </c>
      <c r="B169">
        <v>356</v>
      </c>
      <c r="C169">
        <v>81</v>
      </c>
    </row>
    <row r="170" spans="1:3" x14ac:dyDescent="0.25">
      <c r="A170" s="6">
        <v>2581</v>
      </c>
      <c r="B170">
        <v>704</v>
      </c>
      <c r="C170">
        <v>53</v>
      </c>
    </row>
    <row r="171" spans="1:3" x14ac:dyDescent="0.25">
      <c r="A171" s="6">
        <v>2593</v>
      </c>
      <c r="B171">
        <v>587</v>
      </c>
      <c r="C171">
        <v>140</v>
      </c>
    </row>
    <row r="172" spans="1:3" x14ac:dyDescent="0.25">
      <c r="A172" s="6">
        <v>2603</v>
      </c>
      <c r="B172">
        <v>97</v>
      </c>
      <c r="C172">
        <v>172</v>
      </c>
    </row>
    <row r="173" spans="1:3" x14ac:dyDescent="0.25">
      <c r="A173" s="6">
        <v>2613</v>
      </c>
      <c r="B173">
        <v>439</v>
      </c>
      <c r="C173">
        <v>10</v>
      </c>
    </row>
    <row r="174" spans="1:3" x14ac:dyDescent="0.25">
      <c r="A174" s="6">
        <v>2639</v>
      </c>
      <c r="B174">
        <v>38</v>
      </c>
      <c r="C174">
        <v>53</v>
      </c>
    </row>
    <row r="175" spans="1:3" x14ac:dyDescent="0.25">
      <c r="A175" s="6">
        <v>2647</v>
      </c>
      <c r="B175">
        <v>487</v>
      </c>
      <c r="C175">
        <v>105</v>
      </c>
    </row>
    <row r="176" spans="1:3" x14ac:dyDescent="0.25">
      <c r="A176" s="6">
        <v>2660</v>
      </c>
      <c r="B176">
        <v>80</v>
      </c>
      <c r="C176">
        <v>70</v>
      </c>
    </row>
    <row r="177" spans="1:3" x14ac:dyDescent="0.25">
      <c r="A177" s="6">
        <v>2664</v>
      </c>
      <c r="B177">
        <v>826</v>
      </c>
      <c r="C177">
        <v>79</v>
      </c>
    </row>
    <row r="178" spans="1:3" x14ac:dyDescent="0.25">
      <c r="A178" s="6">
        <v>2675</v>
      </c>
      <c r="B178">
        <v>666</v>
      </c>
      <c r="C178">
        <v>65</v>
      </c>
    </row>
    <row r="179" spans="1:3" x14ac:dyDescent="0.25">
      <c r="A179" s="6">
        <v>2690</v>
      </c>
      <c r="B179">
        <v>977</v>
      </c>
      <c r="C179">
        <v>94</v>
      </c>
    </row>
    <row r="180" spans="1:3" x14ac:dyDescent="0.25">
      <c r="A180" s="6">
        <v>2697</v>
      </c>
      <c r="B180">
        <v>648</v>
      </c>
      <c r="C180">
        <v>46</v>
      </c>
    </row>
    <row r="181" spans="1:3" x14ac:dyDescent="0.25">
      <c r="A181" s="6">
        <v>2701</v>
      </c>
      <c r="B181">
        <v>537</v>
      </c>
      <c r="C181">
        <v>121</v>
      </c>
    </row>
    <row r="182" spans="1:3" x14ac:dyDescent="0.25">
      <c r="A182" s="6">
        <v>2714</v>
      </c>
      <c r="B182">
        <v>277</v>
      </c>
      <c r="C182">
        <v>25</v>
      </c>
    </row>
    <row r="183" spans="1:3" x14ac:dyDescent="0.25">
      <c r="A183" s="6">
        <v>2723</v>
      </c>
      <c r="B183">
        <v>920</v>
      </c>
      <c r="C183">
        <v>79</v>
      </c>
    </row>
    <row r="184" spans="1:3" x14ac:dyDescent="0.25">
      <c r="A184" s="6">
        <v>2727</v>
      </c>
      <c r="B184">
        <v>468</v>
      </c>
      <c r="C184">
        <v>95</v>
      </c>
    </row>
    <row r="185" spans="1:3" x14ac:dyDescent="0.25">
      <c r="A185" s="6">
        <v>2731</v>
      </c>
      <c r="B185">
        <v>890</v>
      </c>
      <c r="C185">
        <v>187</v>
      </c>
    </row>
    <row r="186" spans="1:3" x14ac:dyDescent="0.25">
      <c r="A186" s="6">
        <v>2734</v>
      </c>
      <c r="B186">
        <v>428</v>
      </c>
      <c r="C186">
        <v>119</v>
      </c>
    </row>
    <row r="187" spans="1:3" x14ac:dyDescent="0.25">
      <c r="A187" s="6">
        <v>2739</v>
      </c>
      <c r="B187">
        <v>706</v>
      </c>
      <c r="C187">
        <v>22</v>
      </c>
    </row>
    <row r="188" spans="1:3" x14ac:dyDescent="0.25">
      <c r="A188" s="6">
        <v>2766</v>
      </c>
      <c r="B188">
        <v>697</v>
      </c>
      <c r="C188">
        <v>5</v>
      </c>
    </row>
    <row r="189" spans="1:3" x14ac:dyDescent="0.25">
      <c r="A189" s="6">
        <v>2784</v>
      </c>
      <c r="B189">
        <v>52</v>
      </c>
      <c r="C189">
        <v>151</v>
      </c>
    </row>
    <row r="190" spans="1:3" x14ac:dyDescent="0.25">
      <c r="A190" s="6">
        <v>2788</v>
      </c>
      <c r="B190">
        <v>257</v>
      </c>
      <c r="C190">
        <v>113</v>
      </c>
    </row>
    <row r="191" spans="1:3" x14ac:dyDescent="0.25">
      <c r="A191" s="6">
        <v>2808</v>
      </c>
      <c r="B191">
        <v>961</v>
      </c>
      <c r="C191">
        <v>170</v>
      </c>
    </row>
    <row r="192" spans="1:3" x14ac:dyDescent="0.25">
      <c r="A192" s="6">
        <v>2820</v>
      </c>
      <c r="B192">
        <v>109</v>
      </c>
      <c r="C192">
        <v>41</v>
      </c>
    </row>
    <row r="193" spans="1:3" x14ac:dyDescent="0.25">
      <c r="A193" s="6">
        <v>2829</v>
      </c>
      <c r="B193">
        <v>577</v>
      </c>
      <c r="C193">
        <v>131</v>
      </c>
    </row>
    <row r="194" spans="1:3" x14ac:dyDescent="0.25">
      <c r="A194" s="6">
        <v>2830</v>
      </c>
      <c r="B194">
        <v>389</v>
      </c>
      <c r="C194">
        <v>137</v>
      </c>
    </row>
    <row r="195" spans="1:3" x14ac:dyDescent="0.25">
      <c r="A195" s="6">
        <v>2836</v>
      </c>
      <c r="B195">
        <v>305</v>
      </c>
      <c r="C195">
        <v>81</v>
      </c>
    </row>
    <row r="196" spans="1:3" x14ac:dyDescent="0.25">
      <c r="A196" s="6">
        <v>2847</v>
      </c>
      <c r="B196">
        <v>785</v>
      </c>
      <c r="C196">
        <v>147</v>
      </c>
    </row>
    <row r="197" spans="1:3" x14ac:dyDescent="0.25">
      <c r="A197" s="6">
        <v>2851</v>
      </c>
      <c r="B197">
        <v>769</v>
      </c>
      <c r="C197">
        <v>144</v>
      </c>
    </row>
    <row r="198" spans="1:3" x14ac:dyDescent="0.25">
      <c r="A198" s="6">
        <v>2854</v>
      </c>
      <c r="B198">
        <v>230</v>
      </c>
      <c r="C198">
        <v>2</v>
      </c>
    </row>
    <row r="199" spans="1:3" x14ac:dyDescent="0.25">
      <c r="A199" s="6">
        <v>2884</v>
      </c>
      <c r="B199">
        <v>271</v>
      </c>
      <c r="C199">
        <v>50</v>
      </c>
    </row>
    <row r="200" spans="1:3" x14ac:dyDescent="0.25">
      <c r="A200" s="6">
        <v>2886</v>
      </c>
      <c r="B200">
        <v>811</v>
      </c>
      <c r="C200">
        <v>109</v>
      </c>
    </row>
    <row r="201" spans="1:3" x14ac:dyDescent="0.25">
      <c r="A201" s="6">
        <v>2904</v>
      </c>
      <c r="B201">
        <v>188</v>
      </c>
      <c r="C201">
        <v>103</v>
      </c>
    </row>
    <row r="202" spans="1:3" x14ac:dyDescent="0.25">
      <c r="A202" s="6">
        <v>2908</v>
      </c>
      <c r="B202">
        <v>343</v>
      </c>
      <c r="C202">
        <v>163</v>
      </c>
    </row>
    <row r="203" spans="1:3" x14ac:dyDescent="0.25">
      <c r="A203" s="6">
        <v>2914</v>
      </c>
      <c r="B203">
        <v>734</v>
      </c>
      <c r="C203">
        <v>21</v>
      </c>
    </row>
    <row r="204" spans="1:3" x14ac:dyDescent="0.25">
      <c r="A204" s="6">
        <v>2942</v>
      </c>
      <c r="B204">
        <v>127</v>
      </c>
      <c r="C204">
        <v>138</v>
      </c>
    </row>
    <row r="205" spans="1:3" x14ac:dyDescent="0.25">
      <c r="A205" s="6">
        <v>2960</v>
      </c>
      <c r="B205">
        <v>964</v>
      </c>
      <c r="C205">
        <v>187</v>
      </c>
    </row>
    <row r="206" spans="1:3" x14ac:dyDescent="0.25">
      <c r="A206" s="6">
        <v>2981</v>
      </c>
      <c r="B206">
        <v>665</v>
      </c>
      <c r="C206">
        <v>96</v>
      </c>
    </row>
    <row r="207" spans="1:3" x14ac:dyDescent="0.25">
      <c r="A207" s="6">
        <v>2995</v>
      </c>
      <c r="B207">
        <v>510</v>
      </c>
      <c r="C207">
        <v>143</v>
      </c>
    </row>
    <row r="208" spans="1:3" x14ac:dyDescent="0.25">
      <c r="A208" s="6">
        <v>3004</v>
      </c>
      <c r="B208">
        <v>233</v>
      </c>
      <c r="C208">
        <v>15</v>
      </c>
    </row>
    <row r="209" spans="1:3" x14ac:dyDescent="0.25">
      <c r="A209" s="6">
        <v>3009</v>
      </c>
      <c r="B209">
        <v>774</v>
      </c>
      <c r="C209">
        <v>88</v>
      </c>
    </row>
    <row r="210" spans="1:3" x14ac:dyDescent="0.25">
      <c r="A210" s="6">
        <v>3010</v>
      </c>
      <c r="B210">
        <v>925</v>
      </c>
      <c r="C210">
        <v>191</v>
      </c>
    </row>
    <row r="211" spans="1:3" x14ac:dyDescent="0.25">
      <c r="A211" s="6">
        <v>3035</v>
      </c>
      <c r="B211">
        <v>377</v>
      </c>
      <c r="C211">
        <v>31</v>
      </c>
    </row>
    <row r="212" spans="1:3" x14ac:dyDescent="0.25">
      <c r="A212" s="6">
        <v>3078</v>
      </c>
      <c r="B212">
        <v>358</v>
      </c>
      <c r="C212">
        <v>158</v>
      </c>
    </row>
    <row r="213" spans="1:3" x14ac:dyDescent="0.25">
      <c r="A213" s="6">
        <v>3083</v>
      </c>
      <c r="B213">
        <v>895</v>
      </c>
      <c r="C213">
        <v>3</v>
      </c>
    </row>
    <row r="214" spans="1:3" x14ac:dyDescent="0.25">
      <c r="A214" s="6">
        <v>3102</v>
      </c>
      <c r="B214">
        <v>670</v>
      </c>
      <c r="C214">
        <v>147</v>
      </c>
    </row>
    <row r="215" spans="1:3" x14ac:dyDescent="0.25">
      <c r="A215" s="6">
        <v>3119</v>
      </c>
      <c r="B215">
        <v>563</v>
      </c>
      <c r="C215">
        <v>185</v>
      </c>
    </row>
    <row r="216" spans="1:3" x14ac:dyDescent="0.25">
      <c r="A216" s="6">
        <v>3131</v>
      </c>
      <c r="B216">
        <v>541</v>
      </c>
      <c r="C216">
        <v>158</v>
      </c>
    </row>
    <row r="217" spans="1:3" x14ac:dyDescent="0.25">
      <c r="A217" s="6">
        <v>3135</v>
      </c>
      <c r="B217">
        <v>481</v>
      </c>
      <c r="C217">
        <v>58</v>
      </c>
    </row>
    <row r="218" spans="1:3" x14ac:dyDescent="0.25">
      <c r="A218" s="6">
        <v>3162</v>
      </c>
      <c r="B218">
        <v>175</v>
      </c>
      <c r="C218">
        <v>17</v>
      </c>
    </row>
    <row r="219" spans="1:3" x14ac:dyDescent="0.25">
      <c r="A219" s="6">
        <v>3163</v>
      </c>
      <c r="B219">
        <v>25</v>
      </c>
      <c r="C219">
        <v>132</v>
      </c>
    </row>
    <row r="220" spans="1:3" x14ac:dyDescent="0.25">
      <c r="A220" s="6">
        <v>3164</v>
      </c>
      <c r="B220">
        <v>466</v>
      </c>
      <c r="C220">
        <v>176</v>
      </c>
    </row>
    <row r="221" spans="1:3" x14ac:dyDescent="0.25">
      <c r="A221" s="6">
        <v>3168</v>
      </c>
      <c r="B221">
        <v>797</v>
      </c>
      <c r="C221">
        <v>81</v>
      </c>
    </row>
    <row r="222" spans="1:3" x14ac:dyDescent="0.25">
      <c r="A222" s="6">
        <v>3173</v>
      </c>
      <c r="B222">
        <v>304</v>
      </c>
      <c r="C222">
        <v>49</v>
      </c>
    </row>
    <row r="223" spans="1:3" x14ac:dyDescent="0.25">
      <c r="A223" s="6">
        <v>3178</v>
      </c>
      <c r="B223">
        <v>624</v>
      </c>
      <c r="C223">
        <v>107</v>
      </c>
    </row>
    <row r="224" spans="1:3" x14ac:dyDescent="0.25">
      <c r="A224" s="6">
        <v>3195</v>
      </c>
      <c r="B224">
        <v>990</v>
      </c>
      <c r="C224">
        <v>72</v>
      </c>
    </row>
    <row r="225" spans="1:3" x14ac:dyDescent="0.25">
      <c r="A225" s="6">
        <v>3202</v>
      </c>
      <c r="B225">
        <v>459</v>
      </c>
      <c r="C225">
        <v>105</v>
      </c>
    </row>
    <row r="226" spans="1:3" x14ac:dyDescent="0.25">
      <c r="A226" s="6">
        <v>3209</v>
      </c>
      <c r="B226">
        <v>113</v>
      </c>
      <c r="C226">
        <v>85</v>
      </c>
    </row>
    <row r="227" spans="1:3" x14ac:dyDescent="0.25">
      <c r="A227" s="6">
        <v>3214</v>
      </c>
      <c r="B227">
        <v>131</v>
      </c>
      <c r="C227">
        <v>85</v>
      </c>
    </row>
    <row r="228" spans="1:3" x14ac:dyDescent="0.25">
      <c r="A228" s="6">
        <v>3217</v>
      </c>
      <c r="B228">
        <v>796</v>
      </c>
      <c r="C228">
        <v>200</v>
      </c>
    </row>
    <row r="229" spans="1:3" x14ac:dyDescent="0.25">
      <c r="A229" s="6">
        <v>3234</v>
      </c>
      <c r="B229">
        <v>918</v>
      </c>
      <c r="C229">
        <v>153</v>
      </c>
    </row>
    <row r="230" spans="1:3" x14ac:dyDescent="0.25">
      <c r="A230" s="6">
        <v>3255</v>
      </c>
      <c r="B230">
        <v>936</v>
      </c>
      <c r="C230">
        <v>120</v>
      </c>
    </row>
    <row r="231" spans="1:3" x14ac:dyDescent="0.25">
      <c r="A231" s="6">
        <v>3261</v>
      </c>
      <c r="B231">
        <v>582</v>
      </c>
      <c r="C231">
        <v>162</v>
      </c>
    </row>
    <row r="232" spans="1:3" x14ac:dyDescent="0.25">
      <c r="A232" s="6">
        <v>3264</v>
      </c>
      <c r="B232">
        <v>945</v>
      </c>
      <c r="C232">
        <v>114</v>
      </c>
    </row>
    <row r="233" spans="1:3" x14ac:dyDescent="0.25">
      <c r="A233" s="6">
        <v>3287</v>
      </c>
      <c r="B233">
        <v>399</v>
      </c>
      <c r="C233">
        <v>9</v>
      </c>
    </row>
    <row r="234" spans="1:3" x14ac:dyDescent="0.25">
      <c r="A234" s="6">
        <v>3325</v>
      </c>
      <c r="B234">
        <v>456</v>
      </c>
      <c r="C234">
        <v>52</v>
      </c>
    </row>
    <row r="235" spans="1:3" x14ac:dyDescent="0.25">
      <c r="A235" s="6">
        <v>3334</v>
      </c>
      <c r="B235">
        <v>614</v>
      </c>
      <c r="C235">
        <v>69</v>
      </c>
    </row>
    <row r="236" spans="1:3" x14ac:dyDescent="0.25">
      <c r="A236" s="6">
        <v>3354</v>
      </c>
      <c r="B236">
        <v>503</v>
      </c>
      <c r="C236">
        <v>6</v>
      </c>
    </row>
    <row r="237" spans="1:3" x14ac:dyDescent="0.25">
      <c r="A237" s="6">
        <v>3379</v>
      </c>
      <c r="B237">
        <v>667</v>
      </c>
      <c r="C237">
        <v>75</v>
      </c>
    </row>
    <row r="238" spans="1:3" x14ac:dyDescent="0.25">
      <c r="A238" s="6">
        <v>3393</v>
      </c>
      <c r="B238">
        <v>699</v>
      </c>
      <c r="C238">
        <v>174</v>
      </c>
    </row>
    <row r="239" spans="1:3" x14ac:dyDescent="0.25">
      <c r="A239" s="6">
        <v>3395</v>
      </c>
      <c r="B239">
        <v>340</v>
      </c>
      <c r="C239">
        <v>174</v>
      </c>
    </row>
    <row r="240" spans="1:3" x14ac:dyDescent="0.25">
      <c r="A240" s="6">
        <v>3427</v>
      </c>
      <c r="B240">
        <v>317</v>
      </c>
      <c r="C240">
        <v>116</v>
      </c>
    </row>
    <row r="241" spans="1:3" x14ac:dyDescent="0.25">
      <c r="A241" s="6">
        <v>3437</v>
      </c>
      <c r="B241">
        <v>770</v>
      </c>
      <c r="C241">
        <v>74</v>
      </c>
    </row>
    <row r="242" spans="1:3" x14ac:dyDescent="0.25">
      <c r="A242" s="6">
        <v>3440</v>
      </c>
      <c r="B242">
        <v>964</v>
      </c>
      <c r="C242">
        <v>111</v>
      </c>
    </row>
    <row r="243" spans="1:3" x14ac:dyDescent="0.25">
      <c r="A243" s="6">
        <v>3443</v>
      </c>
      <c r="B243">
        <v>18</v>
      </c>
      <c r="C243">
        <v>34</v>
      </c>
    </row>
    <row r="244" spans="1:3" x14ac:dyDescent="0.25">
      <c r="A244" s="6">
        <v>3457</v>
      </c>
      <c r="B244">
        <v>257</v>
      </c>
      <c r="C244">
        <v>173</v>
      </c>
    </row>
    <row r="245" spans="1:3" x14ac:dyDescent="0.25">
      <c r="A245" s="6">
        <v>3469</v>
      </c>
      <c r="B245">
        <v>377</v>
      </c>
      <c r="C245">
        <v>153</v>
      </c>
    </row>
    <row r="246" spans="1:3" x14ac:dyDescent="0.25">
      <c r="A246" s="6">
        <v>3472</v>
      </c>
      <c r="B246">
        <v>973</v>
      </c>
      <c r="C246">
        <v>7</v>
      </c>
    </row>
    <row r="247" spans="1:3" x14ac:dyDescent="0.25">
      <c r="A247" s="6">
        <v>3496</v>
      </c>
      <c r="B247">
        <v>906</v>
      </c>
      <c r="C247">
        <v>43</v>
      </c>
    </row>
    <row r="248" spans="1:3" x14ac:dyDescent="0.25">
      <c r="A248" s="6">
        <v>3498</v>
      </c>
      <c r="B248">
        <v>450</v>
      </c>
      <c r="C248">
        <v>67</v>
      </c>
    </row>
    <row r="249" spans="1:3" x14ac:dyDescent="0.25">
      <c r="A249" s="6">
        <v>3530</v>
      </c>
      <c r="B249">
        <v>105</v>
      </c>
      <c r="C249">
        <v>35</v>
      </c>
    </row>
    <row r="250" spans="1:3" x14ac:dyDescent="0.25">
      <c r="A250" s="6">
        <v>3532</v>
      </c>
      <c r="B250">
        <v>659</v>
      </c>
      <c r="C250">
        <v>150</v>
      </c>
    </row>
    <row r="251" spans="1:3" x14ac:dyDescent="0.25">
      <c r="A251" s="6">
        <v>3554</v>
      </c>
      <c r="B251">
        <v>399</v>
      </c>
      <c r="C251">
        <v>45</v>
      </c>
    </row>
    <row r="252" spans="1:3" x14ac:dyDescent="0.25">
      <c r="A252" s="6">
        <v>3558</v>
      </c>
      <c r="B252">
        <v>179</v>
      </c>
      <c r="C252">
        <v>29</v>
      </c>
    </row>
    <row r="253" spans="1:3" x14ac:dyDescent="0.25">
      <c r="A253" s="6">
        <v>3572</v>
      </c>
      <c r="B253">
        <v>799</v>
      </c>
      <c r="C253">
        <v>44</v>
      </c>
    </row>
    <row r="254" spans="1:3" x14ac:dyDescent="0.25">
      <c r="A254" s="6">
        <v>3593</v>
      </c>
      <c r="B254">
        <v>466</v>
      </c>
      <c r="C254">
        <v>198</v>
      </c>
    </row>
    <row r="255" spans="1:3" x14ac:dyDescent="0.25">
      <c r="A255" s="6">
        <v>3603</v>
      </c>
      <c r="B255">
        <v>923</v>
      </c>
      <c r="C255">
        <v>143</v>
      </c>
    </row>
    <row r="256" spans="1:3" x14ac:dyDescent="0.25">
      <c r="A256" s="6">
        <v>3618</v>
      </c>
      <c r="B256">
        <v>940</v>
      </c>
      <c r="C256">
        <v>50</v>
      </c>
    </row>
    <row r="257" spans="1:3" x14ac:dyDescent="0.25">
      <c r="A257" s="6">
        <v>3620</v>
      </c>
      <c r="B257">
        <v>141</v>
      </c>
      <c r="C257">
        <v>199</v>
      </c>
    </row>
    <row r="258" spans="1:3" x14ac:dyDescent="0.25">
      <c r="A258" s="6">
        <v>3622</v>
      </c>
      <c r="B258">
        <v>183</v>
      </c>
      <c r="C258">
        <v>195</v>
      </c>
    </row>
    <row r="259" spans="1:3" x14ac:dyDescent="0.25">
      <c r="A259" s="6">
        <v>3633</v>
      </c>
      <c r="B259">
        <v>936</v>
      </c>
      <c r="C259">
        <v>11</v>
      </c>
    </row>
    <row r="260" spans="1:3" x14ac:dyDescent="0.25">
      <c r="A260" s="6">
        <v>3639</v>
      </c>
      <c r="B260">
        <v>851</v>
      </c>
      <c r="C260">
        <v>48</v>
      </c>
    </row>
    <row r="261" spans="1:3" x14ac:dyDescent="0.25">
      <c r="A261" s="6">
        <v>3654</v>
      </c>
      <c r="B261">
        <v>818</v>
      </c>
      <c r="C261">
        <v>34</v>
      </c>
    </row>
    <row r="262" spans="1:3" x14ac:dyDescent="0.25">
      <c r="A262" s="6">
        <v>3677</v>
      </c>
      <c r="B262">
        <v>485</v>
      </c>
      <c r="C262">
        <v>37</v>
      </c>
    </row>
    <row r="263" spans="1:3" x14ac:dyDescent="0.25">
      <c r="A263" s="6">
        <v>3687</v>
      </c>
      <c r="B263">
        <v>420</v>
      </c>
      <c r="C263">
        <v>24</v>
      </c>
    </row>
    <row r="264" spans="1:3" x14ac:dyDescent="0.25">
      <c r="A264" s="6">
        <v>3699</v>
      </c>
      <c r="B264">
        <v>932</v>
      </c>
      <c r="C264">
        <v>98</v>
      </c>
    </row>
    <row r="265" spans="1:3" x14ac:dyDescent="0.25">
      <c r="A265" s="6">
        <v>3724</v>
      </c>
      <c r="B265">
        <v>698</v>
      </c>
      <c r="C265">
        <v>77</v>
      </c>
    </row>
    <row r="266" spans="1:3" x14ac:dyDescent="0.25">
      <c r="A266" s="6">
        <v>3745</v>
      </c>
      <c r="B266">
        <v>451</v>
      </c>
      <c r="C266">
        <v>49</v>
      </c>
    </row>
    <row r="267" spans="1:3" x14ac:dyDescent="0.25">
      <c r="A267" s="6">
        <v>3762</v>
      </c>
      <c r="B267">
        <v>887</v>
      </c>
      <c r="C267">
        <v>37</v>
      </c>
    </row>
    <row r="268" spans="1:3" x14ac:dyDescent="0.25">
      <c r="A268" s="6">
        <v>3763</v>
      </c>
      <c r="B268">
        <v>848</v>
      </c>
      <c r="C268">
        <v>172</v>
      </c>
    </row>
    <row r="269" spans="1:3" x14ac:dyDescent="0.25">
      <c r="A269" s="6">
        <v>3779</v>
      </c>
      <c r="B269">
        <v>334</v>
      </c>
      <c r="C269">
        <v>151</v>
      </c>
    </row>
    <row r="270" spans="1:3" x14ac:dyDescent="0.25">
      <c r="A270" s="6">
        <v>3781</v>
      </c>
      <c r="B270">
        <v>713</v>
      </c>
      <c r="C270">
        <v>125</v>
      </c>
    </row>
    <row r="271" spans="1:3" x14ac:dyDescent="0.25">
      <c r="A271" s="6">
        <v>3797</v>
      </c>
      <c r="B271">
        <v>421</v>
      </c>
      <c r="C271">
        <v>3</v>
      </c>
    </row>
    <row r="272" spans="1:3" x14ac:dyDescent="0.25">
      <c r="A272" s="6">
        <v>3806</v>
      </c>
      <c r="B272">
        <v>56</v>
      </c>
      <c r="C272">
        <v>69</v>
      </c>
    </row>
    <row r="273" spans="1:3" x14ac:dyDescent="0.25">
      <c r="A273" s="6">
        <v>3810</v>
      </c>
      <c r="B273">
        <v>832</v>
      </c>
      <c r="C273">
        <v>103</v>
      </c>
    </row>
    <row r="274" spans="1:3" x14ac:dyDescent="0.25">
      <c r="A274" s="6">
        <v>3822</v>
      </c>
      <c r="B274">
        <v>132</v>
      </c>
      <c r="C274">
        <v>127</v>
      </c>
    </row>
    <row r="275" spans="1:3" x14ac:dyDescent="0.25">
      <c r="A275" s="6">
        <v>3826</v>
      </c>
      <c r="B275">
        <v>369</v>
      </c>
      <c r="C275">
        <v>13</v>
      </c>
    </row>
    <row r="276" spans="1:3" x14ac:dyDescent="0.25">
      <c r="A276" s="6">
        <v>3847</v>
      </c>
      <c r="B276">
        <v>879</v>
      </c>
      <c r="C276">
        <v>128</v>
      </c>
    </row>
    <row r="277" spans="1:3" x14ac:dyDescent="0.25">
      <c r="A277" s="6">
        <v>3858</v>
      </c>
      <c r="B277">
        <v>416</v>
      </c>
      <c r="C277">
        <v>79</v>
      </c>
    </row>
    <row r="278" spans="1:3" x14ac:dyDescent="0.25">
      <c r="A278" s="6">
        <v>3866</v>
      </c>
      <c r="B278">
        <v>268</v>
      </c>
      <c r="C278">
        <v>50</v>
      </c>
    </row>
    <row r="279" spans="1:3" x14ac:dyDescent="0.25">
      <c r="A279" s="6">
        <v>3877</v>
      </c>
      <c r="B279">
        <v>527</v>
      </c>
      <c r="C279">
        <v>153</v>
      </c>
    </row>
    <row r="280" spans="1:3" x14ac:dyDescent="0.25">
      <c r="A280" s="6">
        <v>3882</v>
      </c>
      <c r="B280">
        <v>505</v>
      </c>
      <c r="C280">
        <v>129</v>
      </c>
    </row>
    <row r="281" spans="1:3" x14ac:dyDescent="0.25">
      <c r="A281" s="6">
        <v>3888</v>
      </c>
      <c r="B281">
        <v>883</v>
      </c>
      <c r="C281">
        <v>60</v>
      </c>
    </row>
    <row r="282" spans="1:3" x14ac:dyDescent="0.25">
      <c r="A282" s="6">
        <v>3892</v>
      </c>
      <c r="B282">
        <v>875</v>
      </c>
      <c r="C282">
        <v>70</v>
      </c>
    </row>
    <row r="283" spans="1:3" x14ac:dyDescent="0.25">
      <c r="A283" s="6">
        <v>3898</v>
      </c>
      <c r="B283">
        <v>779</v>
      </c>
      <c r="C283">
        <v>113</v>
      </c>
    </row>
    <row r="284" spans="1:3" x14ac:dyDescent="0.25">
      <c r="A284" s="6">
        <v>3904</v>
      </c>
      <c r="B284">
        <v>679</v>
      </c>
      <c r="C284">
        <v>1</v>
      </c>
    </row>
    <row r="285" spans="1:3" x14ac:dyDescent="0.25">
      <c r="A285" s="6">
        <v>3910</v>
      </c>
      <c r="B285">
        <v>667</v>
      </c>
      <c r="C285">
        <v>43</v>
      </c>
    </row>
    <row r="286" spans="1:3" x14ac:dyDescent="0.25">
      <c r="A286" s="6">
        <v>3918</v>
      </c>
      <c r="B286">
        <v>416</v>
      </c>
      <c r="C286">
        <v>146</v>
      </c>
    </row>
    <row r="287" spans="1:3" x14ac:dyDescent="0.25">
      <c r="A287" s="6">
        <v>3926</v>
      </c>
      <c r="B287">
        <v>466</v>
      </c>
      <c r="C287">
        <v>69</v>
      </c>
    </row>
    <row r="288" spans="1:3" x14ac:dyDescent="0.25">
      <c r="A288" s="6">
        <v>3941</v>
      </c>
      <c r="B288">
        <v>786</v>
      </c>
      <c r="C288">
        <v>94</v>
      </c>
    </row>
    <row r="289" spans="1:3" x14ac:dyDescent="0.25">
      <c r="A289" s="6">
        <v>3951</v>
      </c>
      <c r="B289">
        <v>158</v>
      </c>
      <c r="C289">
        <v>119</v>
      </c>
    </row>
    <row r="290" spans="1:3" x14ac:dyDescent="0.25">
      <c r="A290" s="6">
        <v>3959</v>
      </c>
      <c r="B290">
        <v>155</v>
      </c>
      <c r="C290">
        <v>115</v>
      </c>
    </row>
    <row r="291" spans="1:3" x14ac:dyDescent="0.25">
      <c r="A291" s="6">
        <v>3969</v>
      </c>
      <c r="B291">
        <v>31</v>
      </c>
      <c r="C291">
        <v>173</v>
      </c>
    </row>
    <row r="292" spans="1:3" x14ac:dyDescent="0.25">
      <c r="A292" s="6">
        <v>3976</v>
      </c>
      <c r="B292">
        <v>726</v>
      </c>
      <c r="C292">
        <v>176</v>
      </c>
    </row>
    <row r="293" spans="1:3" x14ac:dyDescent="0.25">
      <c r="A293" s="6">
        <v>3978</v>
      </c>
      <c r="B293">
        <v>27</v>
      </c>
      <c r="C293">
        <v>82</v>
      </c>
    </row>
    <row r="294" spans="1:3" x14ac:dyDescent="0.25">
      <c r="A294" s="6">
        <v>3984</v>
      </c>
      <c r="B294">
        <v>646</v>
      </c>
      <c r="C294">
        <v>139</v>
      </c>
    </row>
    <row r="295" spans="1:3" x14ac:dyDescent="0.25">
      <c r="A295" s="6">
        <v>3985</v>
      </c>
      <c r="B295">
        <v>233</v>
      </c>
      <c r="C295">
        <v>10</v>
      </c>
    </row>
    <row r="296" spans="1:3" x14ac:dyDescent="0.25">
      <c r="A296" s="6">
        <v>3992</v>
      </c>
      <c r="B296">
        <v>458</v>
      </c>
      <c r="C296">
        <v>145</v>
      </c>
    </row>
    <row r="297" spans="1:3" x14ac:dyDescent="0.25">
      <c r="A297" s="6">
        <v>4002</v>
      </c>
      <c r="B297">
        <v>196</v>
      </c>
      <c r="C297">
        <v>132</v>
      </c>
    </row>
    <row r="298" spans="1:3" x14ac:dyDescent="0.25">
      <c r="A298" s="6">
        <v>4019</v>
      </c>
      <c r="B298">
        <v>334</v>
      </c>
      <c r="C298">
        <v>76</v>
      </c>
    </row>
    <row r="299" spans="1:3" x14ac:dyDescent="0.25">
      <c r="A299" s="6">
        <v>4020</v>
      </c>
      <c r="B299">
        <v>390</v>
      </c>
      <c r="C299">
        <v>43</v>
      </c>
    </row>
    <row r="300" spans="1:3" x14ac:dyDescent="0.25">
      <c r="A300" s="6">
        <v>4024</v>
      </c>
      <c r="B300">
        <v>843</v>
      </c>
      <c r="C300">
        <v>26</v>
      </c>
    </row>
    <row r="301" spans="1:3" x14ac:dyDescent="0.25">
      <c r="A301" s="6">
        <v>4027</v>
      </c>
      <c r="B301">
        <v>999</v>
      </c>
      <c r="C301">
        <v>190</v>
      </c>
    </row>
    <row r="302" spans="1:3" x14ac:dyDescent="0.25">
      <c r="A302" s="6">
        <v>4028</v>
      </c>
      <c r="B302">
        <v>324</v>
      </c>
      <c r="C302">
        <v>113</v>
      </c>
    </row>
    <row r="303" spans="1:3" x14ac:dyDescent="0.25">
      <c r="A303" s="6">
        <v>4029</v>
      </c>
      <c r="B303">
        <v>392</v>
      </c>
      <c r="C303">
        <v>151</v>
      </c>
    </row>
    <row r="304" spans="1:3" x14ac:dyDescent="0.25">
      <c r="A304" s="6">
        <v>4037</v>
      </c>
      <c r="B304">
        <v>305</v>
      </c>
      <c r="C304">
        <v>191</v>
      </c>
    </row>
    <row r="305" spans="1:3" x14ac:dyDescent="0.25">
      <c r="A305" s="6">
        <v>4044</v>
      </c>
      <c r="B305">
        <v>851</v>
      </c>
      <c r="C305">
        <v>166</v>
      </c>
    </row>
    <row r="306" spans="1:3" x14ac:dyDescent="0.25">
      <c r="A306" s="6">
        <v>4048</v>
      </c>
      <c r="B306">
        <v>273</v>
      </c>
      <c r="C306">
        <v>96</v>
      </c>
    </row>
    <row r="307" spans="1:3" x14ac:dyDescent="0.25">
      <c r="A307" s="6">
        <v>4057</v>
      </c>
      <c r="B307">
        <v>929</v>
      </c>
      <c r="C307">
        <v>89</v>
      </c>
    </row>
    <row r="308" spans="1:3" x14ac:dyDescent="0.25">
      <c r="A308" s="6">
        <v>4066</v>
      </c>
      <c r="B308">
        <v>788</v>
      </c>
      <c r="C308">
        <v>55</v>
      </c>
    </row>
    <row r="309" spans="1:3" x14ac:dyDescent="0.25">
      <c r="A309" s="6">
        <v>4079</v>
      </c>
      <c r="B309">
        <v>858</v>
      </c>
      <c r="C309">
        <v>58</v>
      </c>
    </row>
    <row r="310" spans="1:3" x14ac:dyDescent="0.25">
      <c r="A310" s="6">
        <v>4083</v>
      </c>
      <c r="B310">
        <v>588</v>
      </c>
      <c r="C310">
        <v>137</v>
      </c>
    </row>
    <row r="311" spans="1:3" x14ac:dyDescent="0.25">
      <c r="A311" s="6">
        <v>4089</v>
      </c>
      <c r="B311">
        <v>900</v>
      </c>
      <c r="C311">
        <v>135</v>
      </c>
    </row>
    <row r="312" spans="1:3" x14ac:dyDescent="0.25">
      <c r="A312" s="6">
        <v>4097</v>
      </c>
      <c r="B312">
        <v>759</v>
      </c>
      <c r="C312">
        <v>56</v>
      </c>
    </row>
    <row r="313" spans="1:3" x14ac:dyDescent="0.25">
      <c r="A313" s="6">
        <v>4103</v>
      </c>
      <c r="B313">
        <v>632</v>
      </c>
      <c r="C313">
        <v>82</v>
      </c>
    </row>
    <row r="314" spans="1:3" x14ac:dyDescent="0.25">
      <c r="A314" s="6">
        <v>4104</v>
      </c>
      <c r="B314">
        <v>247</v>
      </c>
      <c r="C314">
        <v>197</v>
      </c>
    </row>
    <row r="315" spans="1:3" x14ac:dyDescent="0.25">
      <c r="A315" s="6">
        <v>4110</v>
      </c>
      <c r="B315">
        <v>951</v>
      </c>
      <c r="C315">
        <v>86</v>
      </c>
    </row>
    <row r="316" spans="1:3" x14ac:dyDescent="0.25">
      <c r="A316" s="6">
        <v>4111</v>
      </c>
      <c r="B316">
        <v>939</v>
      </c>
      <c r="C316">
        <v>21</v>
      </c>
    </row>
    <row r="317" spans="1:3" x14ac:dyDescent="0.25">
      <c r="A317" s="6">
        <v>4114</v>
      </c>
      <c r="B317">
        <v>687</v>
      </c>
      <c r="C317">
        <v>160</v>
      </c>
    </row>
    <row r="318" spans="1:3" x14ac:dyDescent="0.25">
      <c r="A318" s="6">
        <v>4115</v>
      </c>
      <c r="B318">
        <v>603</v>
      </c>
      <c r="C318">
        <v>72</v>
      </c>
    </row>
    <row r="319" spans="1:3" x14ac:dyDescent="0.25">
      <c r="A319" s="6">
        <v>4118</v>
      </c>
      <c r="B319">
        <v>264</v>
      </c>
      <c r="C319">
        <v>55</v>
      </c>
    </row>
    <row r="320" spans="1:3" x14ac:dyDescent="0.25">
      <c r="A320" s="6">
        <v>4129</v>
      </c>
      <c r="B320">
        <v>711</v>
      </c>
      <c r="C320">
        <v>147</v>
      </c>
    </row>
    <row r="321" spans="1:3" x14ac:dyDescent="0.25">
      <c r="A321" s="6">
        <v>4155</v>
      </c>
      <c r="B321">
        <v>560</v>
      </c>
      <c r="C321">
        <v>98</v>
      </c>
    </row>
    <row r="322" spans="1:3" x14ac:dyDescent="0.25">
      <c r="A322" s="6">
        <v>4171</v>
      </c>
      <c r="B322">
        <v>380</v>
      </c>
      <c r="C322">
        <v>106</v>
      </c>
    </row>
    <row r="323" spans="1:3" x14ac:dyDescent="0.25">
      <c r="A323" s="6">
        <v>4191</v>
      </c>
      <c r="B323">
        <v>33</v>
      </c>
      <c r="C323">
        <v>120</v>
      </c>
    </row>
    <row r="324" spans="1:3" x14ac:dyDescent="0.25">
      <c r="A324" s="6">
        <v>4197</v>
      </c>
      <c r="B324">
        <v>490</v>
      </c>
      <c r="C324">
        <v>127</v>
      </c>
    </row>
    <row r="325" spans="1:3" x14ac:dyDescent="0.25">
      <c r="A325" s="6">
        <v>4204</v>
      </c>
      <c r="B325">
        <v>202</v>
      </c>
      <c r="C325">
        <v>163</v>
      </c>
    </row>
    <row r="326" spans="1:3" x14ac:dyDescent="0.25">
      <c r="A326" s="6">
        <v>4205</v>
      </c>
      <c r="B326">
        <v>800</v>
      </c>
      <c r="C326">
        <v>101</v>
      </c>
    </row>
    <row r="327" spans="1:3" x14ac:dyDescent="0.25">
      <c r="A327" s="6">
        <v>4206</v>
      </c>
      <c r="B327">
        <v>885</v>
      </c>
      <c r="C327">
        <v>65</v>
      </c>
    </row>
    <row r="328" spans="1:3" x14ac:dyDescent="0.25">
      <c r="A328" s="6">
        <v>4210</v>
      </c>
      <c r="B328">
        <v>770</v>
      </c>
      <c r="C328">
        <v>132</v>
      </c>
    </row>
    <row r="329" spans="1:3" x14ac:dyDescent="0.25">
      <c r="A329" s="6">
        <v>4211</v>
      </c>
      <c r="B329">
        <v>455</v>
      </c>
      <c r="C329">
        <v>120</v>
      </c>
    </row>
    <row r="330" spans="1:3" x14ac:dyDescent="0.25">
      <c r="A330" s="6">
        <v>4213</v>
      </c>
      <c r="B330">
        <v>379</v>
      </c>
      <c r="C330">
        <v>35</v>
      </c>
    </row>
    <row r="331" spans="1:3" x14ac:dyDescent="0.25">
      <c r="A331" s="6">
        <v>4216</v>
      </c>
      <c r="B331">
        <v>922</v>
      </c>
      <c r="C331">
        <v>106</v>
      </c>
    </row>
    <row r="332" spans="1:3" x14ac:dyDescent="0.25">
      <c r="A332" s="6">
        <v>4234</v>
      </c>
      <c r="B332">
        <v>841</v>
      </c>
      <c r="C332">
        <v>179</v>
      </c>
    </row>
    <row r="333" spans="1:3" x14ac:dyDescent="0.25">
      <c r="A333" s="6">
        <v>4239</v>
      </c>
      <c r="B333">
        <v>89</v>
      </c>
      <c r="C333">
        <v>135</v>
      </c>
    </row>
    <row r="334" spans="1:3" x14ac:dyDescent="0.25">
      <c r="A334" s="6">
        <v>4242</v>
      </c>
      <c r="B334">
        <v>539</v>
      </c>
      <c r="C334">
        <v>48</v>
      </c>
    </row>
    <row r="335" spans="1:3" x14ac:dyDescent="0.25">
      <c r="A335" s="6">
        <v>4243</v>
      </c>
      <c r="B335">
        <v>561</v>
      </c>
      <c r="C335">
        <v>153</v>
      </c>
    </row>
    <row r="336" spans="1:3" x14ac:dyDescent="0.25">
      <c r="A336" s="6">
        <v>4246</v>
      </c>
      <c r="B336">
        <v>159</v>
      </c>
      <c r="C336">
        <v>14</v>
      </c>
    </row>
    <row r="337" spans="1:3" x14ac:dyDescent="0.25">
      <c r="A337" s="6">
        <v>4254</v>
      </c>
      <c r="B337">
        <v>769</v>
      </c>
      <c r="C337">
        <v>132</v>
      </c>
    </row>
    <row r="338" spans="1:3" x14ac:dyDescent="0.25">
      <c r="A338" s="6">
        <v>4260</v>
      </c>
      <c r="B338">
        <v>159</v>
      </c>
      <c r="C338">
        <v>98</v>
      </c>
    </row>
    <row r="339" spans="1:3" x14ac:dyDescent="0.25">
      <c r="A339" s="6">
        <v>4302</v>
      </c>
      <c r="B339">
        <v>919</v>
      </c>
      <c r="C339">
        <v>175</v>
      </c>
    </row>
    <row r="340" spans="1:3" x14ac:dyDescent="0.25">
      <c r="A340" s="6">
        <v>4303</v>
      </c>
      <c r="B340">
        <v>420</v>
      </c>
      <c r="C340">
        <v>85</v>
      </c>
    </row>
    <row r="341" spans="1:3" x14ac:dyDescent="0.25">
      <c r="A341" s="6">
        <v>4314</v>
      </c>
      <c r="B341">
        <v>724</v>
      </c>
      <c r="C341">
        <v>191</v>
      </c>
    </row>
    <row r="342" spans="1:3" x14ac:dyDescent="0.25">
      <c r="A342" s="6">
        <v>4320</v>
      </c>
      <c r="B342">
        <v>499</v>
      </c>
      <c r="C342">
        <v>124</v>
      </c>
    </row>
    <row r="343" spans="1:3" x14ac:dyDescent="0.25">
      <c r="A343" s="6">
        <v>4328</v>
      </c>
      <c r="B343">
        <v>253</v>
      </c>
      <c r="C343">
        <v>70</v>
      </c>
    </row>
    <row r="344" spans="1:3" x14ac:dyDescent="0.25">
      <c r="A344" s="6">
        <v>4336</v>
      </c>
      <c r="B344">
        <v>660</v>
      </c>
      <c r="C344">
        <v>151</v>
      </c>
    </row>
    <row r="345" spans="1:3" x14ac:dyDescent="0.25">
      <c r="A345" s="6">
        <v>4340</v>
      </c>
      <c r="B345">
        <v>804</v>
      </c>
      <c r="C345">
        <v>106</v>
      </c>
    </row>
    <row r="346" spans="1:3" x14ac:dyDescent="0.25">
      <c r="A346" s="6">
        <v>4341</v>
      </c>
      <c r="B346">
        <v>546</v>
      </c>
      <c r="C346">
        <v>12</v>
      </c>
    </row>
    <row r="347" spans="1:3" x14ac:dyDescent="0.25">
      <c r="A347" s="6">
        <v>4346</v>
      </c>
      <c r="B347">
        <v>524</v>
      </c>
      <c r="C347">
        <v>162</v>
      </c>
    </row>
    <row r="348" spans="1:3" x14ac:dyDescent="0.25">
      <c r="A348" s="6">
        <v>4351</v>
      </c>
      <c r="B348">
        <v>788</v>
      </c>
      <c r="C348">
        <v>31</v>
      </c>
    </row>
    <row r="349" spans="1:3" x14ac:dyDescent="0.25">
      <c r="A349" s="6">
        <v>4364</v>
      </c>
      <c r="B349">
        <v>905</v>
      </c>
      <c r="C349">
        <v>127</v>
      </c>
    </row>
    <row r="350" spans="1:3" x14ac:dyDescent="0.25">
      <c r="A350" s="6">
        <v>4372</v>
      </c>
      <c r="B350">
        <v>670</v>
      </c>
      <c r="C350">
        <v>94</v>
      </c>
    </row>
    <row r="351" spans="1:3" x14ac:dyDescent="0.25">
      <c r="A351" s="6">
        <v>4383</v>
      </c>
      <c r="B351">
        <v>416</v>
      </c>
      <c r="C351">
        <v>143</v>
      </c>
    </row>
    <row r="352" spans="1:3" x14ac:dyDescent="0.25">
      <c r="A352" s="6">
        <v>4392</v>
      </c>
      <c r="B352">
        <v>887</v>
      </c>
      <c r="C352">
        <v>128</v>
      </c>
    </row>
    <row r="353" spans="1:3" x14ac:dyDescent="0.25">
      <c r="A353" s="6">
        <v>4396</v>
      </c>
      <c r="B353">
        <v>781</v>
      </c>
      <c r="C353">
        <v>97</v>
      </c>
    </row>
    <row r="354" spans="1:3" x14ac:dyDescent="0.25">
      <c r="A354" s="6">
        <v>4401</v>
      </c>
      <c r="B354">
        <v>89</v>
      </c>
      <c r="C354">
        <v>32</v>
      </c>
    </row>
    <row r="355" spans="1:3" x14ac:dyDescent="0.25">
      <c r="A355" s="6">
        <v>4408</v>
      </c>
      <c r="B355">
        <v>985</v>
      </c>
      <c r="C355">
        <v>97</v>
      </c>
    </row>
    <row r="356" spans="1:3" x14ac:dyDescent="0.25">
      <c r="A356" s="6">
        <v>4427</v>
      </c>
      <c r="B356">
        <v>341</v>
      </c>
      <c r="C356">
        <v>165</v>
      </c>
    </row>
    <row r="357" spans="1:3" x14ac:dyDescent="0.25">
      <c r="A357" s="6">
        <v>4448</v>
      </c>
      <c r="B357">
        <v>319</v>
      </c>
      <c r="C357">
        <v>187</v>
      </c>
    </row>
    <row r="358" spans="1:3" x14ac:dyDescent="0.25">
      <c r="A358" s="6">
        <v>4458</v>
      </c>
      <c r="B358">
        <v>489</v>
      </c>
      <c r="C358">
        <v>7</v>
      </c>
    </row>
    <row r="359" spans="1:3" x14ac:dyDescent="0.25">
      <c r="A359" s="6">
        <v>4463</v>
      </c>
      <c r="B359">
        <v>636</v>
      </c>
      <c r="C359">
        <v>186</v>
      </c>
    </row>
    <row r="360" spans="1:3" x14ac:dyDescent="0.25">
      <c r="A360" s="6">
        <v>4466</v>
      </c>
      <c r="B360">
        <v>162</v>
      </c>
      <c r="C360">
        <v>147</v>
      </c>
    </row>
    <row r="361" spans="1:3" x14ac:dyDescent="0.25">
      <c r="A361" s="6">
        <v>4471</v>
      </c>
      <c r="B361">
        <v>291</v>
      </c>
      <c r="C361">
        <v>37</v>
      </c>
    </row>
    <row r="362" spans="1:3" x14ac:dyDescent="0.25">
      <c r="A362" s="6">
        <v>4475</v>
      </c>
      <c r="B362">
        <v>702</v>
      </c>
      <c r="C362">
        <v>130</v>
      </c>
    </row>
    <row r="363" spans="1:3" x14ac:dyDescent="0.25">
      <c r="A363" s="6">
        <v>4477</v>
      </c>
      <c r="B363">
        <v>429</v>
      </c>
      <c r="C363">
        <v>52</v>
      </c>
    </row>
    <row r="364" spans="1:3" x14ac:dyDescent="0.25">
      <c r="A364" s="6">
        <v>4479</v>
      </c>
      <c r="B364">
        <v>549</v>
      </c>
      <c r="C364">
        <v>158</v>
      </c>
    </row>
    <row r="365" spans="1:3" x14ac:dyDescent="0.25">
      <c r="A365" s="6">
        <v>4486</v>
      </c>
      <c r="B365">
        <v>177</v>
      </c>
      <c r="C365">
        <v>3</v>
      </c>
    </row>
    <row r="366" spans="1:3" x14ac:dyDescent="0.25">
      <c r="A366" s="6">
        <v>4488</v>
      </c>
      <c r="B366">
        <v>975</v>
      </c>
      <c r="C366">
        <v>10</v>
      </c>
    </row>
    <row r="367" spans="1:3" x14ac:dyDescent="0.25">
      <c r="A367" s="6">
        <v>4497</v>
      </c>
      <c r="B367">
        <v>670</v>
      </c>
      <c r="C367">
        <v>72</v>
      </c>
    </row>
    <row r="368" spans="1:3" x14ac:dyDescent="0.25">
      <c r="A368" s="6">
        <v>4511</v>
      </c>
      <c r="B368">
        <v>501</v>
      </c>
      <c r="C368">
        <v>71</v>
      </c>
    </row>
    <row r="369" spans="1:3" x14ac:dyDescent="0.25">
      <c r="A369" s="6">
        <v>4512</v>
      </c>
      <c r="B369">
        <v>611</v>
      </c>
      <c r="C369">
        <v>170</v>
      </c>
    </row>
    <row r="370" spans="1:3" x14ac:dyDescent="0.25">
      <c r="A370" s="6">
        <v>4530</v>
      </c>
      <c r="B370">
        <v>231</v>
      </c>
      <c r="C370">
        <v>199</v>
      </c>
    </row>
    <row r="371" spans="1:3" x14ac:dyDescent="0.25">
      <c r="A371" s="6">
        <v>4538</v>
      </c>
      <c r="B371">
        <v>709</v>
      </c>
      <c r="C371">
        <v>52</v>
      </c>
    </row>
    <row r="372" spans="1:3" x14ac:dyDescent="0.25">
      <c r="A372" s="6">
        <v>4540</v>
      </c>
      <c r="B372">
        <v>75</v>
      </c>
      <c r="C372">
        <v>177</v>
      </c>
    </row>
    <row r="373" spans="1:3" x14ac:dyDescent="0.25">
      <c r="A373" s="6">
        <v>4548</v>
      </c>
      <c r="B373">
        <v>636</v>
      </c>
      <c r="C373">
        <v>176</v>
      </c>
    </row>
    <row r="374" spans="1:3" x14ac:dyDescent="0.25">
      <c r="A374" s="6">
        <v>4551</v>
      </c>
      <c r="B374">
        <v>239</v>
      </c>
      <c r="C374">
        <v>175</v>
      </c>
    </row>
    <row r="375" spans="1:3" x14ac:dyDescent="0.25">
      <c r="A375" s="6">
        <v>4553</v>
      </c>
      <c r="B375">
        <v>356</v>
      </c>
      <c r="C375">
        <v>126</v>
      </c>
    </row>
    <row r="376" spans="1:3" x14ac:dyDescent="0.25">
      <c r="A376" s="6">
        <v>4556</v>
      </c>
      <c r="B376">
        <v>744</v>
      </c>
      <c r="C376">
        <v>146</v>
      </c>
    </row>
    <row r="377" spans="1:3" x14ac:dyDescent="0.25">
      <c r="A377" s="6">
        <v>4558</v>
      </c>
      <c r="B377">
        <v>109</v>
      </c>
      <c r="C377">
        <v>68</v>
      </c>
    </row>
    <row r="378" spans="1:3" x14ac:dyDescent="0.25">
      <c r="A378" s="6">
        <v>4576</v>
      </c>
      <c r="B378">
        <v>994</v>
      </c>
      <c r="C378">
        <v>78</v>
      </c>
    </row>
    <row r="379" spans="1:3" x14ac:dyDescent="0.25">
      <c r="A379" s="6">
        <v>4577</v>
      </c>
      <c r="B379">
        <v>983</v>
      </c>
      <c r="C379">
        <v>8</v>
      </c>
    </row>
    <row r="380" spans="1:3" x14ac:dyDescent="0.25">
      <c r="A380" s="6">
        <v>4584</v>
      </c>
      <c r="B380">
        <v>185</v>
      </c>
      <c r="C380">
        <v>134</v>
      </c>
    </row>
    <row r="381" spans="1:3" x14ac:dyDescent="0.25">
      <c r="A381" s="6">
        <v>4586</v>
      </c>
      <c r="B381">
        <v>506</v>
      </c>
      <c r="C381">
        <v>193</v>
      </c>
    </row>
    <row r="382" spans="1:3" x14ac:dyDescent="0.25">
      <c r="A382" s="6">
        <v>4590</v>
      </c>
      <c r="B382">
        <v>327</v>
      </c>
      <c r="C382">
        <v>1</v>
      </c>
    </row>
    <row r="383" spans="1:3" x14ac:dyDescent="0.25">
      <c r="A383" s="6">
        <v>4597</v>
      </c>
      <c r="B383">
        <v>833</v>
      </c>
      <c r="C383">
        <v>154</v>
      </c>
    </row>
    <row r="384" spans="1:3" x14ac:dyDescent="0.25">
      <c r="A384" s="6">
        <v>4608</v>
      </c>
      <c r="B384">
        <v>528</v>
      </c>
      <c r="C384">
        <v>184</v>
      </c>
    </row>
    <row r="385" spans="1:3" x14ac:dyDescent="0.25">
      <c r="A385" s="6">
        <v>4613</v>
      </c>
      <c r="B385">
        <v>237</v>
      </c>
      <c r="C385">
        <v>55</v>
      </c>
    </row>
    <row r="386" spans="1:3" x14ac:dyDescent="0.25">
      <c r="A386" s="6">
        <v>4622</v>
      </c>
      <c r="B386">
        <v>770</v>
      </c>
      <c r="C386">
        <v>2</v>
      </c>
    </row>
    <row r="387" spans="1:3" x14ac:dyDescent="0.25">
      <c r="A387" s="6">
        <v>4641</v>
      </c>
      <c r="B387">
        <v>350</v>
      </c>
      <c r="C387">
        <v>17</v>
      </c>
    </row>
    <row r="388" spans="1:3" x14ac:dyDescent="0.25">
      <c r="A388" s="6">
        <v>4645</v>
      </c>
      <c r="B388">
        <v>323</v>
      </c>
      <c r="C388">
        <v>130</v>
      </c>
    </row>
    <row r="389" spans="1:3" x14ac:dyDescent="0.25">
      <c r="A389" s="6">
        <v>4656</v>
      </c>
      <c r="B389">
        <v>607</v>
      </c>
      <c r="C389">
        <v>94</v>
      </c>
    </row>
    <row r="390" spans="1:3" x14ac:dyDescent="0.25">
      <c r="A390" s="6">
        <v>4668</v>
      </c>
      <c r="B390">
        <v>549</v>
      </c>
      <c r="C390">
        <v>35</v>
      </c>
    </row>
    <row r="391" spans="1:3" x14ac:dyDescent="0.25">
      <c r="A391" s="6">
        <v>4680</v>
      </c>
      <c r="B391">
        <v>749</v>
      </c>
      <c r="C391">
        <v>66</v>
      </c>
    </row>
    <row r="392" spans="1:3" x14ac:dyDescent="0.25">
      <c r="A392" s="6">
        <v>4696</v>
      </c>
      <c r="B392">
        <v>331</v>
      </c>
      <c r="C392">
        <v>93</v>
      </c>
    </row>
    <row r="393" spans="1:3" x14ac:dyDescent="0.25">
      <c r="A393" s="6">
        <v>4700</v>
      </c>
      <c r="B393">
        <v>546</v>
      </c>
      <c r="C393">
        <v>88</v>
      </c>
    </row>
    <row r="394" spans="1:3" x14ac:dyDescent="0.25">
      <c r="A394" s="6">
        <v>4702</v>
      </c>
      <c r="B394">
        <v>858</v>
      </c>
      <c r="C394">
        <v>12</v>
      </c>
    </row>
    <row r="395" spans="1:3" x14ac:dyDescent="0.25">
      <c r="A395" s="6">
        <v>4706</v>
      </c>
      <c r="B395">
        <v>350</v>
      </c>
      <c r="C395">
        <v>122</v>
      </c>
    </row>
    <row r="396" spans="1:3" x14ac:dyDescent="0.25">
      <c r="A396" s="6">
        <v>4709</v>
      </c>
      <c r="B396">
        <v>487</v>
      </c>
      <c r="C396">
        <v>107</v>
      </c>
    </row>
    <row r="397" spans="1:3" x14ac:dyDescent="0.25">
      <c r="A397" s="6">
        <v>4714</v>
      </c>
      <c r="B397">
        <v>996</v>
      </c>
      <c r="C397">
        <v>24</v>
      </c>
    </row>
    <row r="398" spans="1:3" x14ac:dyDescent="0.25">
      <c r="A398" s="6">
        <v>4718</v>
      </c>
      <c r="B398">
        <v>484</v>
      </c>
      <c r="C398">
        <v>112</v>
      </c>
    </row>
    <row r="399" spans="1:3" x14ac:dyDescent="0.25">
      <c r="A399" s="6">
        <v>4738</v>
      </c>
      <c r="B399">
        <v>483</v>
      </c>
      <c r="C399">
        <v>5</v>
      </c>
    </row>
    <row r="400" spans="1:3" x14ac:dyDescent="0.25">
      <c r="A400" s="6">
        <v>4745</v>
      </c>
      <c r="B400">
        <v>830</v>
      </c>
      <c r="C400">
        <v>178</v>
      </c>
    </row>
    <row r="401" spans="1:3" x14ac:dyDescent="0.25">
      <c r="A401" s="6">
        <v>4747</v>
      </c>
      <c r="B401">
        <v>430</v>
      </c>
      <c r="C401">
        <v>188</v>
      </c>
    </row>
    <row r="402" spans="1:3" x14ac:dyDescent="0.25">
      <c r="A402" s="6">
        <v>4763</v>
      </c>
      <c r="B402">
        <v>118</v>
      </c>
      <c r="C402">
        <v>104</v>
      </c>
    </row>
    <row r="403" spans="1:3" x14ac:dyDescent="0.25">
      <c r="A403" s="6">
        <v>4767</v>
      </c>
      <c r="B403">
        <v>349</v>
      </c>
      <c r="C403">
        <v>50</v>
      </c>
    </row>
    <row r="404" spans="1:3" x14ac:dyDescent="0.25">
      <c r="A404" s="6">
        <v>4768</v>
      </c>
      <c r="B404">
        <v>61</v>
      </c>
      <c r="C404">
        <v>61</v>
      </c>
    </row>
    <row r="405" spans="1:3" x14ac:dyDescent="0.25">
      <c r="A405" s="6">
        <v>4769</v>
      </c>
      <c r="B405">
        <v>336</v>
      </c>
      <c r="C405">
        <v>135</v>
      </c>
    </row>
    <row r="406" spans="1:3" x14ac:dyDescent="0.25">
      <c r="A406" s="6">
        <v>4781</v>
      </c>
      <c r="B406">
        <v>67</v>
      </c>
      <c r="C406">
        <v>66</v>
      </c>
    </row>
    <row r="407" spans="1:3" x14ac:dyDescent="0.25">
      <c r="A407" s="6">
        <v>4808</v>
      </c>
      <c r="B407">
        <v>819</v>
      </c>
      <c r="C407">
        <v>71</v>
      </c>
    </row>
    <row r="408" spans="1:3" x14ac:dyDescent="0.25">
      <c r="A408" s="6">
        <v>4815</v>
      </c>
      <c r="B408">
        <v>467</v>
      </c>
      <c r="C408">
        <v>23</v>
      </c>
    </row>
    <row r="409" spans="1:3" x14ac:dyDescent="0.25">
      <c r="A409" s="6">
        <v>4829</v>
      </c>
      <c r="B409">
        <v>62</v>
      </c>
      <c r="C409">
        <v>50</v>
      </c>
    </row>
    <row r="410" spans="1:3" x14ac:dyDescent="0.25">
      <c r="A410" s="6">
        <v>4833</v>
      </c>
      <c r="B410">
        <v>778</v>
      </c>
      <c r="C410">
        <v>122</v>
      </c>
    </row>
    <row r="411" spans="1:3" x14ac:dyDescent="0.25">
      <c r="A411" s="6">
        <v>4847</v>
      </c>
      <c r="B411">
        <v>205</v>
      </c>
      <c r="C411">
        <v>92</v>
      </c>
    </row>
    <row r="412" spans="1:3" x14ac:dyDescent="0.25">
      <c r="A412" s="6">
        <v>4851</v>
      </c>
      <c r="B412">
        <v>355</v>
      </c>
      <c r="C412">
        <v>181</v>
      </c>
    </row>
    <row r="413" spans="1:3" x14ac:dyDescent="0.25">
      <c r="A413" s="6">
        <v>4865</v>
      </c>
      <c r="B413">
        <v>434</v>
      </c>
      <c r="C413">
        <v>104</v>
      </c>
    </row>
    <row r="414" spans="1:3" x14ac:dyDescent="0.25">
      <c r="A414" s="6">
        <v>4875</v>
      </c>
      <c r="B414">
        <v>160</v>
      </c>
      <c r="C414">
        <v>79</v>
      </c>
    </row>
    <row r="415" spans="1:3" x14ac:dyDescent="0.25">
      <c r="A415" s="6">
        <v>4883</v>
      </c>
      <c r="B415">
        <v>573</v>
      </c>
      <c r="C415">
        <v>190</v>
      </c>
    </row>
    <row r="416" spans="1:3" x14ac:dyDescent="0.25">
      <c r="A416" s="6">
        <v>4884</v>
      </c>
      <c r="B416">
        <v>40</v>
      </c>
      <c r="C416">
        <v>196</v>
      </c>
    </row>
    <row r="417" spans="1:3" x14ac:dyDescent="0.25">
      <c r="A417" s="6">
        <v>4901</v>
      </c>
      <c r="B417">
        <v>843</v>
      </c>
      <c r="C417">
        <v>153</v>
      </c>
    </row>
    <row r="418" spans="1:3" x14ac:dyDescent="0.25">
      <c r="A418" s="6">
        <v>4912</v>
      </c>
      <c r="B418">
        <v>61</v>
      </c>
      <c r="C418">
        <v>148</v>
      </c>
    </row>
    <row r="419" spans="1:3" x14ac:dyDescent="0.25">
      <c r="A419" s="6">
        <v>4917</v>
      </c>
      <c r="B419">
        <v>636</v>
      </c>
      <c r="C419">
        <v>66</v>
      </c>
    </row>
    <row r="420" spans="1:3" x14ac:dyDescent="0.25">
      <c r="A420" s="6">
        <v>4945</v>
      </c>
      <c r="B420">
        <v>230</v>
      </c>
      <c r="C420">
        <v>21</v>
      </c>
    </row>
    <row r="421" spans="1:3" x14ac:dyDescent="0.25">
      <c r="A421" s="6">
        <v>4968</v>
      </c>
      <c r="B421">
        <v>559</v>
      </c>
      <c r="C421">
        <v>113</v>
      </c>
    </row>
    <row r="422" spans="1:3" x14ac:dyDescent="0.25">
      <c r="A422" s="6">
        <v>4979</v>
      </c>
      <c r="B422">
        <v>321</v>
      </c>
      <c r="C422">
        <v>19</v>
      </c>
    </row>
    <row r="423" spans="1:3" x14ac:dyDescent="0.25">
      <c r="A423" s="6">
        <v>4982</v>
      </c>
      <c r="B423">
        <v>366</v>
      </c>
      <c r="C423">
        <v>13</v>
      </c>
    </row>
    <row r="424" spans="1:3" x14ac:dyDescent="0.25">
      <c r="A424" s="6">
        <v>4985</v>
      </c>
      <c r="B424">
        <v>522</v>
      </c>
      <c r="C424">
        <v>160</v>
      </c>
    </row>
    <row r="425" spans="1:3" x14ac:dyDescent="0.25">
      <c r="A425" s="6">
        <v>4989</v>
      </c>
      <c r="B425">
        <v>96</v>
      </c>
      <c r="C425">
        <v>114</v>
      </c>
    </row>
    <row r="426" spans="1:3" x14ac:dyDescent="0.25">
      <c r="A426" s="6">
        <v>5000</v>
      </c>
      <c r="B426">
        <v>701</v>
      </c>
      <c r="C426">
        <v>173</v>
      </c>
    </row>
    <row r="427" spans="1:3" x14ac:dyDescent="0.25">
      <c r="A427" s="6">
        <v>5013</v>
      </c>
      <c r="B427">
        <v>316</v>
      </c>
      <c r="C427">
        <v>10</v>
      </c>
    </row>
    <row r="428" spans="1:3" x14ac:dyDescent="0.25">
      <c r="A428" s="6">
        <v>5016</v>
      </c>
      <c r="B428">
        <v>633</v>
      </c>
      <c r="C428">
        <v>83</v>
      </c>
    </row>
    <row r="429" spans="1:3" x14ac:dyDescent="0.25">
      <c r="A429" s="6">
        <v>5019</v>
      </c>
      <c r="B429">
        <v>711</v>
      </c>
      <c r="C429">
        <v>23</v>
      </c>
    </row>
    <row r="430" spans="1:3" x14ac:dyDescent="0.25">
      <c r="A430" s="6">
        <v>5031</v>
      </c>
      <c r="B430">
        <v>60</v>
      </c>
      <c r="C430">
        <v>159</v>
      </c>
    </row>
    <row r="431" spans="1:3" x14ac:dyDescent="0.25">
      <c r="A431" s="6">
        <v>5036</v>
      </c>
      <c r="B431">
        <v>286</v>
      </c>
      <c r="C431">
        <v>121</v>
      </c>
    </row>
    <row r="432" spans="1:3" x14ac:dyDescent="0.25">
      <c r="A432" s="6">
        <v>5040</v>
      </c>
      <c r="B432">
        <v>178</v>
      </c>
      <c r="C432">
        <v>61</v>
      </c>
    </row>
    <row r="433" spans="1:3" x14ac:dyDescent="0.25">
      <c r="A433" s="6">
        <v>5042</v>
      </c>
      <c r="B433">
        <v>309</v>
      </c>
      <c r="C433">
        <v>178</v>
      </c>
    </row>
    <row r="434" spans="1:3" x14ac:dyDescent="0.25">
      <c r="A434" s="6">
        <v>5045</v>
      </c>
      <c r="B434">
        <v>983</v>
      </c>
      <c r="C434">
        <v>191</v>
      </c>
    </row>
    <row r="435" spans="1:3" x14ac:dyDescent="0.25">
      <c r="A435" s="6">
        <v>5054</v>
      </c>
      <c r="B435">
        <v>903</v>
      </c>
      <c r="C435">
        <v>19</v>
      </c>
    </row>
    <row r="436" spans="1:3" x14ac:dyDescent="0.25">
      <c r="A436" s="6">
        <v>5059</v>
      </c>
      <c r="B436">
        <v>510</v>
      </c>
      <c r="C436">
        <v>87</v>
      </c>
    </row>
    <row r="437" spans="1:3" x14ac:dyDescent="0.25">
      <c r="A437" s="6">
        <v>5063</v>
      </c>
      <c r="B437">
        <v>138</v>
      </c>
      <c r="C437">
        <v>3</v>
      </c>
    </row>
    <row r="438" spans="1:3" x14ac:dyDescent="0.25">
      <c r="A438" s="6">
        <v>5065</v>
      </c>
      <c r="B438">
        <v>490</v>
      </c>
      <c r="C438">
        <v>22</v>
      </c>
    </row>
    <row r="439" spans="1:3" x14ac:dyDescent="0.25">
      <c r="A439" s="6">
        <v>5067</v>
      </c>
      <c r="B439">
        <v>305</v>
      </c>
      <c r="C439">
        <v>77</v>
      </c>
    </row>
    <row r="440" spans="1:3" x14ac:dyDescent="0.25">
      <c r="A440" s="6">
        <v>5081</v>
      </c>
      <c r="B440">
        <v>803</v>
      </c>
      <c r="C440">
        <v>196</v>
      </c>
    </row>
    <row r="441" spans="1:3" x14ac:dyDescent="0.25">
      <c r="A441" s="6">
        <v>5083</v>
      </c>
      <c r="B441">
        <v>781</v>
      </c>
      <c r="C441">
        <v>179</v>
      </c>
    </row>
    <row r="442" spans="1:3" x14ac:dyDescent="0.25">
      <c r="A442" s="6">
        <v>5084</v>
      </c>
      <c r="B442">
        <v>50</v>
      </c>
      <c r="C442">
        <v>15</v>
      </c>
    </row>
    <row r="443" spans="1:3" x14ac:dyDescent="0.25">
      <c r="A443" s="6">
        <v>5109</v>
      </c>
      <c r="B443">
        <v>466</v>
      </c>
      <c r="C443">
        <v>106</v>
      </c>
    </row>
    <row r="444" spans="1:3" x14ac:dyDescent="0.25">
      <c r="A444" s="6">
        <v>5112</v>
      </c>
      <c r="B444">
        <v>564</v>
      </c>
      <c r="C444">
        <v>121</v>
      </c>
    </row>
    <row r="445" spans="1:3" x14ac:dyDescent="0.25">
      <c r="A445" s="6">
        <v>5120</v>
      </c>
      <c r="B445">
        <v>907</v>
      </c>
      <c r="C445">
        <v>47</v>
      </c>
    </row>
    <row r="446" spans="1:3" x14ac:dyDescent="0.25">
      <c r="A446" s="6">
        <v>5126</v>
      </c>
      <c r="B446">
        <v>327</v>
      </c>
      <c r="C446">
        <v>76</v>
      </c>
    </row>
    <row r="447" spans="1:3" x14ac:dyDescent="0.25">
      <c r="A447" s="6">
        <v>5147</v>
      </c>
      <c r="B447">
        <v>150</v>
      </c>
      <c r="C447">
        <v>57</v>
      </c>
    </row>
    <row r="448" spans="1:3" x14ac:dyDescent="0.25">
      <c r="A448" s="6">
        <v>5153</v>
      </c>
      <c r="B448">
        <v>413</v>
      </c>
      <c r="C448">
        <v>154</v>
      </c>
    </row>
    <row r="449" spans="1:3" x14ac:dyDescent="0.25">
      <c r="A449" s="6">
        <v>5209</v>
      </c>
      <c r="B449">
        <v>477</v>
      </c>
      <c r="C449">
        <v>38</v>
      </c>
    </row>
    <row r="450" spans="1:3" x14ac:dyDescent="0.25">
      <c r="A450" s="6">
        <v>5215</v>
      </c>
      <c r="B450">
        <v>146</v>
      </c>
      <c r="C450">
        <v>147</v>
      </c>
    </row>
    <row r="451" spans="1:3" x14ac:dyDescent="0.25">
      <c r="A451" s="6">
        <v>5216</v>
      </c>
      <c r="B451">
        <v>523</v>
      </c>
      <c r="C451">
        <v>159</v>
      </c>
    </row>
    <row r="452" spans="1:3" x14ac:dyDescent="0.25">
      <c r="A452" s="6">
        <v>5220</v>
      </c>
      <c r="B452">
        <v>493</v>
      </c>
      <c r="C452">
        <v>168</v>
      </c>
    </row>
    <row r="453" spans="1:3" x14ac:dyDescent="0.25">
      <c r="A453" s="6">
        <v>5227</v>
      </c>
      <c r="B453">
        <v>358</v>
      </c>
      <c r="C453">
        <v>147</v>
      </c>
    </row>
    <row r="454" spans="1:3" x14ac:dyDescent="0.25">
      <c r="A454" s="6">
        <v>5253</v>
      </c>
      <c r="B454">
        <v>228</v>
      </c>
      <c r="C454">
        <v>110</v>
      </c>
    </row>
    <row r="455" spans="1:3" x14ac:dyDescent="0.25">
      <c r="A455" s="6">
        <v>5254</v>
      </c>
      <c r="B455">
        <v>718</v>
      </c>
      <c r="C455">
        <v>3</v>
      </c>
    </row>
    <row r="456" spans="1:3" x14ac:dyDescent="0.25">
      <c r="A456" s="6">
        <v>5255</v>
      </c>
      <c r="B456">
        <v>61</v>
      </c>
      <c r="C456">
        <v>192</v>
      </c>
    </row>
    <row r="457" spans="1:3" x14ac:dyDescent="0.25">
      <c r="A457" s="6">
        <v>5256</v>
      </c>
      <c r="B457">
        <v>968</v>
      </c>
      <c r="C457">
        <v>24</v>
      </c>
    </row>
    <row r="458" spans="1:3" x14ac:dyDescent="0.25">
      <c r="A458" s="6">
        <v>5269</v>
      </c>
      <c r="B458">
        <v>123</v>
      </c>
      <c r="C458">
        <v>34</v>
      </c>
    </row>
    <row r="459" spans="1:3" x14ac:dyDescent="0.25">
      <c r="A459" s="6">
        <v>5280</v>
      </c>
      <c r="B459">
        <v>429</v>
      </c>
      <c r="C459">
        <v>138</v>
      </c>
    </row>
    <row r="460" spans="1:3" x14ac:dyDescent="0.25">
      <c r="A460" s="6">
        <v>5291</v>
      </c>
      <c r="B460">
        <v>15</v>
      </c>
      <c r="C460">
        <v>36</v>
      </c>
    </row>
    <row r="461" spans="1:3" x14ac:dyDescent="0.25">
      <c r="A461" s="6">
        <v>5299</v>
      </c>
      <c r="B461">
        <v>755</v>
      </c>
      <c r="C461">
        <v>166</v>
      </c>
    </row>
    <row r="462" spans="1:3" x14ac:dyDescent="0.25">
      <c r="A462" s="6">
        <v>5306</v>
      </c>
      <c r="B462">
        <v>735</v>
      </c>
      <c r="C462">
        <v>74</v>
      </c>
    </row>
    <row r="463" spans="1:3" x14ac:dyDescent="0.25">
      <c r="A463" s="6">
        <v>5315</v>
      </c>
      <c r="B463">
        <v>202</v>
      </c>
      <c r="C463">
        <v>26</v>
      </c>
    </row>
    <row r="464" spans="1:3" x14ac:dyDescent="0.25">
      <c r="A464" s="6">
        <v>5320</v>
      </c>
      <c r="B464">
        <v>718</v>
      </c>
      <c r="C464">
        <v>25</v>
      </c>
    </row>
    <row r="465" spans="1:3" x14ac:dyDescent="0.25">
      <c r="A465" s="6">
        <v>5321</v>
      </c>
      <c r="B465">
        <v>895</v>
      </c>
      <c r="C465">
        <v>40</v>
      </c>
    </row>
    <row r="466" spans="1:3" x14ac:dyDescent="0.25">
      <c r="A466" s="6">
        <v>5337</v>
      </c>
      <c r="B466">
        <v>245</v>
      </c>
      <c r="C466">
        <v>116</v>
      </c>
    </row>
    <row r="467" spans="1:3" x14ac:dyDescent="0.25">
      <c r="A467" s="6">
        <v>5339</v>
      </c>
      <c r="B467">
        <v>524</v>
      </c>
      <c r="C467">
        <v>161</v>
      </c>
    </row>
    <row r="468" spans="1:3" x14ac:dyDescent="0.25">
      <c r="A468" s="6">
        <v>5352</v>
      </c>
      <c r="B468">
        <v>236</v>
      </c>
      <c r="C468">
        <v>121</v>
      </c>
    </row>
    <row r="469" spans="1:3" x14ac:dyDescent="0.25">
      <c r="A469" s="6">
        <v>5360</v>
      </c>
      <c r="B469">
        <v>925</v>
      </c>
      <c r="C469">
        <v>12</v>
      </c>
    </row>
    <row r="470" spans="1:3" x14ac:dyDescent="0.25">
      <c r="A470" s="6">
        <v>5362</v>
      </c>
      <c r="B470">
        <v>551</v>
      </c>
      <c r="C470">
        <v>96</v>
      </c>
    </row>
    <row r="471" spans="1:3" x14ac:dyDescent="0.25">
      <c r="A471" s="6">
        <v>5375</v>
      </c>
      <c r="B471">
        <v>435</v>
      </c>
      <c r="C471">
        <v>108</v>
      </c>
    </row>
    <row r="472" spans="1:3" x14ac:dyDescent="0.25">
      <c r="A472" s="6">
        <v>5376</v>
      </c>
      <c r="B472">
        <v>174</v>
      </c>
      <c r="C472">
        <v>178</v>
      </c>
    </row>
    <row r="473" spans="1:3" x14ac:dyDescent="0.25">
      <c r="A473" s="6">
        <v>5389</v>
      </c>
      <c r="B473">
        <v>521</v>
      </c>
      <c r="C473">
        <v>128</v>
      </c>
    </row>
    <row r="474" spans="1:3" x14ac:dyDescent="0.25">
      <c r="A474" s="6">
        <v>5406</v>
      </c>
      <c r="B474">
        <v>542</v>
      </c>
      <c r="C474">
        <v>152</v>
      </c>
    </row>
    <row r="475" spans="1:3" x14ac:dyDescent="0.25">
      <c r="A475" s="6">
        <v>5407</v>
      </c>
      <c r="B475">
        <v>988</v>
      </c>
      <c r="C475">
        <v>115</v>
      </c>
    </row>
    <row r="476" spans="1:3" x14ac:dyDescent="0.25">
      <c r="A476" s="6">
        <v>5410</v>
      </c>
      <c r="B476">
        <v>615</v>
      </c>
      <c r="C476">
        <v>132</v>
      </c>
    </row>
    <row r="477" spans="1:3" x14ac:dyDescent="0.25">
      <c r="A477" s="6">
        <v>5420</v>
      </c>
      <c r="B477">
        <v>928</v>
      </c>
      <c r="C477">
        <v>30</v>
      </c>
    </row>
    <row r="478" spans="1:3" x14ac:dyDescent="0.25">
      <c r="A478" s="6">
        <v>5423</v>
      </c>
      <c r="B478">
        <v>163</v>
      </c>
      <c r="C478">
        <v>88</v>
      </c>
    </row>
    <row r="479" spans="1:3" x14ac:dyDescent="0.25">
      <c r="A479" s="6">
        <v>5438</v>
      </c>
      <c r="B479">
        <v>517</v>
      </c>
      <c r="C479">
        <v>200</v>
      </c>
    </row>
    <row r="480" spans="1:3" x14ac:dyDescent="0.25">
      <c r="A480" s="6">
        <v>5459</v>
      </c>
      <c r="B480">
        <v>727</v>
      </c>
      <c r="C480">
        <v>5</v>
      </c>
    </row>
    <row r="481" spans="1:3" x14ac:dyDescent="0.25">
      <c r="A481" s="6">
        <v>5468</v>
      </c>
      <c r="B481">
        <v>135</v>
      </c>
      <c r="C481">
        <v>9</v>
      </c>
    </row>
    <row r="482" spans="1:3" x14ac:dyDescent="0.25">
      <c r="A482" s="6">
        <v>5469</v>
      </c>
      <c r="B482">
        <v>742</v>
      </c>
      <c r="C482">
        <v>150</v>
      </c>
    </row>
    <row r="483" spans="1:3" x14ac:dyDescent="0.25">
      <c r="A483" s="6">
        <v>5479</v>
      </c>
      <c r="B483">
        <v>218</v>
      </c>
      <c r="C483">
        <v>5</v>
      </c>
    </row>
    <row r="484" spans="1:3" x14ac:dyDescent="0.25">
      <c r="A484" s="6">
        <v>5487</v>
      </c>
      <c r="B484">
        <v>819</v>
      </c>
      <c r="C484">
        <v>174</v>
      </c>
    </row>
    <row r="485" spans="1:3" x14ac:dyDescent="0.25">
      <c r="A485" s="6">
        <v>5495</v>
      </c>
      <c r="B485">
        <v>182</v>
      </c>
      <c r="C485">
        <v>14</v>
      </c>
    </row>
    <row r="486" spans="1:3" x14ac:dyDescent="0.25">
      <c r="A486" s="6">
        <v>5499</v>
      </c>
      <c r="B486">
        <v>155</v>
      </c>
      <c r="C486">
        <v>94</v>
      </c>
    </row>
    <row r="487" spans="1:3" x14ac:dyDescent="0.25">
      <c r="A487" s="6">
        <v>5525</v>
      </c>
      <c r="B487">
        <v>91</v>
      </c>
      <c r="C487">
        <v>137</v>
      </c>
    </row>
    <row r="488" spans="1:3" x14ac:dyDescent="0.25">
      <c r="A488" s="6">
        <v>5528</v>
      </c>
      <c r="B488">
        <v>767</v>
      </c>
      <c r="C488">
        <v>5</v>
      </c>
    </row>
    <row r="489" spans="1:3" x14ac:dyDescent="0.25">
      <c r="A489" s="6">
        <v>5534</v>
      </c>
      <c r="B489">
        <v>657</v>
      </c>
      <c r="C489">
        <v>88</v>
      </c>
    </row>
    <row r="490" spans="1:3" x14ac:dyDescent="0.25">
      <c r="A490" s="6">
        <v>5537</v>
      </c>
      <c r="B490">
        <v>39</v>
      </c>
      <c r="C490">
        <v>89</v>
      </c>
    </row>
    <row r="491" spans="1:3" x14ac:dyDescent="0.25">
      <c r="A491" s="6">
        <v>5566</v>
      </c>
      <c r="B491">
        <v>699</v>
      </c>
      <c r="C491">
        <v>70</v>
      </c>
    </row>
    <row r="492" spans="1:3" x14ac:dyDescent="0.25">
      <c r="A492" s="6">
        <v>5590</v>
      </c>
      <c r="B492">
        <v>468</v>
      </c>
      <c r="C492">
        <v>196</v>
      </c>
    </row>
    <row r="493" spans="1:3" x14ac:dyDescent="0.25">
      <c r="A493" s="6">
        <v>5627</v>
      </c>
      <c r="B493">
        <v>207</v>
      </c>
      <c r="C493">
        <v>140</v>
      </c>
    </row>
    <row r="494" spans="1:3" x14ac:dyDescent="0.25">
      <c r="A494" s="6">
        <v>5630</v>
      </c>
      <c r="B494">
        <v>782</v>
      </c>
      <c r="C494">
        <v>180</v>
      </c>
    </row>
    <row r="495" spans="1:3" x14ac:dyDescent="0.25">
      <c r="A495" s="6">
        <v>5634</v>
      </c>
      <c r="B495">
        <v>987</v>
      </c>
      <c r="C495">
        <v>166</v>
      </c>
    </row>
    <row r="496" spans="1:3" x14ac:dyDescent="0.25">
      <c r="A496" s="6">
        <v>5635</v>
      </c>
      <c r="B496">
        <v>928</v>
      </c>
      <c r="C496">
        <v>147</v>
      </c>
    </row>
    <row r="497" spans="1:3" x14ac:dyDescent="0.25">
      <c r="A497" s="6">
        <v>5644</v>
      </c>
      <c r="B497">
        <v>741</v>
      </c>
      <c r="C497">
        <v>36</v>
      </c>
    </row>
    <row r="498" spans="1:3" x14ac:dyDescent="0.25">
      <c r="A498" s="6">
        <v>5650</v>
      </c>
      <c r="B498">
        <v>358</v>
      </c>
      <c r="C498">
        <v>173</v>
      </c>
    </row>
    <row r="499" spans="1:3" x14ac:dyDescent="0.25">
      <c r="A499" s="6">
        <v>5666</v>
      </c>
      <c r="B499">
        <v>899</v>
      </c>
      <c r="C499">
        <v>11</v>
      </c>
    </row>
    <row r="500" spans="1:3" x14ac:dyDescent="0.25">
      <c r="A500" s="6">
        <v>5671</v>
      </c>
      <c r="B500">
        <v>811</v>
      </c>
      <c r="C500">
        <v>3</v>
      </c>
    </row>
    <row r="501" spans="1:3" x14ac:dyDescent="0.25">
      <c r="A501" s="6">
        <v>5679</v>
      </c>
      <c r="B501">
        <v>694</v>
      </c>
      <c r="C501">
        <v>199</v>
      </c>
    </row>
    <row r="502" spans="1:3" x14ac:dyDescent="0.25">
      <c r="A502" s="6">
        <v>5681</v>
      </c>
      <c r="B502">
        <v>824</v>
      </c>
      <c r="C502">
        <v>31</v>
      </c>
    </row>
    <row r="503" spans="1:3" x14ac:dyDescent="0.25">
      <c r="A503" s="6">
        <v>5688</v>
      </c>
      <c r="B503">
        <v>322</v>
      </c>
      <c r="C503">
        <v>199</v>
      </c>
    </row>
    <row r="504" spans="1:3" x14ac:dyDescent="0.25">
      <c r="A504" s="6">
        <v>5700</v>
      </c>
      <c r="B504">
        <v>625</v>
      </c>
      <c r="C504">
        <v>165</v>
      </c>
    </row>
    <row r="505" spans="1:3" x14ac:dyDescent="0.25">
      <c r="A505" s="6">
        <v>5713</v>
      </c>
      <c r="B505">
        <v>743</v>
      </c>
      <c r="C505">
        <v>180</v>
      </c>
    </row>
    <row r="506" spans="1:3" x14ac:dyDescent="0.25">
      <c r="A506" s="6">
        <v>5718</v>
      </c>
      <c r="B506">
        <v>346</v>
      </c>
      <c r="C506">
        <v>76</v>
      </c>
    </row>
    <row r="507" spans="1:3" x14ac:dyDescent="0.25">
      <c r="A507" s="6">
        <v>5719</v>
      </c>
      <c r="B507">
        <v>710</v>
      </c>
      <c r="C507">
        <v>68</v>
      </c>
    </row>
    <row r="508" spans="1:3" x14ac:dyDescent="0.25">
      <c r="A508" s="6">
        <v>5721</v>
      </c>
      <c r="B508">
        <v>958</v>
      </c>
      <c r="C508">
        <v>192</v>
      </c>
    </row>
    <row r="509" spans="1:3" x14ac:dyDescent="0.25">
      <c r="A509" s="6">
        <v>5761</v>
      </c>
      <c r="B509">
        <v>315</v>
      </c>
      <c r="C509">
        <v>118</v>
      </c>
    </row>
    <row r="510" spans="1:3" x14ac:dyDescent="0.25">
      <c r="A510" s="6">
        <v>5762</v>
      </c>
      <c r="B510">
        <v>801</v>
      </c>
      <c r="C510">
        <v>141</v>
      </c>
    </row>
    <row r="511" spans="1:3" x14ac:dyDescent="0.25">
      <c r="A511" s="6">
        <v>5785</v>
      </c>
      <c r="B511">
        <v>998</v>
      </c>
      <c r="C511">
        <v>187</v>
      </c>
    </row>
    <row r="512" spans="1:3" x14ac:dyDescent="0.25">
      <c r="A512" s="6">
        <v>5788</v>
      </c>
      <c r="B512">
        <v>382</v>
      </c>
      <c r="C512">
        <v>50</v>
      </c>
    </row>
    <row r="513" spans="1:3" x14ac:dyDescent="0.25">
      <c r="A513" s="6">
        <v>5795</v>
      </c>
      <c r="B513">
        <v>754</v>
      </c>
      <c r="C513">
        <v>23</v>
      </c>
    </row>
    <row r="514" spans="1:3" x14ac:dyDescent="0.25">
      <c r="A514" s="6">
        <v>5806</v>
      </c>
      <c r="B514">
        <v>522</v>
      </c>
      <c r="C514">
        <v>32</v>
      </c>
    </row>
    <row r="515" spans="1:3" x14ac:dyDescent="0.25">
      <c r="A515" s="6">
        <v>5808</v>
      </c>
      <c r="B515">
        <v>976</v>
      </c>
      <c r="C515">
        <v>105</v>
      </c>
    </row>
    <row r="516" spans="1:3" x14ac:dyDescent="0.25">
      <c r="A516" s="6">
        <v>5809</v>
      </c>
      <c r="B516">
        <v>463</v>
      </c>
      <c r="C516">
        <v>171</v>
      </c>
    </row>
    <row r="517" spans="1:3" x14ac:dyDescent="0.25">
      <c r="A517" s="6">
        <v>5825</v>
      </c>
      <c r="B517">
        <v>568</v>
      </c>
      <c r="C517">
        <v>151</v>
      </c>
    </row>
    <row r="518" spans="1:3" x14ac:dyDescent="0.25">
      <c r="A518" s="6">
        <v>5827</v>
      </c>
      <c r="B518">
        <v>191</v>
      </c>
      <c r="C518">
        <v>25</v>
      </c>
    </row>
    <row r="519" spans="1:3" x14ac:dyDescent="0.25">
      <c r="A519" s="6">
        <v>5836</v>
      </c>
      <c r="B519">
        <v>347</v>
      </c>
      <c r="C519">
        <v>55</v>
      </c>
    </row>
    <row r="520" spans="1:3" x14ac:dyDescent="0.25">
      <c r="A520" s="6">
        <v>5850</v>
      </c>
      <c r="B520">
        <v>833</v>
      </c>
      <c r="C520">
        <v>89</v>
      </c>
    </row>
    <row r="521" spans="1:3" x14ac:dyDescent="0.25">
      <c r="A521" s="6">
        <v>5857</v>
      </c>
      <c r="B521">
        <v>95</v>
      </c>
      <c r="C521">
        <v>149</v>
      </c>
    </row>
    <row r="522" spans="1:3" x14ac:dyDescent="0.25">
      <c r="A522" s="6">
        <v>5861</v>
      </c>
      <c r="B522">
        <v>407</v>
      </c>
      <c r="C522">
        <v>126</v>
      </c>
    </row>
    <row r="523" spans="1:3" x14ac:dyDescent="0.25">
      <c r="A523" s="6">
        <v>5865</v>
      </c>
      <c r="B523">
        <v>959</v>
      </c>
      <c r="C523">
        <v>183</v>
      </c>
    </row>
    <row r="524" spans="1:3" x14ac:dyDescent="0.25">
      <c r="A524" s="6">
        <v>5866</v>
      </c>
      <c r="B524">
        <v>76</v>
      </c>
      <c r="C524">
        <v>25</v>
      </c>
    </row>
    <row r="525" spans="1:3" x14ac:dyDescent="0.25">
      <c r="A525" s="6">
        <v>5871</v>
      </c>
      <c r="B525">
        <v>783</v>
      </c>
      <c r="C525">
        <v>81</v>
      </c>
    </row>
    <row r="526" spans="1:3" x14ac:dyDescent="0.25">
      <c r="A526" s="6">
        <v>5897</v>
      </c>
      <c r="B526">
        <v>181</v>
      </c>
      <c r="C526">
        <v>15</v>
      </c>
    </row>
    <row r="527" spans="1:3" x14ac:dyDescent="0.25">
      <c r="A527" s="6">
        <v>5901</v>
      </c>
      <c r="B527">
        <v>946</v>
      </c>
      <c r="C527">
        <v>166</v>
      </c>
    </row>
    <row r="528" spans="1:3" x14ac:dyDescent="0.25">
      <c r="A528" s="6">
        <v>5905</v>
      </c>
      <c r="B528">
        <v>489</v>
      </c>
      <c r="C528">
        <v>6</v>
      </c>
    </row>
    <row r="529" spans="1:3" x14ac:dyDescent="0.25">
      <c r="A529" s="6">
        <v>5911</v>
      </c>
      <c r="B529">
        <v>426</v>
      </c>
      <c r="C529">
        <v>7</v>
      </c>
    </row>
    <row r="530" spans="1:3" x14ac:dyDescent="0.25">
      <c r="A530" s="6">
        <v>5916</v>
      </c>
      <c r="B530">
        <v>57</v>
      </c>
      <c r="C530">
        <v>175</v>
      </c>
    </row>
    <row r="531" spans="1:3" x14ac:dyDescent="0.25">
      <c r="A531" s="6">
        <v>5943</v>
      </c>
      <c r="B531">
        <v>465</v>
      </c>
      <c r="C531">
        <v>35</v>
      </c>
    </row>
    <row r="532" spans="1:3" x14ac:dyDescent="0.25">
      <c r="A532" s="6">
        <v>5967</v>
      </c>
      <c r="B532">
        <v>394</v>
      </c>
      <c r="C532">
        <v>35</v>
      </c>
    </row>
    <row r="533" spans="1:3" x14ac:dyDescent="0.25">
      <c r="A533" s="6">
        <v>5974</v>
      </c>
      <c r="B533">
        <v>600</v>
      </c>
      <c r="C533">
        <v>199</v>
      </c>
    </row>
    <row r="534" spans="1:3" x14ac:dyDescent="0.25">
      <c r="A534" s="6">
        <v>5975</v>
      </c>
      <c r="B534">
        <v>889</v>
      </c>
      <c r="C534">
        <v>80</v>
      </c>
    </row>
    <row r="535" spans="1:3" x14ac:dyDescent="0.25">
      <c r="A535" s="6">
        <v>5978</v>
      </c>
      <c r="B535">
        <v>505</v>
      </c>
      <c r="C535">
        <v>118</v>
      </c>
    </row>
    <row r="536" spans="1:3" x14ac:dyDescent="0.25">
      <c r="A536" s="6">
        <v>5994</v>
      </c>
      <c r="B536">
        <v>274</v>
      </c>
      <c r="C536">
        <v>83</v>
      </c>
    </row>
    <row r="537" spans="1:3" x14ac:dyDescent="0.25">
      <c r="A537" s="6">
        <v>5995</v>
      </c>
      <c r="B537">
        <v>757</v>
      </c>
      <c r="C537">
        <v>35</v>
      </c>
    </row>
    <row r="538" spans="1:3" x14ac:dyDescent="0.25">
      <c r="A538" s="6">
        <v>6001</v>
      </c>
      <c r="B538">
        <v>562</v>
      </c>
      <c r="C538">
        <v>67</v>
      </c>
    </row>
    <row r="539" spans="1:3" x14ac:dyDescent="0.25">
      <c r="A539" s="6">
        <v>6006</v>
      </c>
      <c r="B539">
        <v>889</v>
      </c>
      <c r="C539">
        <v>54</v>
      </c>
    </row>
    <row r="540" spans="1:3" x14ac:dyDescent="0.25">
      <c r="A540" s="6">
        <v>6007</v>
      </c>
      <c r="B540">
        <v>369</v>
      </c>
      <c r="C540">
        <v>25</v>
      </c>
    </row>
    <row r="541" spans="1:3" x14ac:dyDescent="0.25">
      <c r="A541" s="6">
        <v>6013</v>
      </c>
      <c r="B541">
        <v>471</v>
      </c>
      <c r="C541">
        <v>91</v>
      </c>
    </row>
    <row r="542" spans="1:3" x14ac:dyDescent="0.25">
      <c r="A542" s="6">
        <v>6020</v>
      </c>
      <c r="B542">
        <v>821</v>
      </c>
      <c r="C542">
        <v>174</v>
      </c>
    </row>
    <row r="543" spans="1:3" x14ac:dyDescent="0.25">
      <c r="A543" s="6">
        <v>6025</v>
      </c>
      <c r="B543">
        <v>112</v>
      </c>
      <c r="C543">
        <v>149</v>
      </c>
    </row>
    <row r="544" spans="1:3" x14ac:dyDescent="0.25">
      <c r="A544" s="6">
        <v>6047</v>
      </c>
      <c r="B544">
        <v>609</v>
      </c>
      <c r="C544">
        <v>6</v>
      </c>
    </row>
    <row r="545" spans="1:3" x14ac:dyDescent="0.25">
      <c r="A545" s="6">
        <v>6050</v>
      </c>
      <c r="B545">
        <v>217</v>
      </c>
      <c r="C545">
        <v>162</v>
      </c>
    </row>
    <row r="546" spans="1:3" x14ac:dyDescent="0.25">
      <c r="A546" s="6">
        <v>6063</v>
      </c>
      <c r="B546">
        <v>676</v>
      </c>
      <c r="C546">
        <v>61</v>
      </c>
    </row>
    <row r="547" spans="1:3" x14ac:dyDescent="0.25">
      <c r="A547" s="6">
        <v>6078</v>
      </c>
      <c r="B547">
        <v>905</v>
      </c>
      <c r="C547">
        <v>128</v>
      </c>
    </row>
    <row r="548" spans="1:3" x14ac:dyDescent="0.25">
      <c r="A548" s="6">
        <v>6099</v>
      </c>
      <c r="B548">
        <v>881</v>
      </c>
      <c r="C548">
        <v>189</v>
      </c>
    </row>
    <row r="549" spans="1:3" x14ac:dyDescent="0.25">
      <c r="A549" s="6">
        <v>6100</v>
      </c>
      <c r="B549">
        <v>925</v>
      </c>
      <c r="C549">
        <v>124</v>
      </c>
    </row>
    <row r="550" spans="1:3" x14ac:dyDescent="0.25">
      <c r="A550" s="6">
        <v>6109</v>
      </c>
      <c r="B550">
        <v>552</v>
      </c>
      <c r="C550">
        <v>27</v>
      </c>
    </row>
    <row r="551" spans="1:3" x14ac:dyDescent="0.25">
      <c r="A551" s="6">
        <v>6111</v>
      </c>
      <c r="B551">
        <v>247</v>
      </c>
      <c r="C551">
        <v>172</v>
      </c>
    </row>
    <row r="552" spans="1:3" x14ac:dyDescent="0.25">
      <c r="A552" s="6">
        <v>6113</v>
      </c>
      <c r="B552">
        <v>779</v>
      </c>
      <c r="C552">
        <v>86</v>
      </c>
    </row>
    <row r="553" spans="1:3" x14ac:dyDescent="0.25">
      <c r="A553" s="6">
        <v>6117</v>
      </c>
      <c r="B553">
        <v>95</v>
      </c>
      <c r="C553">
        <v>158</v>
      </c>
    </row>
    <row r="554" spans="1:3" x14ac:dyDescent="0.25">
      <c r="A554" s="6">
        <v>6130</v>
      </c>
      <c r="B554">
        <v>161</v>
      </c>
      <c r="C554">
        <v>93</v>
      </c>
    </row>
    <row r="555" spans="1:3" x14ac:dyDescent="0.25">
      <c r="A555" s="6">
        <v>6131</v>
      </c>
      <c r="B555">
        <v>156</v>
      </c>
      <c r="C555">
        <v>166</v>
      </c>
    </row>
    <row r="556" spans="1:3" x14ac:dyDescent="0.25">
      <c r="A556" s="6">
        <v>6135</v>
      </c>
      <c r="B556">
        <v>446</v>
      </c>
      <c r="C556">
        <v>114</v>
      </c>
    </row>
    <row r="557" spans="1:3" x14ac:dyDescent="0.25">
      <c r="A557" s="6">
        <v>6138</v>
      </c>
      <c r="B557">
        <v>236</v>
      </c>
      <c r="C557">
        <v>183</v>
      </c>
    </row>
    <row r="558" spans="1:3" x14ac:dyDescent="0.25">
      <c r="A558" s="6">
        <v>6170</v>
      </c>
      <c r="B558">
        <v>943</v>
      </c>
      <c r="C558">
        <v>187</v>
      </c>
    </row>
    <row r="559" spans="1:3" x14ac:dyDescent="0.25">
      <c r="A559" s="6">
        <v>6178</v>
      </c>
      <c r="B559">
        <v>849</v>
      </c>
      <c r="C559">
        <v>68</v>
      </c>
    </row>
    <row r="560" spans="1:3" x14ac:dyDescent="0.25">
      <c r="A560" s="6">
        <v>6180</v>
      </c>
      <c r="B560">
        <v>52</v>
      </c>
      <c r="C560">
        <v>108</v>
      </c>
    </row>
    <row r="561" spans="1:3" x14ac:dyDescent="0.25">
      <c r="A561" s="6">
        <v>6181</v>
      </c>
      <c r="B561">
        <v>424</v>
      </c>
      <c r="C561">
        <v>125</v>
      </c>
    </row>
    <row r="562" spans="1:3" x14ac:dyDescent="0.25">
      <c r="A562" s="6">
        <v>6190</v>
      </c>
      <c r="B562">
        <v>142</v>
      </c>
      <c r="C562">
        <v>22</v>
      </c>
    </row>
    <row r="563" spans="1:3" x14ac:dyDescent="0.25">
      <c r="A563" s="6">
        <v>6197</v>
      </c>
      <c r="B563">
        <v>983</v>
      </c>
      <c r="C563">
        <v>145</v>
      </c>
    </row>
    <row r="564" spans="1:3" x14ac:dyDescent="0.25">
      <c r="A564" s="6">
        <v>6208</v>
      </c>
      <c r="B564">
        <v>942</v>
      </c>
      <c r="C564">
        <v>127</v>
      </c>
    </row>
    <row r="565" spans="1:3" x14ac:dyDescent="0.25">
      <c r="A565" s="6">
        <v>6219</v>
      </c>
      <c r="B565">
        <v>981</v>
      </c>
      <c r="C565">
        <v>60</v>
      </c>
    </row>
    <row r="566" spans="1:3" x14ac:dyDescent="0.25">
      <c r="A566" s="6">
        <v>6221</v>
      </c>
      <c r="B566">
        <v>513</v>
      </c>
      <c r="C566">
        <v>70</v>
      </c>
    </row>
    <row r="567" spans="1:3" x14ac:dyDescent="0.25">
      <c r="A567" s="6">
        <v>6231</v>
      </c>
      <c r="B567">
        <v>181</v>
      </c>
      <c r="C567">
        <v>13</v>
      </c>
    </row>
    <row r="568" spans="1:3" x14ac:dyDescent="0.25">
      <c r="A568" s="6">
        <v>6236</v>
      </c>
      <c r="B568">
        <v>514</v>
      </c>
      <c r="C568">
        <v>68</v>
      </c>
    </row>
    <row r="569" spans="1:3" x14ac:dyDescent="0.25">
      <c r="A569" s="6">
        <v>6250</v>
      </c>
      <c r="B569">
        <v>909</v>
      </c>
      <c r="C569">
        <v>164</v>
      </c>
    </row>
    <row r="570" spans="1:3" x14ac:dyDescent="0.25">
      <c r="A570" s="6">
        <v>6268</v>
      </c>
      <c r="B570">
        <v>546</v>
      </c>
      <c r="C570">
        <v>16</v>
      </c>
    </row>
    <row r="571" spans="1:3" x14ac:dyDescent="0.25">
      <c r="A571" s="6">
        <v>6272</v>
      </c>
      <c r="B571">
        <v>213</v>
      </c>
      <c r="C571">
        <v>98</v>
      </c>
    </row>
    <row r="572" spans="1:3" x14ac:dyDescent="0.25">
      <c r="A572" s="6">
        <v>6278</v>
      </c>
      <c r="B572">
        <v>861</v>
      </c>
      <c r="C572">
        <v>59</v>
      </c>
    </row>
    <row r="573" spans="1:3" x14ac:dyDescent="0.25">
      <c r="A573" s="6">
        <v>6285</v>
      </c>
      <c r="B573">
        <v>831</v>
      </c>
      <c r="C573">
        <v>101</v>
      </c>
    </row>
    <row r="574" spans="1:3" x14ac:dyDescent="0.25">
      <c r="A574" s="6">
        <v>6287</v>
      </c>
      <c r="B574">
        <v>268</v>
      </c>
      <c r="C574">
        <v>11</v>
      </c>
    </row>
    <row r="575" spans="1:3" x14ac:dyDescent="0.25">
      <c r="A575" s="6">
        <v>6288</v>
      </c>
      <c r="B575">
        <v>107</v>
      </c>
      <c r="C575">
        <v>140</v>
      </c>
    </row>
    <row r="576" spans="1:3" x14ac:dyDescent="0.25">
      <c r="A576" s="6">
        <v>6293</v>
      </c>
      <c r="B576">
        <v>605</v>
      </c>
      <c r="C576">
        <v>93</v>
      </c>
    </row>
    <row r="577" spans="1:3" x14ac:dyDescent="0.25">
      <c r="A577" s="6">
        <v>6300</v>
      </c>
      <c r="B577">
        <v>161</v>
      </c>
      <c r="C577">
        <v>77</v>
      </c>
    </row>
    <row r="578" spans="1:3" x14ac:dyDescent="0.25">
      <c r="A578" s="6">
        <v>6319</v>
      </c>
      <c r="B578">
        <v>592</v>
      </c>
      <c r="C578">
        <v>67</v>
      </c>
    </row>
    <row r="579" spans="1:3" x14ac:dyDescent="0.25">
      <c r="A579" s="6">
        <v>6330</v>
      </c>
      <c r="B579">
        <v>973</v>
      </c>
      <c r="C579">
        <v>163</v>
      </c>
    </row>
    <row r="580" spans="1:3" x14ac:dyDescent="0.25">
      <c r="A580" s="6">
        <v>6345</v>
      </c>
      <c r="B580">
        <v>909</v>
      </c>
      <c r="C580">
        <v>99</v>
      </c>
    </row>
    <row r="581" spans="1:3" x14ac:dyDescent="0.25">
      <c r="A581" s="6">
        <v>6368</v>
      </c>
      <c r="B581">
        <v>973</v>
      </c>
      <c r="C581">
        <v>152</v>
      </c>
    </row>
    <row r="582" spans="1:3" x14ac:dyDescent="0.25">
      <c r="A582" s="6">
        <v>6369</v>
      </c>
      <c r="B582">
        <v>271</v>
      </c>
      <c r="C582">
        <v>51</v>
      </c>
    </row>
    <row r="583" spans="1:3" x14ac:dyDescent="0.25">
      <c r="A583" s="6">
        <v>6374</v>
      </c>
      <c r="B583">
        <v>178</v>
      </c>
      <c r="C583">
        <v>162</v>
      </c>
    </row>
    <row r="584" spans="1:3" x14ac:dyDescent="0.25">
      <c r="A584" s="6">
        <v>6380</v>
      </c>
      <c r="B584">
        <v>29</v>
      </c>
      <c r="C584">
        <v>82</v>
      </c>
    </row>
    <row r="585" spans="1:3" x14ac:dyDescent="0.25">
      <c r="A585" s="6">
        <v>6385</v>
      </c>
      <c r="B585">
        <v>523</v>
      </c>
      <c r="C585">
        <v>30</v>
      </c>
    </row>
    <row r="586" spans="1:3" x14ac:dyDescent="0.25">
      <c r="A586" s="6">
        <v>6389</v>
      </c>
      <c r="B586">
        <v>701</v>
      </c>
      <c r="C586">
        <v>4</v>
      </c>
    </row>
    <row r="587" spans="1:3" x14ac:dyDescent="0.25">
      <c r="A587" s="6">
        <v>6391</v>
      </c>
      <c r="B587">
        <v>120</v>
      </c>
      <c r="C587">
        <v>191</v>
      </c>
    </row>
    <row r="588" spans="1:3" x14ac:dyDescent="0.25">
      <c r="A588" s="6">
        <v>6398</v>
      </c>
      <c r="B588">
        <v>17</v>
      </c>
      <c r="C588">
        <v>40</v>
      </c>
    </row>
    <row r="589" spans="1:3" x14ac:dyDescent="0.25">
      <c r="A589" s="6">
        <v>6399</v>
      </c>
      <c r="B589">
        <v>434</v>
      </c>
      <c r="C589">
        <v>11</v>
      </c>
    </row>
    <row r="590" spans="1:3" x14ac:dyDescent="0.25">
      <c r="A590" s="6">
        <v>6400</v>
      </c>
      <c r="B590">
        <v>776</v>
      </c>
      <c r="C590">
        <v>40</v>
      </c>
    </row>
    <row r="591" spans="1:3" x14ac:dyDescent="0.25">
      <c r="A591" s="6">
        <v>6405</v>
      </c>
      <c r="B591">
        <v>361</v>
      </c>
      <c r="C591">
        <v>12</v>
      </c>
    </row>
    <row r="592" spans="1:3" x14ac:dyDescent="0.25">
      <c r="A592" s="6">
        <v>6415</v>
      </c>
      <c r="B592">
        <v>348</v>
      </c>
      <c r="C592">
        <v>172</v>
      </c>
    </row>
    <row r="593" spans="1:3" x14ac:dyDescent="0.25">
      <c r="A593" s="6">
        <v>6430</v>
      </c>
      <c r="B593">
        <v>192</v>
      </c>
      <c r="C593">
        <v>65</v>
      </c>
    </row>
    <row r="594" spans="1:3" x14ac:dyDescent="0.25">
      <c r="A594" s="6">
        <v>6454</v>
      </c>
      <c r="B594">
        <v>860</v>
      </c>
      <c r="C594">
        <v>42</v>
      </c>
    </row>
    <row r="595" spans="1:3" x14ac:dyDescent="0.25">
      <c r="A595" s="6">
        <v>6469</v>
      </c>
      <c r="B595">
        <v>853</v>
      </c>
      <c r="C595">
        <v>16</v>
      </c>
    </row>
    <row r="596" spans="1:3" x14ac:dyDescent="0.25">
      <c r="A596" s="6">
        <v>6471</v>
      </c>
      <c r="B596">
        <v>49</v>
      </c>
      <c r="C596">
        <v>71</v>
      </c>
    </row>
    <row r="597" spans="1:3" x14ac:dyDescent="0.25">
      <c r="A597" s="6">
        <v>6474</v>
      </c>
      <c r="B597">
        <v>961</v>
      </c>
      <c r="C597">
        <v>173</v>
      </c>
    </row>
    <row r="598" spans="1:3" x14ac:dyDescent="0.25">
      <c r="A598" s="6">
        <v>6491</v>
      </c>
      <c r="B598">
        <v>340</v>
      </c>
      <c r="C598">
        <v>53</v>
      </c>
    </row>
    <row r="599" spans="1:3" x14ac:dyDescent="0.25">
      <c r="A599" s="6">
        <v>6504</v>
      </c>
      <c r="B599">
        <v>767</v>
      </c>
      <c r="C599">
        <v>66</v>
      </c>
    </row>
    <row r="600" spans="1:3" x14ac:dyDescent="0.25">
      <c r="A600" s="6">
        <v>6518</v>
      </c>
      <c r="B600">
        <v>780</v>
      </c>
      <c r="C600">
        <v>78</v>
      </c>
    </row>
    <row r="601" spans="1:3" x14ac:dyDescent="0.25">
      <c r="A601" s="6">
        <v>6522</v>
      </c>
      <c r="B601">
        <v>875</v>
      </c>
      <c r="C601">
        <v>115</v>
      </c>
    </row>
    <row r="602" spans="1:3" x14ac:dyDescent="0.25">
      <c r="A602" s="6">
        <v>6525</v>
      </c>
      <c r="B602">
        <v>807</v>
      </c>
      <c r="C602">
        <v>188</v>
      </c>
    </row>
    <row r="603" spans="1:3" x14ac:dyDescent="0.25">
      <c r="A603" s="6">
        <v>6527</v>
      </c>
      <c r="B603">
        <v>400</v>
      </c>
      <c r="C603">
        <v>151</v>
      </c>
    </row>
    <row r="604" spans="1:3" x14ac:dyDescent="0.25">
      <c r="A604" s="6">
        <v>6531</v>
      </c>
      <c r="B604">
        <v>374</v>
      </c>
      <c r="C604">
        <v>154</v>
      </c>
    </row>
    <row r="605" spans="1:3" x14ac:dyDescent="0.25">
      <c r="A605" s="6">
        <v>6534</v>
      </c>
      <c r="B605">
        <v>570</v>
      </c>
      <c r="C605">
        <v>29</v>
      </c>
    </row>
    <row r="606" spans="1:3" x14ac:dyDescent="0.25">
      <c r="A606" s="6">
        <v>6539</v>
      </c>
      <c r="B606">
        <v>961</v>
      </c>
      <c r="C606">
        <v>41</v>
      </c>
    </row>
    <row r="607" spans="1:3" x14ac:dyDescent="0.25">
      <c r="A607" s="6">
        <v>6545</v>
      </c>
      <c r="B607">
        <v>242</v>
      </c>
      <c r="C607">
        <v>200</v>
      </c>
    </row>
    <row r="608" spans="1:3" x14ac:dyDescent="0.25">
      <c r="A608" s="6">
        <v>6546</v>
      </c>
      <c r="B608">
        <v>653</v>
      </c>
      <c r="C608">
        <v>53</v>
      </c>
    </row>
    <row r="609" spans="1:3" x14ac:dyDescent="0.25">
      <c r="A609" s="6">
        <v>6564</v>
      </c>
      <c r="B609">
        <v>526</v>
      </c>
      <c r="C609">
        <v>144</v>
      </c>
    </row>
    <row r="610" spans="1:3" x14ac:dyDescent="0.25">
      <c r="A610" s="6">
        <v>6566</v>
      </c>
      <c r="B610">
        <v>895</v>
      </c>
      <c r="C610">
        <v>154</v>
      </c>
    </row>
    <row r="611" spans="1:3" x14ac:dyDescent="0.25">
      <c r="A611" s="6">
        <v>6569</v>
      </c>
      <c r="B611">
        <v>514</v>
      </c>
      <c r="C611">
        <v>46</v>
      </c>
    </row>
    <row r="612" spans="1:3" x14ac:dyDescent="0.25">
      <c r="A612" s="6">
        <v>6570</v>
      </c>
      <c r="B612">
        <v>28</v>
      </c>
      <c r="C612">
        <v>189</v>
      </c>
    </row>
    <row r="613" spans="1:3" x14ac:dyDescent="0.25">
      <c r="A613" s="6">
        <v>6586</v>
      </c>
      <c r="B613">
        <v>445</v>
      </c>
      <c r="C613">
        <v>153</v>
      </c>
    </row>
    <row r="614" spans="1:3" x14ac:dyDescent="0.25">
      <c r="A614" s="6">
        <v>6593</v>
      </c>
      <c r="B614">
        <v>637</v>
      </c>
      <c r="C614">
        <v>160</v>
      </c>
    </row>
    <row r="615" spans="1:3" x14ac:dyDescent="0.25">
      <c r="A615" s="6">
        <v>6601</v>
      </c>
      <c r="B615">
        <v>407</v>
      </c>
      <c r="C615">
        <v>15</v>
      </c>
    </row>
    <row r="616" spans="1:3" x14ac:dyDescent="0.25">
      <c r="A616" s="6">
        <v>6603</v>
      </c>
      <c r="B616">
        <v>65</v>
      </c>
      <c r="C616">
        <v>11</v>
      </c>
    </row>
    <row r="617" spans="1:3" x14ac:dyDescent="0.25">
      <c r="A617" s="6">
        <v>6604</v>
      </c>
      <c r="B617">
        <v>186</v>
      </c>
      <c r="C617">
        <v>158</v>
      </c>
    </row>
    <row r="618" spans="1:3" x14ac:dyDescent="0.25">
      <c r="A618" s="6">
        <v>6606</v>
      </c>
      <c r="B618">
        <v>826</v>
      </c>
      <c r="C618">
        <v>160</v>
      </c>
    </row>
    <row r="619" spans="1:3" x14ac:dyDescent="0.25">
      <c r="A619" s="6">
        <v>6607</v>
      </c>
      <c r="B619">
        <v>950</v>
      </c>
      <c r="C619">
        <v>163</v>
      </c>
    </row>
    <row r="620" spans="1:3" x14ac:dyDescent="0.25">
      <c r="A620" s="6">
        <v>6619</v>
      </c>
      <c r="B620">
        <v>855</v>
      </c>
      <c r="C620">
        <v>46</v>
      </c>
    </row>
    <row r="621" spans="1:3" x14ac:dyDescent="0.25">
      <c r="A621" s="6">
        <v>6628</v>
      </c>
      <c r="B621">
        <v>472</v>
      </c>
      <c r="C621">
        <v>65</v>
      </c>
    </row>
    <row r="622" spans="1:3" x14ac:dyDescent="0.25">
      <c r="A622" s="6">
        <v>6638</v>
      </c>
      <c r="B622">
        <v>417</v>
      </c>
      <c r="C622">
        <v>143</v>
      </c>
    </row>
    <row r="623" spans="1:3" x14ac:dyDescent="0.25">
      <c r="A623" s="6">
        <v>6639</v>
      </c>
      <c r="B623">
        <v>902</v>
      </c>
      <c r="C623">
        <v>20</v>
      </c>
    </row>
    <row r="624" spans="1:3" x14ac:dyDescent="0.25">
      <c r="A624" s="6">
        <v>6641</v>
      </c>
      <c r="B624">
        <v>420</v>
      </c>
      <c r="C624">
        <v>87</v>
      </c>
    </row>
    <row r="625" spans="1:3" x14ac:dyDescent="0.25">
      <c r="A625" s="6">
        <v>6647</v>
      </c>
      <c r="B625">
        <v>617</v>
      </c>
      <c r="C625">
        <v>89</v>
      </c>
    </row>
    <row r="626" spans="1:3" x14ac:dyDescent="0.25">
      <c r="A626" s="6">
        <v>6650</v>
      </c>
      <c r="B626">
        <v>909</v>
      </c>
      <c r="C626">
        <v>165</v>
      </c>
    </row>
    <row r="627" spans="1:3" x14ac:dyDescent="0.25">
      <c r="A627" s="6">
        <v>6658</v>
      </c>
      <c r="B627">
        <v>682</v>
      </c>
      <c r="C627">
        <v>141</v>
      </c>
    </row>
    <row r="628" spans="1:3" x14ac:dyDescent="0.25">
      <c r="A628" s="6">
        <v>6663</v>
      </c>
      <c r="B628">
        <v>773</v>
      </c>
      <c r="C628">
        <v>139</v>
      </c>
    </row>
    <row r="629" spans="1:3" x14ac:dyDescent="0.25">
      <c r="A629" s="6">
        <v>6671</v>
      </c>
      <c r="B629">
        <v>208</v>
      </c>
      <c r="C629">
        <v>39</v>
      </c>
    </row>
    <row r="630" spans="1:3" x14ac:dyDescent="0.25">
      <c r="A630" s="6">
        <v>6684</v>
      </c>
      <c r="B630">
        <v>434</v>
      </c>
      <c r="C630">
        <v>182</v>
      </c>
    </row>
    <row r="631" spans="1:3" x14ac:dyDescent="0.25">
      <c r="A631" s="6">
        <v>6705</v>
      </c>
      <c r="B631">
        <v>206</v>
      </c>
      <c r="C631">
        <v>132</v>
      </c>
    </row>
    <row r="632" spans="1:3" x14ac:dyDescent="0.25">
      <c r="A632" s="6">
        <v>6719</v>
      </c>
      <c r="B632">
        <v>803</v>
      </c>
      <c r="C632">
        <v>197</v>
      </c>
    </row>
    <row r="633" spans="1:3" x14ac:dyDescent="0.25">
      <c r="A633" s="6">
        <v>6720</v>
      </c>
      <c r="B633">
        <v>494</v>
      </c>
      <c r="C633">
        <v>28</v>
      </c>
    </row>
    <row r="634" spans="1:3" x14ac:dyDescent="0.25">
      <c r="A634" s="6">
        <v>6722</v>
      </c>
      <c r="B634">
        <v>709</v>
      </c>
      <c r="C634">
        <v>93</v>
      </c>
    </row>
    <row r="635" spans="1:3" x14ac:dyDescent="0.25">
      <c r="A635" s="6">
        <v>6735</v>
      </c>
      <c r="B635">
        <v>837</v>
      </c>
      <c r="C635">
        <v>105</v>
      </c>
    </row>
    <row r="636" spans="1:3" x14ac:dyDescent="0.25">
      <c r="A636" s="6">
        <v>6739</v>
      </c>
      <c r="B636">
        <v>725</v>
      </c>
      <c r="C636">
        <v>168</v>
      </c>
    </row>
    <row r="637" spans="1:3" x14ac:dyDescent="0.25">
      <c r="A637" s="6">
        <v>6741</v>
      </c>
      <c r="B637">
        <v>647</v>
      </c>
      <c r="C637">
        <v>2</v>
      </c>
    </row>
    <row r="638" spans="1:3" x14ac:dyDescent="0.25">
      <c r="A638" s="6">
        <v>6746</v>
      </c>
      <c r="B638">
        <v>151</v>
      </c>
      <c r="C638">
        <v>109</v>
      </c>
    </row>
    <row r="639" spans="1:3" x14ac:dyDescent="0.25">
      <c r="A639" s="6">
        <v>6750</v>
      </c>
      <c r="B639">
        <v>399</v>
      </c>
      <c r="C639">
        <v>27</v>
      </c>
    </row>
    <row r="640" spans="1:3" x14ac:dyDescent="0.25">
      <c r="A640" s="6">
        <v>6752</v>
      </c>
      <c r="B640">
        <v>146</v>
      </c>
      <c r="C640">
        <v>95</v>
      </c>
    </row>
    <row r="641" spans="1:3" x14ac:dyDescent="0.25">
      <c r="A641" s="6">
        <v>6773</v>
      </c>
      <c r="B641">
        <v>492</v>
      </c>
      <c r="C641">
        <v>187</v>
      </c>
    </row>
    <row r="642" spans="1:3" x14ac:dyDescent="0.25">
      <c r="A642" s="6">
        <v>6779</v>
      </c>
      <c r="B642">
        <v>936</v>
      </c>
      <c r="C642">
        <v>152</v>
      </c>
    </row>
    <row r="643" spans="1:3" x14ac:dyDescent="0.25">
      <c r="A643" s="6">
        <v>6804</v>
      </c>
      <c r="B643">
        <v>591</v>
      </c>
      <c r="C643">
        <v>166</v>
      </c>
    </row>
    <row r="644" spans="1:3" x14ac:dyDescent="0.25">
      <c r="A644" s="6">
        <v>6806</v>
      </c>
      <c r="B644">
        <v>858</v>
      </c>
      <c r="C644">
        <v>65</v>
      </c>
    </row>
    <row r="645" spans="1:3" x14ac:dyDescent="0.25">
      <c r="A645" s="6">
        <v>6842</v>
      </c>
      <c r="B645">
        <v>109</v>
      </c>
      <c r="C645">
        <v>174</v>
      </c>
    </row>
    <row r="646" spans="1:3" x14ac:dyDescent="0.25">
      <c r="A646" s="6">
        <v>6858</v>
      </c>
      <c r="B646">
        <v>918</v>
      </c>
      <c r="C646">
        <v>82</v>
      </c>
    </row>
    <row r="647" spans="1:3" x14ac:dyDescent="0.25">
      <c r="A647" s="6">
        <v>6860</v>
      </c>
      <c r="B647">
        <v>751</v>
      </c>
      <c r="C647">
        <v>103</v>
      </c>
    </row>
    <row r="648" spans="1:3" x14ac:dyDescent="0.25">
      <c r="A648" s="6">
        <v>6866</v>
      </c>
      <c r="B648">
        <v>952</v>
      </c>
      <c r="C648">
        <v>48</v>
      </c>
    </row>
    <row r="649" spans="1:3" x14ac:dyDescent="0.25">
      <c r="A649" s="6">
        <v>6878</v>
      </c>
      <c r="B649">
        <v>20</v>
      </c>
      <c r="C649">
        <v>18</v>
      </c>
    </row>
    <row r="650" spans="1:3" x14ac:dyDescent="0.25">
      <c r="A650" s="6">
        <v>6888</v>
      </c>
      <c r="B650">
        <v>865</v>
      </c>
      <c r="C650">
        <v>104</v>
      </c>
    </row>
    <row r="651" spans="1:3" x14ac:dyDescent="0.25">
      <c r="A651" s="6">
        <v>6896</v>
      </c>
      <c r="B651">
        <v>406</v>
      </c>
      <c r="C651">
        <v>79</v>
      </c>
    </row>
    <row r="652" spans="1:3" x14ac:dyDescent="0.25">
      <c r="A652" s="6">
        <v>6899</v>
      </c>
      <c r="B652">
        <v>604</v>
      </c>
      <c r="C652">
        <v>107</v>
      </c>
    </row>
    <row r="653" spans="1:3" x14ac:dyDescent="0.25">
      <c r="A653" s="6">
        <v>6910</v>
      </c>
      <c r="B653">
        <v>792</v>
      </c>
      <c r="C653">
        <v>187</v>
      </c>
    </row>
    <row r="654" spans="1:3" x14ac:dyDescent="0.25">
      <c r="A654" s="6">
        <v>6919</v>
      </c>
      <c r="B654">
        <v>49</v>
      </c>
      <c r="C654">
        <v>30</v>
      </c>
    </row>
    <row r="655" spans="1:3" x14ac:dyDescent="0.25">
      <c r="A655" s="6">
        <v>6929</v>
      </c>
      <c r="B655">
        <v>42</v>
      </c>
      <c r="C655">
        <v>196</v>
      </c>
    </row>
    <row r="656" spans="1:3" x14ac:dyDescent="0.25">
      <c r="A656" s="6">
        <v>6938</v>
      </c>
      <c r="B656">
        <v>897</v>
      </c>
      <c r="C656">
        <v>59</v>
      </c>
    </row>
    <row r="657" spans="1:3" x14ac:dyDescent="0.25">
      <c r="A657" s="6">
        <v>6944</v>
      </c>
      <c r="B657">
        <v>271</v>
      </c>
      <c r="C657">
        <v>5</v>
      </c>
    </row>
    <row r="658" spans="1:3" x14ac:dyDescent="0.25">
      <c r="A658" s="6">
        <v>6956</v>
      </c>
      <c r="B658">
        <v>175</v>
      </c>
      <c r="C658">
        <v>125</v>
      </c>
    </row>
    <row r="659" spans="1:3" x14ac:dyDescent="0.25">
      <c r="A659" s="6">
        <v>6960</v>
      </c>
      <c r="B659">
        <v>780</v>
      </c>
      <c r="C659">
        <v>16</v>
      </c>
    </row>
    <row r="660" spans="1:3" x14ac:dyDescent="0.25">
      <c r="A660" s="6">
        <v>6963</v>
      </c>
      <c r="B660">
        <v>841</v>
      </c>
      <c r="C660">
        <v>83</v>
      </c>
    </row>
    <row r="661" spans="1:3" x14ac:dyDescent="0.25">
      <c r="A661" s="6">
        <v>6970</v>
      </c>
      <c r="B661">
        <v>589</v>
      </c>
      <c r="C661">
        <v>103</v>
      </c>
    </row>
    <row r="662" spans="1:3" x14ac:dyDescent="0.25">
      <c r="A662" s="6">
        <v>6974</v>
      </c>
      <c r="B662">
        <v>1000</v>
      </c>
      <c r="C662">
        <v>159</v>
      </c>
    </row>
    <row r="663" spans="1:3" x14ac:dyDescent="0.25">
      <c r="A663" s="6">
        <v>6983</v>
      </c>
      <c r="B663">
        <v>484</v>
      </c>
      <c r="C663">
        <v>54</v>
      </c>
    </row>
    <row r="664" spans="1:3" x14ac:dyDescent="0.25">
      <c r="A664" s="6">
        <v>6998</v>
      </c>
      <c r="B664">
        <v>285</v>
      </c>
      <c r="C664">
        <v>66</v>
      </c>
    </row>
    <row r="665" spans="1:3" x14ac:dyDescent="0.25">
      <c r="A665" s="6">
        <v>7001</v>
      </c>
      <c r="B665">
        <v>30</v>
      </c>
      <c r="C665">
        <v>20</v>
      </c>
    </row>
    <row r="666" spans="1:3" x14ac:dyDescent="0.25">
      <c r="A666" s="6">
        <v>7015</v>
      </c>
      <c r="B666">
        <v>684</v>
      </c>
      <c r="C666">
        <v>127</v>
      </c>
    </row>
    <row r="667" spans="1:3" x14ac:dyDescent="0.25">
      <c r="A667" s="6">
        <v>7030</v>
      </c>
      <c r="B667">
        <v>666</v>
      </c>
      <c r="C667">
        <v>164</v>
      </c>
    </row>
    <row r="668" spans="1:3" x14ac:dyDescent="0.25">
      <c r="A668" s="6">
        <v>7046</v>
      </c>
      <c r="B668">
        <v>512</v>
      </c>
      <c r="C668">
        <v>176</v>
      </c>
    </row>
    <row r="669" spans="1:3" x14ac:dyDescent="0.25">
      <c r="A669" s="6">
        <v>7051</v>
      </c>
      <c r="B669">
        <v>257</v>
      </c>
      <c r="C669">
        <v>46</v>
      </c>
    </row>
    <row r="670" spans="1:3" x14ac:dyDescent="0.25">
      <c r="A670" s="6">
        <v>7072</v>
      </c>
      <c r="B670">
        <v>897</v>
      </c>
      <c r="C670">
        <v>19</v>
      </c>
    </row>
    <row r="671" spans="1:3" x14ac:dyDescent="0.25">
      <c r="A671" s="6">
        <v>7088</v>
      </c>
      <c r="B671">
        <v>276</v>
      </c>
      <c r="C671">
        <v>138</v>
      </c>
    </row>
    <row r="672" spans="1:3" x14ac:dyDescent="0.25">
      <c r="A672" s="6">
        <v>7089</v>
      </c>
      <c r="B672">
        <v>522</v>
      </c>
      <c r="C672">
        <v>10</v>
      </c>
    </row>
    <row r="673" spans="1:3" x14ac:dyDescent="0.25">
      <c r="A673" s="6">
        <v>7093</v>
      </c>
      <c r="B673">
        <v>222</v>
      </c>
      <c r="C673">
        <v>13</v>
      </c>
    </row>
    <row r="674" spans="1:3" x14ac:dyDescent="0.25">
      <c r="A674" s="6">
        <v>7135</v>
      </c>
      <c r="B674">
        <v>578</v>
      </c>
      <c r="C674">
        <v>117</v>
      </c>
    </row>
    <row r="675" spans="1:3" x14ac:dyDescent="0.25">
      <c r="A675" s="6">
        <v>7136</v>
      </c>
      <c r="B675">
        <v>590</v>
      </c>
      <c r="C675">
        <v>105</v>
      </c>
    </row>
    <row r="676" spans="1:3" x14ac:dyDescent="0.25">
      <c r="A676" s="6">
        <v>7145</v>
      </c>
      <c r="B676">
        <v>647</v>
      </c>
      <c r="C676">
        <v>165</v>
      </c>
    </row>
    <row r="677" spans="1:3" x14ac:dyDescent="0.25">
      <c r="A677" s="6">
        <v>7150</v>
      </c>
      <c r="B677">
        <v>746</v>
      </c>
      <c r="C677">
        <v>200</v>
      </c>
    </row>
    <row r="678" spans="1:3" x14ac:dyDescent="0.25">
      <c r="A678" s="6">
        <v>7152</v>
      </c>
      <c r="B678">
        <v>367</v>
      </c>
      <c r="C678">
        <v>198</v>
      </c>
    </row>
    <row r="679" spans="1:3" x14ac:dyDescent="0.25">
      <c r="A679" s="6">
        <v>7162</v>
      </c>
      <c r="B679">
        <v>44</v>
      </c>
      <c r="C679">
        <v>10</v>
      </c>
    </row>
    <row r="680" spans="1:3" x14ac:dyDescent="0.25">
      <c r="A680" s="6">
        <v>7168</v>
      </c>
      <c r="B680">
        <v>774</v>
      </c>
      <c r="C680">
        <v>55</v>
      </c>
    </row>
    <row r="681" spans="1:3" x14ac:dyDescent="0.25">
      <c r="A681" s="6">
        <v>7171</v>
      </c>
      <c r="B681">
        <v>350</v>
      </c>
      <c r="C681">
        <v>134</v>
      </c>
    </row>
    <row r="682" spans="1:3" x14ac:dyDescent="0.25">
      <c r="A682" s="6">
        <v>7172</v>
      </c>
      <c r="B682">
        <v>426</v>
      </c>
      <c r="C682">
        <v>137</v>
      </c>
    </row>
    <row r="683" spans="1:3" x14ac:dyDescent="0.25">
      <c r="A683" s="6">
        <v>7175</v>
      </c>
      <c r="B683">
        <v>51</v>
      </c>
      <c r="C683">
        <v>27</v>
      </c>
    </row>
    <row r="684" spans="1:3" x14ac:dyDescent="0.25">
      <c r="A684" s="6">
        <v>7179</v>
      </c>
      <c r="B684">
        <v>987</v>
      </c>
      <c r="C684">
        <v>91</v>
      </c>
    </row>
    <row r="685" spans="1:3" x14ac:dyDescent="0.25">
      <c r="A685" s="6">
        <v>7207</v>
      </c>
      <c r="B685">
        <v>235</v>
      </c>
      <c r="C685">
        <v>25</v>
      </c>
    </row>
    <row r="686" spans="1:3" x14ac:dyDescent="0.25">
      <c r="A686" s="6">
        <v>7221</v>
      </c>
      <c r="B686">
        <v>450</v>
      </c>
      <c r="C686">
        <v>147</v>
      </c>
    </row>
    <row r="687" spans="1:3" x14ac:dyDescent="0.25">
      <c r="A687" s="6">
        <v>7230</v>
      </c>
      <c r="B687">
        <v>90</v>
      </c>
      <c r="C687">
        <v>151</v>
      </c>
    </row>
    <row r="688" spans="1:3" x14ac:dyDescent="0.25">
      <c r="A688" s="6">
        <v>7235</v>
      </c>
      <c r="B688">
        <v>765</v>
      </c>
      <c r="C688">
        <v>159</v>
      </c>
    </row>
    <row r="689" spans="1:3" x14ac:dyDescent="0.25">
      <c r="A689" s="6">
        <v>7236</v>
      </c>
      <c r="B689">
        <v>453</v>
      </c>
      <c r="C689">
        <v>113</v>
      </c>
    </row>
    <row r="690" spans="1:3" x14ac:dyDescent="0.25">
      <c r="A690" s="6">
        <v>7239</v>
      </c>
      <c r="B690">
        <v>943</v>
      </c>
      <c r="C690">
        <v>116</v>
      </c>
    </row>
    <row r="691" spans="1:3" x14ac:dyDescent="0.25">
      <c r="A691" s="6">
        <v>7268</v>
      </c>
      <c r="B691">
        <v>988</v>
      </c>
      <c r="C691">
        <v>82</v>
      </c>
    </row>
    <row r="692" spans="1:3" x14ac:dyDescent="0.25">
      <c r="A692" s="6">
        <v>7274</v>
      </c>
      <c r="B692">
        <v>364</v>
      </c>
      <c r="C692">
        <v>181</v>
      </c>
    </row>
    <row r="693" spans="1:3" x14ac:dyDescent="0.25">
      <c r="A693" s="6">
        <v>7275</v>
      </c>
      <c r="B693">
        <v>829</v>
      </c>
      <c r="C693">
        <v>62</v>
      </c>
    </row>
    <row r="694" spans="1:3" x14ac:dyDescent="0.25">
      <c r="A694" s="6">
        <v>7305</v>
      </c>
      <c r="B694">
        <v>267</v>
      </c>
      <c r="C694">
        <v>146</v>
      </c>
    </row>
    <row r="695" spans="1:3" x14ac:dyDescent="0.25">
      <c r="A695" s="6">
        <v>7309</v>
      </c>
      <c r="B695">
        <v>830</v>
      </c>
      <c r="C695">
        <v>172</v>
      </c>
    </row>
    <row r="696" spans="1:3" x14ac:dyDescent="0.25">
      <c r="A696" s="6">
        <v>7316</v>
      </c>
      <c r="B696">
        <v>944</v>
      </c>
      <c r="C696">
        <v>94</v>
      </c>
    </row>
    <row r="697" spans="1:3" x14ac:dyDescent="0.25">
      <c r="A697" s="6">
        <v>7359</v>
      </c>
      <c r="B697">
        <v>899</v>
      </c>
      <c r="C697">
        <v>97</v>
      </c>
    </row>
    <row r="698" spans="1:3" x14ac:dyDescent="0.25">
      <c r="A698" s="6">
        <v>7366</v>
      </c>
      <c r="B698">
        <v>588</v>
      </c>
      <c r="C698">
        <v>147</v>
      </c>
    </row>
    <row r="699" spans="1:3" x14ac:dyDescent="0.25">
      <c r="A699" s="6">
        <v>7395</v>
      </c>
      <c r="B699">
        <v>664</v>
      </c>
      <c r="C699">
        <v>123</v>
      </c>
    </row>
    <row r="700" spans="1:3" x14ac:dyDescent="0.25">
      <c r="A700" s="6">
        <v>7398</v>
      </c>
      <c r="B700">
        <v>93</v>
      </c>
      <c r="C700">
        <v>46</v>
      </c>
    </row>
    <row r="701" spans="1:3" x14ac:dyDescent="0.25">
      <c r="A701" s="6">
        <v>7399</v>
      </c>
      <c r="B701">
        <v>344</v>
      </c>
      <c r="C701">
        <v>93</v>
      </c>
    </row>
    <row r="702" spans="1:3" x14ac:dyDescent="0.25">
      <c r="A702" s="6">
        <v>7400</v>
      </c>
      <c r="B702">
        <v>406</v>
      </c>
      <c r="C702">
        <v>47</v>
      </c>
    </row>
    <row r="703" spans="1:3" x14ac:dyDescent="0.25">
      <c r="A703" s="6">
        <v>7408</v>
      </c>
      <c r="B703">
        <v>202</v>
      </c>
      <c r="C703">
        <v>12</v>
      </c>
    </row>
    <row r="704" spans="1:3" x14ac:dyDescent="0.25">
      <c r="A704" s="6">
        <v>7424</v>
      </c>
      <c r="B704">
        <v>135</v>
      </c>
      <c r="C704">
        <v>138</v>
      </c>
    </row>
    <row r="705" spans="1:3" x14ac:dyDescent="0.25">
      <c r="A705" s="6">
        <v>7436</v>
      </c>
      <c r="B705">
        <v>233</v>
      </c>
      <c r="C705">
        <v>102</v>
      </c>
    </row>
    <row r="706" spans="1:3" x14ac:dyDescent="0.25">
      <c r="A706" s="6">
        <v>7439</v>
      </c>
      <c r="B706">
        <v>479</v>
      </c>
      <c r="C706">
        <v>98</v>
      </c>
    </row>
    <row r="707" spans="1:3" x14ac:dyDescent="0.25">
      <c r="A707" s="6">
        <v>7445</v>
      </c>
      <c r="B707">
        <v>583</v>
      </c>
      <c r="C707">
        <v>127</v>
      </c>
    </row>
    <row r="708" spans="1:3" x14ac:dyDescent="0.25">
      <c r="A708" s="6">
        <v>7447</v>
      </c>
      <c r="B708">
        <v>717</v>
      </c>
      <c r="C708">
        <v>84</v>
      </c>
    </row>
    <row r="709" spans="1:3" x14ac:dyDescent="0.25">
      <c r="A709" s="6">
        <v>7448</v>
      </c>
      <c r="B709">
        <v>487</v>
      </c>
      <c r="C709">
        <v>128</v>
      </c>
    </row>
    <row r="710" spans="1:3" x14ac:dyDescent="0.25">
      <c r="A710" s="6">
        <v>7451</v>
      </c>
      <c r="B710">
        <v>255</v>
      </c>
      <c r="C710">
        <v>183</v>
      </c>
    </row>
    <row r="711" spans="1:3" x14ac:dyDescent="0.25">
      <c r="A711" s="6">
        <v>7457</v>
      </c>
      <c r="B711">
        <v>536</v>
      </c>
      <c r="C711">
        <v>150</v>
      </c>
    </row>
    <row r="712" spans="1:3" x14ac:dyDescent="0.25">
      <c r="A712" s="6">
        <v>7463</v>
      </c>
      <c r="B712">
        <v>362</v>
      </c>
      <c r="C712">
        <v>38</v>
      </c>
    </row>
    <row r="713" spans="1:3" x14ac:dyDescent="0.25">
      <c r="A713" s="6">
        <v>7465</v>
      </c>
      <c r="B713">
        <v>284</v>
      </c>
      <c r="C713">
        <v>81</v>
      </c>
    </row>
    <row r="714" spans="1:3" x14ac:dyDescent="0.25">
      <c r="A714" s="6">
        <v>7476</v>
      </c>
      <c r="B714">
        <v>569</v>
      </c>
      <c r="C714">
        <v>176</v>
      </c>
    </row>
    <row r="715" spans="1:3" x14ac:dyDescent="0.25">
      <c r="A715" s="6">
        <v>7484</v>
      </c>
      <c r="B715">
        <v>623</v>
      </c>
      <c r="C715">
        <v>180</v>
      </c>
    </row>
    <row r="716" spans="1:3" x14ac:dyDescent="0.25">
      <c r="A716" s="6">
        <v>7498</v>
      </c>
      <c r="B716">
        <v>700</v>
      </c>
      <c r="C716">
        <v>64</v>
      </c>
    </row>
    <row r="717" spans="1:3" x14ac:dyDescent="0.25">
      <c r="A717" s="6">
        <v>7503</v>
      </c>
      <c r="B717">
        <v>208</v>
      </c>
      <c r="C717">
        <v>144</v>
      </c>
    </row>
    <row r="718" spans="1:3" x14ac:dyDescent="0.25">
      <c r="A718" s="6">
        <v>7507</v>
      </c>
      <c r="B718">
        <v>958</v>
      </c>
      <c r="C718">
        <v>153</v>
      </c>
    </row>
    <row r="719" spans="1:3" x14ac:dyDescent="0.25">
      <c r="A719" s="6">
        <v>7510</v>
      </c>
      <c r="B719">
        <v>923</v>
      </c>
      <c r="C719">
        <v>57</v>
      </c>
    </row>
    <row r="720" spans="1:3" x14ac:dyDescent="0.25">
      <c r="A720" s="6">
        <v>7512</v>
      </c>
      <c r="B720">
        <v>923</v>
      </c>
      <c r="C720">
        <v>182</v>
      </c>
    </row>
    <row r="721" spans="1:3" x14ac:dyDescent="0.25">
      <c r="A721" s="6">
        <v>7525</v>
      </c>
      <c r="B721">
        <v>313</v>
      </c>
      <c r="C721">
        <v>1</v>
      </c>
    </row>
    <row r="722" spans="1:3" x14ac:dyDescent="0.25">
      <c r="A722" s="6">
        <v>7538</v>
      </c>
      <c r="B722">
        <v>30</v>
      </c>
      <c r="C722">
        <v>177</v>
      </c>
    </row>
    <row r="723" spans="1:3" x14ac:dyDescent="0.25">
      <c r="A723" s="6">
        <v>7539</v>
      </c>
      <c r="B723">
        <v>959</v>
      </c>
      <c r="C723">
        <v>71</v>
      </c>
    </row>
    <row r="724" spans="1:3" x14ac:dyDescent="0.25">
      <c r="A724" s="6">
        <v>7544</v>
      </c>
      <c r="B724">
        <v>341</v>
      </c>
      <c r="C724">
        <v>193</v>
      </c>
    </row>
    <row r="725" spans="1:3" x14ac:dyDescent="0.25">
      <c r="A725" s="6">
        <v>7546</v>
      </c>
      <c r="B725">
        <v>484</v>
      </c>
      <c r="C725">
        <v>131</v>
      </c>
    </row>
    <row r="726" spans="1:3" x14ac:dyDescent="0.25">
      <c r="A726" s="6">
        <v>7549</v>
      </c>
      <c r="B726">
        <v>112</v>
      </c>
      <c r="C726">
        <v>181</v>
      </c>
    </row>
    <row r="727" spans="1:3" x14ac:dyDescent="0.25">
      <c r="A727" s="6">
        <v>7551</v>
      </c>
      <c r="B727">
        <v>161</v>
      </c>
      <c r="C727">
        <v>110</v>
      </c>
    </row>
    <row r="728" spans="1:3" x14ac:dyDescent="0.25">
      <c r="A728" s="6">
        <v>7552</v>
      </c>
      <c r="B728">
        <v>651</v>
      </c>
      <c r="C728">
        <v>60</v>
      </c>
    </row>
    <row r="729" spans="1:3" x14ac:dyDescent="0.25">
      <c r="A729" s="6">
        <v>7556</v>
      </c>
      <c r="B729">
        <v>461</v>
      </c>
      <c r="C729">
        <v>178</v>
      </c>
    </row>
    <row r="730" spans="1:3" x14ac:dyDescent="0.25">
      <c r="A730" s="6">
        <v>7558</v>
      </c>
      <c r="B730">
        <v>225</v>
      </c>
      <c r="C730">
        <v>94</v>
      </c>
    </row>
    <row r="731" spans="1:3" x14ac:dyDescent="0.25">
      <c r="A731" s="6">
        <v>7560</v>
      </c>
      <c r="B731">
        <v>80</v>
      </c>
      <c r="C731">
        <v>100</v>
      </c>
    </row>
    <row r="732" spans="1:3" x14ac:dyDescent="0.25">
      <c r="A732" s="6">
        <v>7577</v>
      </c>
      <c r="B732">
        <v>781</v>
      </c>
      <c r="C732">
        <v>23</v>
      </c>
    </row>
    <row r="733" spans="1:3" x14ac:dyDescent="0.25">
      <c r="A733" s="6">
        <v>7578</v>
      </c>
      <c r="B733">
        <v>784</v>
      </c>
      <c r="C733">
        <v>29</v>
      </c>
    </row>
    <row r="734" spans="1:3" x14ac:dyDescent="0.25">
      <c r="A734" s="6">
        <v>7580</v>
      </c>
      <c r="B734">
        <v>535</v>
      </c>
      <c r="C734">
        <v>43</v>
      </c>
    </row>
    <row r="735" spans="1:3" x14ac:dyDescent="0.25">
      <c r="A735" s="6">
        <v>7589</v>
      </c>
      <c r="B735">
        <v>514</v>
      </c>
      <c r="C735">
        <v>102</v>
      </c>
    </row>
    <row r="736" spans="1:3" x14ac:dyDescent="0.25">
      <c r="A736" s="6">
        <v>7616</v>
      </c>
      <c r="B736">
        <v>597</v>
      </c>
      <c r="C736">
        <v>118</v>
      </c>
    </row>
    <row r="737" spans="1:3" x14ac:dyDescent="0.25">
      <c r="A737" s="6">
        <v>7621</v>
      </c>
      <c r="B737">
        <v>593</v>
      </c>
      <c r="C737">
        <v>46</v>
      </c>
    </row>
    <row r="738" spans="1:3" x14ac:dyDescent="0.25">
      <c r="A738" s="6">
        <v>7643</v>
      </c>
      <c r="B738">
        <v>229</v>
      </c>
      <c r="C738">
        <v>120</v>
      </c>
    </row>
    <row r="739" spans="1:3" x14ac:dyDescent="0.25">
      <c r="A739" s="6">
        <v>7644</v>
      </c>
      <c r="B739">
        <v>240</v>
      </c>
      <c r="C739">
        <v>83</v>
      </c>
    </row>
    <row r="740" spans="1:3" x14ac:dyDescent="0.25">
      <c r="A740" s="6">
        <v>7654</v>
      </c>
      <c r="B740">
        <v>406</v>
      </c>
      <c r="C740">
        <v>150</v>
      </c>
    </row>
    <row r="741" spans="1:3" x14ac:dyDescent="0.25">
      <c r="A741" s="6">
        <v>7661</v>
      </c>
      <c r="B741">
        <v>370</v>
      </c>
      <c r="C741">
        <v>130</v>
      </c>
    </row>
    <row r="742" spans="1:3" x14ac:dyDescent="0.25">
      <c r="A742" s="6">
        <v>7663</v>
      </c>
      <c r="B742">
        <v>263</v>
      </c>
      <c r="C742">
        <v>55</v>
      </c>
    </row>
    <row r="743" spans="1:3" x14ac:dyDescent="0.25">
      <c r="A743" s="6">
        <v>7667</v>
      </c>
      <c r="B743">
        <v>326</v>
      </c>
      <c r="C743">
        <v>59</v>
      </c>
    </row>
    <row r="744" spans="1:3" x14ac:dyDescent="0.25">
      <c r="A744" s="6">
        <v>7673</v>
      </c>
      <c r="B744">
        <v>70</v>
      </c>
      <c r="C744">
        <v>41</v>
      </c>
    </row>
    <row r="745" spans="1:3" x14ac:dyDescent="0.25">
      <c r="A745" s="6">
        <v>7696</v>
      </c>
      <c r="B745">
        <v>709</v>
      </c>
      <c r="C745">
        <v>151</v>
      </c>
    </row>
    <row r="746" spans="1:3" x14ac:dyDescent="0.25">
      <c r="A746" s="6">
        <v>7709</v>
      </c>
      <c r="B746">
        <v>785</v>
      </c>
      <c r="C746">
        <v>1</v>
      </c>
    </row>
    <row r="747" spans="1:3" x14ac:dyDescent="0.25">
      <c r="A747" s="6">
        <v>7728</v>
      </c>
      <c r="B747">
        <v>515</v>
      </c>
      <c r="C747">
        <v>174</v>
      </c>
    </row>
    <row r="748" spans="1:3" x14ac:dyDescent="0.25">
      <c r="A748" s="6">
        <v>7729</v>
      </c>
      <c r="B748">
        <v>27</v>
      </c>
      <c r="C748">
        <v>175</v>
      </c>
    </row>
    <row r="749" spans="1:3" x14ac:dyDescent="0.25">
      <c r="A749" s="6">
        <v>7739</v>
      </c>
      <c r="B749">
        <v>188</v>
      </c>
      <c r="C749">
        <v>140</v>
      </c>
    </row>
    <row r="750" spans="1:3" x14ac:dyDescent="0.25">
      <c r="A750" s="6">
        <v>7742</v>
      </c>
      <c r="B750">
        <v>312</v>
      </c>
      <c r="C750">
        <v>114</v>
      </c>
    </row>
    <row r="751" spans="1:3" x14ac:dyDescent="0.25">
      <c r="A751" s="6">
        <v>7751</v>
      </c>
      <c r="B751">
        <v>754</v>
      </c>
      <c r="C751">
        <v>98</v>
      </c>
    </row>
    <row r="752" spans="1:3" x14ac:dyDescent="0.25">
      <c r="A752" s="6">
        <v>7753</v>
      </c>
      <c r="B752">
        <v>829</v>
      </c>
      <c r="C752">
        <v>117</v>
      </c>
    </row>
    <row r="753" spans="1:3" x14ac:dyDescent="0.25">
      <c r="A753" s="6">
        <v>7789</v>
      </c>
      <c r="B753">
        <v>391</v>
      </c>
      <c r="C753">
        <v>17</v>
      </c>
    </row>
    <row r="754" spans="1:3" x14ac:dyDescent="0.25">
      <c r="A754" s="6">
        <v>7810</v>
      </c>
      <c r="B754">
        <v>104</v>
      </c>
      <c r="C754">
        <v>72</v>
      </c>
    </row>
    <row r="755" spans="1:3" x14ac:dyDescent="0.25">
      <c r="A755" s="6">
        <v>7813</v>
      </c>
      <c r="B755">
        <v>782</v>
      </c>
      <c r="C755">
        <v>7</v>
      </c>
    </row>
    <row r="756" spans="1:3" x14ac:dyDescent="0.25">
      <c r="A756" s="6">
        <v>7828</v>
      </c>
      <c r="B756">
        <v>969</v>
      </c>
      <c r="C756">
        <v>12</v>
      </c>
    </row>
    <row r="757" spans="1:3" x14ac:dyDescent="0.25">
      <c r="A757" s="6">
        <v>7829</v>
      </c>
      <c r="B757">
        <v>770</v>
      </c>
      <c r="C757">
        <v>129</v>
      </c>
    </row>
    <row r="758" spans="1:3" x14ac:dyDescent="0.25">
      <c r="A758" s="6">
        <v>7840</v>
      </c>
      <c r="B758">
        <v>808</v>
      </c>
      <c r="C758">
        <v>48</v>
      </c>
    </row>
    <row r="759" spans="1:3" x14ac:dyDescent="0.25">
      <c r="A759" s="6">
        <v>7869</v>
      </c>
      <c r="B759">
        <v>709</v>
      </c>
      <c r="C759">
        <v>181</v>
      </c>
    </row>
    <row r="760" spans="1:3" x14ac:dyDescent="0.25">
      <c r="A760" s="6">
        <v>7892</v>
      </c>
      <c r="B760">
        <v>428</v>
      </c>
      <c r="C760">
        <v>168</v>
      </c>
    </row>
    <row r="761" spans="1:3" x14ac:dyDescent="0.25">
      <c r="A761" s="6">
        <v>7896</v>
      </c>
      <c r="B761">
        <v>539</v>
      </c>
      <c r="C761">
        <v>152</v>
      </c>
    </row>
    <row r="762" spans="1:3" x14ac:dyDescent="0.25">
      <c r="A762" s="6">
        <v>7922</v>
      </c>
      <c r="B762">
        <v>830</v>
      </c>
      <c r="C762">
        <v>74</v>
      </c>
    </row>
    <row r="763" spans="1:3" x14ac:dyDescent="0.25">
      <c r="A763" s="6">
        <v>7927</v>
      </c>
      <c r="B763">
        <v>970</v>
      </c>
      <c r="C763">
        <v>59</v>
      </c>
    </row>
    <row r="764" spans="1:3" x14ac:dyDescent="0.25">
      <c r="A764" s="6">
        <v>7939</v>
      </c>
      <c r="B764">
        <v>410</v>
      </c>
      <c r="C764">
        <v>125</v>
      </c>
    </row>
    <row r="765" spans="1:3" x14ac:dyDescent="0.25">
      <c r="A765" s="6">
        <v>7943</v>
      </c>
      <c r="B765">
        <v>657</v>
      </c>
      <c r="C765">
        <v>137</v>
      </c>
    </row>
    <row r="766" spans="1:3" x14ac:dyDescent="0.25">
      <c r="A766" s="6">
        <v>7945</v>
      </c>
      <c r="B766">
        <v>631</v>
      </c>
      <c r="C766">
        <v>85</v>
      </c>
    </row>
    <row r="767" spans="1:3" x14ac:dyDescent="0.25">
      <c r="A767" s="6">
        <v>7947</v>
      </c>
      <c r="B767">
        <v>385</v>
      </c>
      <c r="C767">
        <v>106</v>
      </c>
    </row>
    <row r="768" spans="1:3" x14ac:dyDescent="0.25">
      <c r="A768" s="6">
        <v>7948</v>
      </c>
      <c r="B768">
        <v>603</v>
      </c>
      <c r="C768">
        <v>161</v>
      </c>
    </row>
    <row r="769" spans="1:3" x14ac:dyDescent="0.25">
      <c r="A769" s="6">
        <v>7949</v>
      </c>
      <c r="B769">
        <v>906</v>
      </c>
      <c r="C769">
        <v>141</v>
      </c>
    </row>
    <row r="770" spans="1:3" x14ac:dyDescent="0.25">
      <c r="A770" s="6">
        <v>7960</v>
      </c>
      <c r="B770">
        <v>507</v>
      </c>
      <c r="C770">
        <v>130</v>
      </c>
    </row>
    <row r="771" spans="1:3" x14ac:dyDescent="0.25">
      <c r="A771" s="6">
        <v>7970</v>
      </c>
      <c r="B771">
        <v>115</v>
      </c>
      <c r="C771">
        <v>168</v>
      </c>
    </row>
    <row r="772" spans="1:3" x14ac:dyDescent="0.25">
      <c r="A772" s="6">
        <v>7973</v>
      </c>
      <c r="B772">
        <v>748</v>
      </c>
      <c r="C772">
        <v>147</v>
      </c>
    </row>
    <row r="773" spans="1:3" x14ac:dyDescent="0.25">
      <c r="A773" s="6">
        <v>7975</v>
      </c>
      <c r="B773">
        <v>328</v>
      </c>
      <c r="C773">
        <v>170</v>
      </c>
    </row>
    <row r="774" spans="1:3" x14ac:dyDescent="0.25">
      <c r="A774" s="6">
        <v>7979</v>
      </c>
      <c r="B774">
        <v>203</v>
      </c>
      <c r="C774">
        <v>50</v>
      </c>
    </row>
    <row r="775" spans="1:3" x14ac:dyDescent="0.25">
      <c r="A775" s="6">
        <v>7986</v>
      </c>
      <c r="B775">
        <v>102</v>
      </c>
      <c r="C775">
        <v>66</v>
      </c>
    </row>
    <row r="776" spans="1:3" x14ac:dyDescent="0.25">
      <c r="A776" s="6">
        <v>8005</v>
      </c>
      <c r="B776">
        <v>253</v>
      </c>
      <c r="C776">
        <v>157</v>
      </c>
    </row>
    <row r="777" spans="1:3" x14ac:dyDescent="0.25">
      <c r="A777" s="6">
        <v>8015</v>
      </c>
      <c r="B777">
        <v>214</v>
      </c>
      <c r="C777">
        <v>191</v>
      </c>
    </row>
    <row r="778" spans="1:3" x14ac:dyDescent="0.25">
      <c r="A778" s="6">
        <v>8019</v>
      </c>
      <c r="B778">
        <v>304</v>
      </c>
      <c r="C778">
        <v>25</v>
      </c>
    </row>
    <row r="779" spans="1:3" x14ac:dyDescent="0.25">
      <c r="A779" s="6">
        <v>8033</v>
      </c>
      <c r="B779">
        <v>585</v>
      </c>
      <c r="C779">
        <v>97</v>
      </c>
    </row>
    <row r="780" spans="1:3" x14ac:dyDescent="0.25">
      <c r="A780" s="6">
        <v>8045</v>
      </c>
      <c r="B780">
        <v>354</v>
      </c>
      <c r="C780">
        <v>129</v>
      </c>
    </row>
    <row r="781" spans="1:3" x14ac:dyDescent="0.25">
      <c r="A781" s="6">
        <v>8058</v>
      </c>
      <c r="B781">
        <v>832</v>
      </c>
      <c r="C781">
        <v>134</v>
      </c>
    </row>
    <row r="782" spans="1:3" x14ac:dyDescent="0.25">
      <c r="A782" s="6">
        <v>8063</v>
      </c>
      <c r="B782">
        <v>53</v>
      </c>
      <c r="C782">
        <v>153</v>
      </c>
    </row>
    <row r="783" spans="1:3" x14ac:dyDescent="0.25">
      <c r="A783" s="6">
        <v>8068</v>
      </c>
      <c r="B783">
        <v>780</v>
      </c>
      <c r="C783">
        <v>138</v>
      </c>
    </row>
    <row r="784" spans="1:3" x14ac:dyDescent="0.25">
      <c r="A784" s="6">
        <v>8077</v>
      </c>
      <c r="B784">
        <v>450</v>
      </c>
      <c r="C784">
        <v>92</v>
      </c>
    </row>
    <row r="785" spans="1:3" x14ac:dyDescent="0.25">
      <c r="A785" s="6">
        <v>8079</v>
      </c>
      <c r="B785">
        <v>12</v>
      </c>
      <c r="C785">
        <v>133</v>
      </c>
    </row>
    <row r="786" spans="1:3" x14ac:dyDescent="0.25">
      <c r="A786" s="6">
        <v>8089</v>
      </c>
      <c r="B786">
        <v>421</v>
      </c>
      <c r="C786">
        <v>138</v>
      </c>
    </row>
    <row r="787" spans="1:3" x14ac:dyDescent="0.25">
      <c r="A787" s="6">
        <v>8095</v>
      </c>
      <c r="B787">
        <v>22</v>
      </c>
      <c r="C787">
        <v>14</v>
      </c>
    </row>
    <row r="788" spans="1:3" x14ac:dyDescent="0.25">
      <c r="A788" s="6">
        <v>8105</v>
      </c>
      <c r="B788">
        <v>228</v>
      </c>
      <c r="C788">
        <v>42</v>
      </c>
    </row>
    <row r="789" spans="1:3" x14ac:dyDescent="0.25">
      <c r="A789" s="6">
        <v>8108</v>
      </c>
      <c r="B789">
        <v>758</v>
      </c>
      <c r="C789">
        <v>32</v>
      </c>
    </row>
    <row r="790" spans="1:3" x14ac:dyDescent="0.25">
      <c r="A790" s="6">
        <v>8122</v>
      </c>
      <c r="B790">
        <v>708</v>
      </c>
      <c r="C790">
        <v>4</v>
      </c>
    </row>
    <row r="791" spans="1:3" x14ac:dyDescent="0.25">
      <c r="A791" s="6">
        <v>8143</v>
      </c>
      <c r="B791">
        <v>105</v>
      </c>
      <c r="C791">
        <v>118</v>
      </c>
    </row>
    <row r="792" spans="1:3" x14ac:dyDescent="0.25">
      <c r="A792" s="6">
        <v>8145</v>
      </c>
      <c r="B792">
        <v>273</v>
      </c>
      <c r="C792">
        <v>79</v>
      </c>
    </row>
    <row r="793" spans="1:3" x14ac:dyDescent="0.25">
      <c r="A793" s="6">
        <v>8151</v>
      </c>
      <c r="B793">
        <v>730</v>
      </c>
      <c r="C793">
        <v>98</v>
      </c>
    </row>
    <row r="794" spans="1:3" x14ac:dyDescent="0.25">
      <c r="A794" s="6">
        <v>8172</v>
      </c>
      <c r="B794">
        <v>997</v>
      </c>
      <c r="C794">
        <v>107</v>
      </c>
    </row>
    <row r="795" spans="1:3" x14ac:dyDescent="0.25">
      <c r="A795" s="6">
        <v>8190</v>
      </c>
      <c r="B795">
        <v>409</v>
      </c>
      <c r="C795">
        <v>38</v>
      </c>
    </row>
    <row r="796" spans="1:3" x14ac:dyDescent="0.25">
      <c r="A796" s="6">
        <v>8195</v>
      </c>
      <c r="B796">
        <v>381</v>
      </c>
      <c r="C796">
        <v>78</v>
      </c>
    </row>
    <row r="797" spans="1:3" x14ac:dyDescent="0.25">
      <c r="A797" s="6">
        <v>8210</v>
      </c>
      <c r="B797">
        <v>532</v>
      </c>
      <c r="C797">
        <v>110</v>
      </c>
    </row>
    <row r="798" spans="1:3" x14ac:dyDescent="0.25">
      <c r="A798" s="6">
        <v>8225</v>
      </c>
      <c r="B798">
        <v>386</v>
      </c>
      <c r="C798">
        <v>177</v>
      </c>
    </row>
    <row r="799" spans="1:3" x14ac:dyDescent="0.25">
      <c r="A799" s="6">
        <v>8226</v>
      </c>
      <c r="B799">
        <v>84</v>
      </c>
      <c r="C799">
        <v>52</v>
      </c>
    </row>
    <row r="800" spans="1:3" x14ac:dyDescent="0.25">
      <c r="A800" s="6">
        <v>8237</v>
      </c>
      <c r="B800">
        <v>680</v>
      </c>
      <c r="C800">
        <v>50</v>
      </c>
    </row>
    <row r="801" spans="1:3" x14ac:dyDescent="0.25">
      <c r="A801" s="6">
        <v>8238</v>
      </c>
      <c r="B801">
        <v>26</v>
      </c>
      <c r="C801">
        <v>2</v>
      </c>
    </row>
    <row r="802" spans="1:3" x14ac:dyDescent="0.25">
      <c r="A802" s="6">
        <v>8242</v>
      </c>
      <c r="B802">
        <v>706</v>
      </c>
      <c r="C802">
        <v>153</v>
      </c>
    </row>
    <row r="803" spans="1:3" x14ac:dyDescent="0.25">
      <c r="A803" s="6">
        <v>8250</v>
      </c>
      <c r="B803">
        <v>406</v>
      </c>
      <c r="C803">
        <v>71</v>
      </c>
    </row>
    <row r="804" spans="1:3" x14ac:dyDescent="0.25">
      <c r="A804" s="6">
        <v>8261</v>
      </c>
      <c r="B804">
        <v>819</v>
      </c>
      <c r="C804">
        <v>18</v>
      </c>
    </row>
    <row r="805" spans="1:3" x14ac:dyDescent="0.25">
      <c r="A805" s="6">
        <v>8264</v>
      </c>
      <c r="B805">
        <v>683</v>
      </c>
      <c r="C805">
        <v>85</v>
      </c>
    </row>
    <row r="806" spans="1:3" x14ac:dyDescent="0.25">
      <c r="A806" s="6">
        <v>8269</v>
      </c>
      <c r="B806">
        <v>69</v>
      </c>
      <c r="C806">
        <v>75</v>
      </c>
    </row>
    <row r="807" spans="1:3" x14ac:dyDescent="0.25">
      <c r="A807" s="6">
        <v>8300</v>
      </c>
      <c r="B807">
        <v>623</v>
      </c>
      <c r="C807">
        <v>53</v>
      </c>
    </row>
    <row r="808" spans="1:3" x14ac:dyDescent="0.25">
      <c r="A808" s="6">
        <v>8305</v>
      </c>
      <c r="B808">
        <v>914</v>
      </c>
      <c r="C808">
        <v>22</v>
      </c>
    </row>
    <row r="809" spans="1:3" x14ac:dyDescent="0.25">
      <c r="A809" s="6">
        <v>8307</v>
      </c>
      <c r="B809">
        <v>583</v>
      </c>
      <c r="C809">
        <v>131</v>
      </c>
    </row>
    <row r="810" spans="1:3" x14ac:dyDescent="0.25">
      <c r="A810" s="6">
        <v>8310</v>
      </c>
      <c r="B810">
        <v>727</v>
      </c>
      <c r="C810">
        <v>26</v>
      </c>
    </row>
    <row r="811" spans="1:3" x14ac:dyDescent="0.25">
      <c r="A811" s="6">
        <v>8320</v>
      </c>
      <c r="B811">
        <v>626</v>
      </c>
      <c r="C811">
        <v>69</v>
      </c>
    </row>
    <row r="812" spans="1:3" x14ac:dyDescent="0.25">
      <c r="A812" s="6">
        <v>8321</v>
      </c>
      <c r="B812">
        <v>431</v>
      </c>
      <c r="C812">
        <v>41</v>
      </c>
    </row>
    <row r="813" spans="1:3" x14ac:dyDescent="0.25">
      <c r="A813" s="6">
        <v>8343</v>
      </c>
      <c r="B813">
        <v>284</v>
      </c>
      <c r="C813">
        <v>84</v>
      </c>
    </row>
    <row r="814" spans="1:3" x14ac:dyDescent="0.25">
      <c r="A814" s="6">
        <v>8353</v>
      </c>
      <c r="B814">
        <v>387</v>
      </c>
      <c r="C814">
        <v>81</v>
      </c>
    </row>
    <row r="815" spans="1:3" x14ac:dyDescent="0.25">
      <c r="A815" s="6">
        <v>8356</v>
      </c>
      <c r="B815">
        <v>844</v>
      </c>
      <c r="C815">
        <v>98</v>
      </c>
    </row>
    <row r="816" spans="1:3" x14ac:dyDescent="0.25">
      <c r="A816" s="6">
        <v>8396</v>
      </c>
      <c r="B816">
        <v>543</v>
      </c>
      <c r="C816">
        <v>111</v>
      </c>
    </row>
    <row r="817" spans="1:3" x14ac:dyDescent="0.25">
      <c r="A817" s="6">
        <v>8399</v>
      </c>
      <c r="B817">
        <v>393</v>
      </c>
      <c r="C817">
        <v>130</v>
      </c>
    </row>
    <row r="818" spans="1:3" x14ac:dyDescent="0.25">
      <c r="A818" s="6">
        <v>8406</v>
      </c>
      <c r="B818">
        <v>491</v>
      </c>
      <c r="C818">
        <v>197</v>
      </c>
    </row>
    <row r="819" spans="1:3" x14ac:dyDescent="0.25">
      <c r="A819" s="6">
        <v>8408</v>
      </c>
      <c r="B819">
        <v>543</v>
      </c>
      <c r="C819">
        <v>16</v>
      </c>
    </row>
    <row r="820" spans="1:3" x14ac:dyDescent="0.25">
      <c r="A820" s="6">
        <v>8414</v>
      </c>
      <c r="B820">
        <v>803</v>
      </c>
      <c r="C820">
        <v>51</v>
      </c>
    </row>
    <row r="821" spans="1:3" x14ac:dyDescent="0.25">
      <c r="A821" s="6">
        <v>8416</v>
      </c>
      <c r="B821">
        <v>302</v>
      </c>
      <c r="C821">
        <v>6</v>
      </c>
    </row>
    <row r="822" spans="1:3" x14ac:dyDescent="0.25">
      <c r="A822" s="6">
        <v>8425</v>
      </c>
      <c r="B822">
        <v>168</v>
      </c>
      <c r="C822">
        <v>18</v>
      </c>
    </row>
    <row r="823" spans="1:3" x14ac:dyDescent="0.25">
      <c r="A823" s="6">
        <v>8439</v>
      </c>
      <c r="B823">
        <v>813</v>
      </c>
      <c r="C823">
        <v>2</v>
      </c>
    </row>
    <row r="824" spans="1:3" x14ac:dyDescent="0.25">
      <c r="A824" s="6">
        <v>8447</v>
      </c>
      <c r="B824">
        <v>352</v>
      </c>
      <c r="C824">
        <v>78</v>
      </c>
    </row>
    <row r="825" spans="1:3" x14ac:dyDescent="0.25">
      <c r="A825" s="6">
        <v>8451</v>
      </c>
      <c r="B825">
        <v>585</v>
      </c>
      <c r="C825">
        <v>82</v>
      </c>
    </row>
    <row r="826" spans="1:3" x14ac:dyDescent="0.25">
      <c r="A826" s="6">
        <v>8453</v>
      </c>
      <c r="B826">
        <v>112</v>
      </c>
      <c r="C826">
        <v>181</v>
      </c>
    </row>
    <row r="827" spans="1:3" x14ac:dyDescent="0.25">
      <c r="A827" s="6">
        <v>8473</v>
      </c>
      <c r="B827">
        <v>718</v>
      </c>
      <c r="C827">
        <v>100</v>
      </c>
    </row>
    <row r="828" spans="1:3" x14ac:dyDescent="0.25">
      <c r="A828" s="6">
        <v>8477</v>
      </c>
      <c r="B828">
        <v>33</v>
      </c>
      <c r="C828">
        <v>7</v>
      </c>
    </row>
    <row r="829" spans="1:3" x14ac:dyDescent="0.25">
      <c r="A829" s="6">
        <v>8481</v>
      </c>
      <c r="B829">
        <v>159</v>
      </c>
      <c r="C829">
        <v>136</v>
      </c>
    </row>
    <row r="830" spans="1:3" x14ac:dyDescent="0.25">
      <c r="A830" s="6">
        <v>8495</v>
      </c>
      <c r="B830">
        <v>559</v>
      </c>
      <c r="C830">
        <v>136</v>
      </c>
    </row>
    <row r="831" spans="1:3" x14ac:dyDescent="0.25">
      <c r="A831" s="6">
        <v>8501</v>
      </c>
      <c r="B831">
        <v>464</v>
      </c>
      <c r="C831">
        <v>171</v>
      </c>
    </row>
    <row r="832" spans="1:3" x14ac:dyDescent="0.25">
      <c r="A832" s="6">
        <v>8528</v>
      </c>
      <c r="B832">
        <v>423</v>
      </c>
      <c r="C832">
        <v>110</v>
      </c>
    </row>
    <row r="833" spans="1:3" x14ac:dyDescent="0.25">
      <c r="A833" s="6">
        <v>8530</v>
      </c>
      <c r="B833">
        <v>962</v>
      </c>
      <c r="C833">
        <v>183</v>
      </c>
    </row>
    <row r="834" spans="1:3" x14ac:dyDescent="0.25">
      <c r="A834" s="6">
        <v>8552</v>
      </c>
      <c r="B834">
        <v>537</v>
      </c>
      <c r="C834">
        <v>101</v>
      </c>
    </row>
    <row r="835" spans="1:3" x14ac:dyDescent="0.25">
      <c r="A835" s="6">
        <v>8554</v>
      </c>
      <c r="B835">
        <v>442</v>
      </c>
      <c r="C835">
        <v>87</v>
      </c>
    </row>
    <row r="836" spans="1:3" x14ac:dyDescent="0.25">
      <c r="A836" s="6">
        <v>8564</v>
      </c>
      <c r="B836">
        <v>871</v>
      </c>
      <c r="C836">
        <v>187</v>
      </c>
    </row>
    <row r="837" spans="1:3" x14ac:dyDescent="0.25">
      <c r="A837" s="6">
        <v>8567</v>
      </c>
      <c r="B837">
        <v>738</v>
      </c>
      <c r="C837">
        <v>96</v>
      </c>
    </row>
    <row r="838" spans="1:3" x14ac:dyDescent="0.25">
      <c r="A838" s="6">
        <v>8571</v>
      </c>
      <c r="B838">
        <v>838</v>
      </c>
      <c r="C838">
        <v>159</v>
      </c>
    </row>
    <row r="839" spans="1:3" x14ac:dyDescent="0.25">
      <c r="A839" s="6">
        <v>8580</v>
      </c>
      <c r="B839">
        <v>936</v>
      </c>
      <c r="C839">
        <v>188</v>
      </c>
    </row>
    <row r="840" spans="1:3" x14ac:dyDescent="0.25">
      <c r="A840" s="6">
        <v>8581</v>
      </c>
      <c r="B840">
        <v>889</v>
      </c>
      <c r="C840">
        <v>145</v>
      </c>
    </row>
    <row r="841" spans="1:3" x14ac:dyDescent="0.25">
      <c r="A841" s="6">
        <v>8583</v>
      </c>
      <c r="B841">
        <v>154</v>
      </c>
      <c r="C841">
        <v>148</v>
      </c>
    </row>
    <row r="842" spans="1:3" x14ac:dyDescent="0.25">
      <c r="A842" s="6">
        <v>8589</v>
      </c>
      <c r="B842">
        <v>108</v>
      </c>
      <c r="C842">
        <v>105</v>
      </c>
    </row>
    <row r="843" spans="1:3" x14ac:dyDescent="0.25">
      <c r="A843" s="6">
        <v>8593</v>
      </c>
      <c r="B843">
        <v>238</v>
      </c>
      <c r="C843">
        <v>39</v>
      </c>
    </row>
    <row r="844" spans="1:3" x14ac:dyDescent="0.25">
      <c r="A844" s="6">
        <v>8605</v>
      </c>
      <c r="B844">
        <v>40</v>
      </c>
      <c r="C844">
        <v>106</v>
      </c>
    </row>
    <row r="845" spans="1:3" x14ac:dyDescent="0.25">
      <c r="A845" s="6">
        <v>8612</v>
      </c>
      <c r="B845">
        <v>600</v>
      </c>
      <c r="C845">
        <v>109</v>
      </c>
    </row>
    <row r="846" spans="1:3" x14ac:dyDescent="0.25">
      <c r="A846" s="6">
        <v>8616</v>
      </c>
      <c r="B846">
        <v>543</v>
      </c>
      <c r="C846">
        <v>126</v>
      </c>
    </row>
    <row r="847" spans="1:3" x14ac:dyDescent="0.25">
      <c r="A847" s="6">
        <v>8617</v>
      </c>
      <c r="B847">
        <v>260</v>
      </c>
      <c r="C847">
        <v>53</v>
      </c>
    </row>
    <row r="848" spans="1:3" x14ac:dyDescent="0.25">
      <c r="A848" s="6">
        <v>8627</v>
      </c>
      <c r="B848">
        <v>287</v>
      </c>
      <c r="C848">
        <v>39</v>
      </c>
    </row>
    <row r="849" spans="1:3" x14ac:dyDescent="0.25">
      <c r="A849" s="6">
        <v>8628</v>
      </c>
      <c r="B849">
        <v>133</v>
      </c>
      <c r="C849">
        <v>143</v>
      </c>
    </row>
    <row r="850" spans="1:3" x14ac:dyDescent="0.25">
      <c r="A850" s="6">
        <v>8634</v>
      </c>
      <c r="B850">
        <v>676</v>
      </c>
      <c r="C850">
        <v>81</v>
      </c>
    </row>
    <row r="851" spans="1:3" x14ac:dyDescent="0.25">
      <c r="A851" s="6">
        <v>8645</v>
      </c>
      <c r="B851">
        <v>999</v>
      </c>
      <c r="C851">
        <v>22</v>
      </c>
    </row>
    <row r="852" spans="1:3" x14ac:dyDescent="0.25">
      <c r="A852" s="6">
        <v>8646</v>
      </c>
      <c r="B852">
        <v>580</v>
      </c>
      <c r="C852">
        <v>149</v>
      </c>
    </row>
    <row r="853" spans="1:3" x14ac:dyDescent="0.25">
      <c r="A853" s="6">
        <v>8651</v>
      </c>
      <c r="B853">
        <v>334</v>
      </c>
      <c r="C853">
        <v>175</v>
      </c>
    </row>
    <row r="854" spans="1:3" x14ac:dyDescent="0.25">
      <c r="A854" s="6">
        <v>8673</v>
      </c>
      <c r="B854">
        <v>155</v>
      </c>
      <c r="C854">
        <v>69</v>
      </c>
    </row>
    <row r="855" spans="1:3" x14ac:dyDescent="0.25">
      <c r="A855" s="6">
        <v>8674</v>
      </c>
      <c r="B855">
        <v>813</v>
      </c>
      <c r="C855">
        <v>155</v>
      </c>
    </row>
    <row r="856" spans="1:3" x14ac:dyDescent="0.25">
      <c r="A856" s="6">
        <v>8685</v>
      </c>
      <c r="B856">
        <v>831</v>
      </c>
      <c r="C856">
        <v>37</v>
      </c>
    </row>
    <row r="857" spans="1:3" x14ac:dyDescent="0.25">
      <c r="A857" s="6">
        <v>8694</v>
      </c>
      <c r="B857">
        <v>836</v>
      </c>
      <c r="C857">
        <v>67</v>
      </c>
    </row>
    <row r="858" spans="1:3" x14ac:dyDescent="0.25">
      <c r="A858" s="6">
        <v>8703</v>
      </c>
      <c r="B858">
        <v>855</v>
      </c>
      <c r="C858">
        <v>186</v>
      </c>
    </row>
    <row r="859" spans="1:3" x14ac:dyDescent="0.25">
      <c r="A859" s="6">
        <v>8719</v>
      </c>
      <c r="B859">
        <v>180</v>
      </c>
      <c r="C859">
        <v>99</v>
      </c>
    </row>
    <row r="860" spans="1:3" x14ac:dyDescent="0.25">
      <c r="A860" s="6">
        <v>8721</v>
      </c>
      <c r="B860">
        <v>394</v>
      </c>
      <c r="C860">
        <v>168</v>
      </c>
    </row>
    <row r="861" spans="1:3" x14ac:dyDescent="0.25">
      <c r="A861" s="6">
        <v>8729</v>
      </c>
      <c r="B861">
        <v>573</v>
      </c>
      <c r="C861">
        <v>190</v>
      </c>
    </row>
    <row r="862" spans="1:3" x14ac:dyDescent="0.25">
      <c r="A862" s="6">
        <v>8731</v>
      </c>
      <c r="B862">
        <v>206</v>
      </c>
      <c r="C862">
        <v>194</v>
      </c>
    </row>
    <row r="863" spans="1:3" x14ac:dyDescent="0.25">
      <c r="A863" s="6">
        <v>8733</v>
      </c>
      <c r="B863">
        <v>742</v>
      </c>
      <c r="C863">
        <v>140</v>
      </c>
    </row>
    <row r="864" spans="1:3" x14ac:dyDescent="0.25">
      <c r="A864" s="6">
        <v>8738</v>
      </c>
      <c r="B864">
        <v>886</v>
      </c>
      <c r="C864">
        <v>17</v>
      </c>
    </row>
    <row r="865" spans="1:3" x14ac:dyDescent="0.25">
      <c r="A865" s="6">
        <v>8743</v>
      </c>
      <c r="B865">
        <v>594</v>
      </c>
      <c r="C865">
        <v>127</v>
      </c>
    </row>
    <row r="866" spans="1:3" x14ac:dyDescent="0.25">
      <c r="A866" s="6">
        <v>8753</v>
      </c>
      <c r="B866">
        <v>696</v>
      </c>
      <c r="C866">
        <v>28</v>
      </c>
    </row>
    <row r="867" spans="1:3" x14ac:dyDescent="0.25">
      <c r="A867" s="6">
        <v>8756</v>
      </c>
      <c r="B867">
        <v>811</v>
      </c>
      <c r="C867">
        <v>37</v>
      </c>
    </row>
    <row r="868" spans="1:3" x14ac:dyDescent="0.25">
      <c r="A868" s="6">
        <v>8766</v>
      </c>
      <c r="B868">
        <v>475</v>
      </c>
      <c r="C868">
        <v>151</v>
      </c>
    </row>
    <row r="869" spans="1:3" x14ac:dyDescent="0.25">
      <c r="A869" s="6">
        <v>8768</v>
      </c>
      <c r="B869">
        <v>115</v>
      </c>
      <c r="C869">
        <v>122</v>
      </c>
    </row>
    <row r="870" spans="1:3" x14ac:dyDescent="0.25">
      <c r="A870" s="6">
        <v>8770</v>
      </c>
      <c r="B870">
        <v>938</v>
      </c>
      <c r="C870">
        <v>92</v>
      </c>
    </row>
    <row r="871" spans="1:3" x14ac:dyDescent="0.25">
      <c r="A871" s="6">
        <v>8774</v>
      </c>
      <c r="B871">
        <v>803</v>
      </c>
      <c r="C871">
        <v>130</v>
      </c>
    </row>
    <row r="872" spans="1:3" x14ac:dyDescent="0.25">
      <c r="A872" s="6">
        <v>8777</v>
      </c>
      <c r="B872">
        <v>190</v>
      </c>
      <c r="C872">
        <v>105</v>
      </c>
    </row>
    <row r="873" spans="1:3" x14ac:dyDescent="0.25">
      <c r="A873" s="6">
        <v>8793</v>
      </c>
      <c r="B873">
        <v>672</v>
      </c>
      <c r="C873">
        <v>57</v>
      </c>
    </row>
    <row r="874" spans="1:3" x14ac:dyDescent="0.25">
      <c r="A874" s="6">
        <v>8798</v>
      </c>
      <c r="B874">
        <v>591</v>
      </c>
      <c r="C874">
        <v>169</v>
      </c>
    </row>
    <row r="875" spans="1:3" x14ac:dyDescent="0.25">
      <c r="A875" s="6">
        <v>8805</v>
      </c>
      <c r="B875">
        <v>720</v>
      </c>
      <c r="C875">
        <v>37</v>
      </c>
    </row>
    <row r="876" spans="1:3" x14ac:dyDescent="0.25">
      <c r="A876" s="6">
        <v>8815</v>
      </c>
      <c r="B876">
        <v>579</v>
      </c>
      <c r="C876">
        <v>121</v>
      </c>
    </row>
    <row r="877" spans="1:3" x14ac:dyDescent="0.25">
      <c r="A877" s="6">
        <v>8833</v>
      </c>
      <c r="B877">
        <v>216</v>
      </c>
      <c r="C877">
        <v>162</v>
      </c>
    </row>
    <row r="878" spans="1:3" x14ac:dyDescent="0.25">
      <c r="A878" s="6">
        <v>8844</v>
      </c>
      <c r="B878">
        <v>226</v>
      </c>
      <c r="C878">
        <v>104</v>
      </c>
    </row>
    <row r="879" spans="1:3" x14ac:dyDescent="0.25">
      <c r="A879" s="6">
        <v>8864</v>
      </c>
      <c r="B879">
        <v>80</v>
      </c>
      <c r="C879">
        <v>143</v>
      </c>
    </row>
    <row r="880" spans="1:3" x14ac:dyDescent="0.25">
      <c r="A880" s="6">
        <v>8867</v>
      </c>
      <c r="B880">
        <v>601</v>
      </c>
      <c r="C880">
        <v>75</v>
      </c>
    </row>
    <row r="881" spans="1:3" x14ac:dyDescent="0.25">
      <c r="A881" s="6">
        <v>8875</v>
      </c>
      <c r="B881">
        <v>40</v>
      </c>
      <c r="C881">
        <v>166</v>
      </c>
    </row>
    <row r="882" spans="1:3" x14ac:dyDescent="0.25">
      <c r="A882" s="6">
        <v>8876</v>
      </c>
      <c r="B882">
        <v>194</v>
      </c>
      <c r="C882">
        <v>187</v>
      </c>
    </row>
    <row r="883" spans="1:3" x14ac:dyDescent="0.25">
      <c r="A883" s="6">
        <v>8878</v>
      </c>
      <c r="B883">
        <v>429</v>
      </c>
      <c r="C883">
        <v>190</v>
      </c>
    </row>
    <row r="884" spans="1:3" x14ac:dyDescent="0.25">
      <c r="A884" s="6">
        <v>8881</v>
      </c>
      <c r="B884">
        <v>292</v>
      </c>
      <c r="C884">
        <v>169</v>
      </c>
    </row>
    <row r="885" spans="1:3" x14ac:dyDescent="0.25">
      <c r="A885" s="6">
        <v>8888</v>
      </c>
      <c r="B885">
        <v>617</v>
      </c>
      <c r="C885">
        <v>128</v>
      </c>
    </row>
    <row r="886" spans="1:3" x14ac:dyDescent="0.25">
      <c r="A886" s="6">
        <v>8901</v>
      </c>
      <c r="B886">
        <v>476</v>
      </c>
      <c r="C886">
        <v>37</v>
      </c>
    </row>
    <row r="887" spans="1:3" x14ac:dyDescent="0.25">
      <c r="A887" s="6">
        <v>8912</v>
      </c>
      <c r="B887">
        <v>714</v>
      </c>
      <c r="C887">
        <v>3</v>
      </c>
    </row>
    <row r="888" spans="1:3" x14ac:dyDescent="0.25">
      <c r="A888" s="6">
        <v>8923</v>
      </c>
      <c r="B888">
        <v>417</v>
      </c>
      <c r="C888">
        <v>87</v>
      </c>
    </row>
    <row r="889" spans="1:3" x14ac:dyDescent="0.25">
      <c r="A889" s="6">
        <v>8934</v>
      </c>
      <c r="B889">
        <v>707</v>
      </c>
      <c r="C889">
        <v>156</v>
      </c>
    </row>
    <row r="890" spans="1:3" x14ac:dyDescent="0.25">
      <c r="A890" s="6">
        <v>8946</v>
      </c>
      <c r="B890">
        <v>959</v>
      </c>
      <c r="C890">
        <v>174</v>
      </c>
    </row>
    <row r="891" spans="1:3" x14ac:dyDescent="0.25">
      <c r="A891" s="6">
        <v>8952</v>
      </c>
      <c r="B891">
        <v>872</v>
      </c>
      <c r="C891">
        <v>150</v>
      </c>
    </row>
    <row r="892" spans="1:3" x14ac:dyDescent="0.25">
      <c r="A892" s="6">
        <v>8954</v>
      </c>
      <c r="B892">
        <v>829</v>
      </c>
      <c r="C892">
        <v>178</v>
      </c>
    </row>
    <row r="893" spans="1:3" x14ac:dyDescent="0.25">
      <c r="A893" s="6">
        <v>8960</v>
      </c>
      <c r="B893">
        <v>382</v>
      </c>
      <c r="C893">
        <v>25</v>
      </c>
    </row>
    <row r="894" spans="1:3" x14ac:dyDescent="0.25">
      <c r="A894" s="6">
        <v>8961</v>
      </c>
      <c r="B894">
        <v>346</v>
      </c>
      <c r="C894">
        <v>125</v>
      </c>
    </row>
    <row r="895" spans="1:3" x14ac:dyDescent="0.25">
      <c r="A895" s="6">
        <v>8976</v>
      </c>
      <c r="B895">
        <v>112</v>
      </c>
      <c r="C895">
        <v>106</v>
      </c>
    </row>
    <row r="896" spans="1:3" x14ac:dyDescent="0.25">
      <c r="A896" s="6">
        <v>8986</v>
      </c>
      <c r="B896">
        <v>69</v>
      </c>
      <c r="C896">
        <v>35</v>
      </c>
    </row>
    <row r="897" spans="1:3" x14ac:dyDescent="0.25">
      <c r="A897" s="6">
        <v>9017</v>
      </c>
      <c r="B897">
        <v>750</v>
      </c>
      <c r="C897">
        <v>146</v>
      </c>
    </row>
    <row r="898" spans="1:3" x14ac:dyDescent="0.25">
      <c r="A898" s="6">
        <v>9020</v>
      </c>
      <c r="B898">
        <v>112</v>
      </c>
      <c r="C898">
        <v>158</v>
      </c>
    </row>
    <row r="899" spans="1:3" x14ac:dyDescent="0.25">
      <c r="A899" s="6">
        <v>9026</v>
      </c>
      <c r="B899">
        <v>12</v>
      </c>
      <c r="C899">
        <v>9</v>
      </c>
    </row>
    <row r="900" spans="1:3" x14ac:dyDescent="0.25">
      <c r="A900" s="6">
        <v>9028</v>
      </c>
      <c r="B900">
        <v>557</v>
      </c>
      <c r="C900">
        <v>165</v>
      </c>
    </row>
    <row r="901" spans="1:3" x14ac:dyDescent="0.25">
      <c r="A901" s="6">
        <v>9034</v>
      </c>
      <c r="B901">
        <v>827</v>
      </c>
      <c r="C901">
        <v>138</v>
      </c>
    </row>
    <row r="902" spans="1:3" x14ac:dyDescent="0.25">
      <c r="A902" s="6">
        <v>9073</v>
      </c>
      <c r="B902">
        <v>424</v>
      </c>
      <c r="C902">
        <v>74</v>
      </c>
    </row>
    <row r="903" spans="1:3" x14ac:dyDescent="0.25">
      <c r="A903" s="6">
        <v>9113</v>
      </c>
      <c r="B903">
        <v>785</v>
      </c>
      <c r="C903">
        <v>12</v>
      </c>
    </row>
    <row r="904" spans="1:3" x14ac:dyDescent="0.25">
      <c r="A904" s="6">
        <v>9115</v>
      </c>
      <c r="B904">
        <v>80</v>
      </c>
      <c r="C904">
        <v>71</v>
      </c>
    </row>
    <row r="905" spans="1:3" x14ac:dyDescent="0.25">
      <c r="A905" s="6">
        <v>9121</v>
      </c>
      <c r="B905">
        <v>239</v>
      </c>
      <c r="C905">
        <v>126</v>
      </c>
    </row>
    <row r="906" spans="1:3" x14ac:dyDescent="0.25">
      <c r="A906" s="6">
        <v>9122</v>
      </c>
      <c r="B906">
        <v>25</v>
      </c>
      <c r="C906">
        <v>171</v>
      </c>
    </row>
    <row r="907" spans="1:3" x14ac:dyDescent="0.25">
      <c r="A907" s="6">
        <v>9131</v>
      </c>
      <c r="B907">
        <v>482</v>
      </c>
      <c r="C907">
        <v>5</v>
      </c>
    </row>
    <row r="908" spans="1:3" x14ac:dyDescent="0.25">
      <c r="A908" s="6">
        <v>9134</v>
      </c>
      <c r="B908">
        <v>775</v>
      </c>
      <c r="C908">
        <v>194</v>
      </c>
    </row>
    <row r="909" spans="1:3" x14ac:dyDescent="0.25">
      <c r="A909" s="6">
        <v>9141</v>
      </c>
      <c r="B909">
        <v>107</v>
      </c>
      <c r="C909">
        <v>87</v>
      </c>
    </row>
    <row r="910" spans="1:3" x14ac:dyDescent="0.25">
      <c r="A910" s="6">
        <v>9149</v>
      </c>
      <c r="B910">
        <v>378</v>
      </c>
      <c r="C910">
        <v>56</v>
      </c>
    </row>
    <row r="911" spans="1:3" x14ac:dyDescent="0.25">
      <c r="A911" s="6">
        <v>9163</v>
      </c>
      <c r="B911">
        <v>874</v>
      </c>
      <c r="C911">
        <v>67</v>
      </c>
    </row>
    <row r="912" spans="1:3" x14ac:dyDescent="0.25">
      <c r="A912" s="6">
        <v>9179</v>
      </c>
      <c r="B912">
        <v>53</v>
      </c>
      <c r="C912">
        <v>77</v>
      </c>
    </row>
    <row r="913" spans="1:3" x14ac:dyDescent="0.25">
      <c r="A913" s="6">
        <v>9183</v>
      </c>
      <c r="B913">
        <v>818</v>
      </c>
      <c r="C913">
        <v>45</v>
      </c>
    </row>
    <row r="914" spans="1:3" x14ac:dyDescent="0.25">
      <c r="A914" s="6">
        <v>9239</v>
      </c>
      <c r="B914">
        <v>732</v>
      </c>
      <c r="C914">
        <v>105</v>
      </c>
    </row>
    <row r="915" spans="1:3" x14ac:dyDescent="0.25">
      <c r="A915" s="6">
        <v>9256</v>
      </c>
      <c r="B915">
        <v>85</v>
      </c>
      <c r="C915">
        <v>117</v>
      </c>
    </row>
    <row r="916" spans="1:3" x14ac:dyDescent="0.25">
      <c r="A916" s="6">
        <v>9257</v>
      </c>
      <c r="B916">
        <v>896</v>
      </c>
      <c r="C916">
        <v>9</v>
      </c>
    </row>
    <row r="917" spans="1:3" x14ac:dyDescent="0.25">
      <c r="A917" s="6">
        <v>9258</v>
      </c>
      <c r="B917">
        <v>581</v>
      </c>
      <c r="C917">
        <v>146</v>
      </c>
    </row>
    <row r="918" spans="1:3" x14ac:dyDescent="0.25">
      <c r="A918" s="6">
        <v>9259</v>
      </c>
      <c r="B918">
        <v>318</v>
      </c>
      <c r="C918">
        <v>37</v>
      </c>
    </row>
    <row r="919" spans="1:3" x14ac:dyDescent="0.25">
      <c r="A919" s="6">
        <v>9267</v>
      </c>
      <c r="B919">
        <v>862</v>
      </c>
      <c r="C919">
        <v>129</v>
      </c>
    </row>
    <row r="920" spans="1:3" x14ac:dyDescent="0.25">
      <c r="A920" s="6">
        <v>9278</v>
      </c>
      <c r="B920">
        <v>944</v>
      </c>
      <c r="C920">
        <v>165</v>
      </c>
    </row>
    <row r="921" spans="1:3" x14ac:dyDescent="0.25">
      <c r="A921" s="6">
        <v>9290</v>
      </c>
      <c r="B921">
        <v>304</v>
      </c>
      <c r="C921">
        <v>196</v>
      </c>
    </row>
    <row r="922" spans="1:3" x14ac:dyDescent="0.25">
      <c r="A922" s="6">
        <v>9294</v>
      </c>
      <c r="B922">
        <v>358</v>
      </c>
      <c r="C922">
        <v>6</v>
      </c>
    </row>
    <row r="923" spans="1:3" x14ac:dyDescent="0.25">
      <c r="A923" s="6">
        <v>9298</v>
      </c>
      <c r="B923">
        <v>389</v>
      </c>
      <c r="C923">
        <v>177</v>
      </c>
    </row>
    <row r="924" spans="1:3" x14ac:dyDescent="0.25">
      <c r="A924" s="6">
        <v>9308</v>
      </c>
      <c r="B924">
        <v>221</v>
      </c>
      <c r="C924">
        <v>4</v>
      </c>
    </row>
    <row r="925" spans="1:3" x14ac:dyDescent="0.25">
      <c r="A925" s="6">
        <v>9332</v>
      </c>
      <c r="B925">
        <v>688</v>
      </c>
      <c r="C925">
        <v>192</v>
      </c>
    </row>
    <row r="926" spans="1:3" x14ac:dyDescent="0.25">
      <c r="A926" s="6">
        <v>9333</v>
      </c>
      <c r="B926">
        <v>544</v>
      </c>
      <c r="C926">
        <v>25</v>
      </c>
    </row>
    <row r="927" spans="1:3" x14ac:dyDescent="0.25">
      <c r="A927" s="6">
        <v>9353</v>
      </c>
      <c r="B927">
        <v>63</v>
      </c>
      <c r="C927">
        <v>126</v>
      </c>
    </row>
    <row r="928" spans="1:3" x14ac:dyDescent="0.25">
      <c r="A928" s="6">
        <v>9354</v>
      </c>
      <c r="B928">
        <v>469</v>
      </c>
      <c r="C928">
        <v>182</v>
      </c>
    </row>
    <row r="929" spans="1:3" x14ac:dyDescent="0.25">
      <c r="A929" s="6">
        <v>9363</v>
      </c>
      <c r="B929">
        <v>359</v>
      </c>
      <c r="C929">
        <v>192</v>
      </c>
    </row>
    <row r="930" spans="1:3" x14ac:dyDescent="0.25">
      <c r="A930" s="6">
        <v>9372</v>
      </c>
      <c r="B930">
        <v>964</v>
      </c>
      <c r="C930">
        <v>165</v>
      </c>
    </row>
    <row r="931" spans="1:3" x14ac:dyDescent="0.25">
      <c r="A931" s="6">
        <v>9374</v>
      </c>
      <c r="B931">
        <v>619</v>
      </c>
      <c r="C931">
        <v>172</v>
      </c>
    </row>
    <row r="932" spans="1:3" x14ac:dyDescent="0.25">
      <c r="A932" s="6">
        <v>9385</v>
      </c>
      <c r="B932">
        <v>453</v>
      </c>
      <c r="C932">
        <v>172</v>
      </c>
    </row>
    <row r="933" spans="1:3" x14ac:dyDescent="0.25">
      <c r="A933" s="6">
        <v>9389</v>
      </c>
      <c r="B933">
        <v>849</v>
      </c>
      <c r="C933">
        <v>98</v>
      </c>
    </row>
    <row r="934" spans="1:3" x14ac:dyDescent="0.25">
      <c r="A934" s="6">
        <v>9398</v>
      </c>
      <c r="B934">
        <v>148</v>
      </c>
      <c r="C934">
        <v>154</v>
      </c>
    </row>
    <row r="935" spans="1:3" x14ac:dyDescent="0.25">
      <c r="A935" s="6">
        <v>9399</v>
      </c>
      <c r="B935">
        <v>842</v>
      </c>
      <c r="C935">
        <v>24</v>
      </c>
    </row>
    <row r="936" spans="1:3" x14ac:dyDescent="0.25">
      <c r="A936" s="6">
        <v>9404</v>
      </c>
      <c r="B936">
        <v>229</v>
      </c>
      <c r="C936">
        <v>54</v>
      </c>
    </row>
    <row r="937" spans="1:3" x14ac:dyDescent="0.25">
      <c r="A937" s="6">
        <v>9408</v>
      </c>
      <c r="B937">
        <v>396</v>
      </c>
      <c r="C937">
        <v>22</v>
      </c>
    </row>
    <row r="938" spans="1:3" x14ac:dyDescent="0.25">
      <c r="A938" s="6">
        <v>9413</v>
      </c>
      <c r="B938">
        <v>741</v>
      </c>
      <c r="C938">
        <v>68</v>
      </c>
    </row>
    <row r="939" spans="1:3" x14ac:dyDescent="0.25">
      <c r="A939" s="6">
        <v>9417</v>
      </c>
      <c r="B939">
        <v>377</v>
      </c>
      <c r="C939">
        <v>135</v>
      </c>
    </row>
    <row r="940" spans="1:3" x14ac:dyDescent="0.25">
      <c r="A940" s="6">
        <v>9418</v>
      </c>
      <c r="B940">
        <v>481</v>
      </c>
      <c r="C940">
        <v>128</v>
      </c>
    </row>
    <row r="941" spans="1:3" x14ac:dyDescent="0.25">
      <c r="A941" s="6">
        <v>9430</v>
      </c>
      <c r="B941">
        <v>769</v>
      </c>
      <c r="C941">
        <v>140</v>
      </c>
    </row>
    <row r="942" spans="1:3" x14ac:dyDescent="0.25">
      <c r="A942" s="6">
        <v>9439</v>
      </c>
      <c r="B942">
        <v>295</v>
      </c>
      <c r="C942">
        <v>55</v>
      </c>
    </row>
    <row r="943" spans="1:3" x14ac:dyDescent="0.25">
      <c r="A943" s="6">
        <v>9469</v>
      </c>
      <c r="B943">
        <v>59</v>
      </c>
      <c r="C943">
        <v>38</v>
      </c>
    </row>
    <row r="944" spans="1:3" x14ac:dyDescent="0.25">
      <c r="A944" s="6">
        <v>9470</v>
      </c>
      <c r="B944">
        <v>801</v>
      </c>
      <c r="C944">
        <v>156</v>
      </c>
    </row>
    <row r="945" spans="1:3" x14ac:dyDescent="0.25">
      <c r="A945" s="6">
        <v>9499</v>
      </c>
      <c r="B945">
        <v>793</v>
      </c>
      <c r="C945">
        <v>141</v>
      </c>
    </row>
    <row r="946" spans="1:3" x14ac:dyDescent="0.25">
      <c r="A946" s="6">
        <v>9500</v>
      </c>
      <c r="B946">
        <v>780</v>
      </c>
      <c r="C946">
        <v>76</v>
      </c>
    </row>
    <row r="947" spans="1:3" x14ac:dyDescent="0.25">
      <c r="A947" s="6">
        <v>9503</v>
      </c>
      <c r="B947">
        <v>857</v>
      </c>
      <c r="C947">
        <v>9</v>
      </c>
    </row>
    <row r="948" spans="1:3" x14ac:dyDescent="0.25">
      <c r="A948" s="6">
        <v>9505</v>
      </c>
      <c r="B948">
        <v>757</v>
      </c>
      <c r="C948">
        <v>13</v>
      </c>
    </row>
    <row r="949" spans="1:3" x14ac:dyDescent="0.25">
      <c r="A949" s="6">
        <v>9507</v>
      </c>
      <c r="B949">
        <v>902</v>
      </c>
      <c r="C949">
        <v>86</v>
      </c>
    </row>
    <row r="950" spans="1:3" x14ac:dyDescent="0.25">
      <c r="A950" s="6">
        <v>9509</v>
      </c>
      <c r="B950">
        <v>431</v>
      </c>
      <c r="C950">
        <v>116</v>
      </c>
    </row>
    <row r="951" spans="1:3" x14ac:dyDescent="0.25">
      <c r="A951" s="6">
        <v>9514</v>
      </c>
      <c r="B951">
        <v>802</v>
      </c>
      <c r="C951">
        <v>31</v>
      </c>
    </row>
    <row r="952" spans="1:3" x14ac:dyDescent="0.25">
      <c r="A952" s="6">
        <v>9520</v>
      </c>
      <c r="B952">
        <v>520</v>
      </c>
      <c r="C952">
        <v>170</v>
      </c>
    </row>
    <row r="953" spans="1:3" x14ac:dyDescent="0.25">
      <c r="A953" s="6">
        <v>9528</v>
      </c>
      <c r="B953">
        <v>860</v>
      </c>
      <c r="C953">
        <v>148</v>
      </c>
    </row>
    <row r="954" spans="1:3" x14ac:dyDescent="0.25">
      <c r="A954" s="6">
        <v>9537</v>
      </c>
      <c r="B954">
        <v>693</v>
      </c>
      <c r="C954">
        <v>61</v>
      </c>
    </row>
    <row r="955" spans="1:3" x14ac:dyDescent="0.25">
      <c r="A955" s="6">
        <v>9538</v>
      </c>
      <c r="B955">
        <v>30</v>
      </c>
      <c r="C955">
        <v>136</v>
      </c>
    </row>
    <row r="956" spans="1:3" x14ac:dyDescent="0.25">
      <c r="A956" s="6">
        <v>9555</v>
      </c>
      <c r="B956">
        <v>225</v>
      </c>
      <c r="C956">
        <v>1</v>
      </c>
    </row>
    <row r="957" spans="1:3" x14ac:dyDescent="0.25">
      <c r="A957" s="6">
        <v>9564</v>
      </c>
      <c r="B957">
        <v>347</v>
      </c>
      <c r="C957">
        <v>18</v>
      </c>
    </row>
    <row r="958" spans="1:3" x14ac:dyDescent="0.25">
      <c r="A958" s="6">
        <v>9575</v>
      </c>
      <c r="B958">
        <v>386</v>
      </c>
      <c r="C958">
        <v>192</v>
      </c>
    </row>
    <row r="959" spans="1:3" x14ac:dyDescent="0.25">
      <c r="A959" s="6">
        <v>9593</v>
      </c>
      <c r="B959">
        <v>69</v>
      </c>
      <c r="C959">
        <v>101</v>
      </c>
    </row>
    <row r="960" spans="1:3" x14ac:dyDescent="0.25">
      <c r="A960" s="6">
        <v>9594</v>
      </c>
      <c r="B960">
        <v>861</v>
      </c>
      <c r="C960">
        <v>125</v>
      </c>
    </row>
    <row r="961" spans="1:3" x14ac:dyDescent="0.25">
      <c r="A961" s="6">
        <v>9597</v>
      </c>
      <c r="B961">
        <v>73</v>
      </c>
      <c r="C961">
        <v>138</v>
      </c>
    </row>
    <row r="962" spans="1:3" x14ac:dyDescent="0.25">
      <c r="A962" s="6">
        <v>9609</v>
      </c>
      <c r="B962">
        <v>653</v>
      </c>
      <c r="C962">
        <v>173</v>
      </c>
    </row>
    <row r="963" spans="1:3" x14ac:dyDescent="0.25">
      <c r="A963" s="6">
        <v>9618</v>
      </c>
      <c r="B963">
        <v>310</v>
      </c>
      <c r="C963">
        <v>162</v>
      </c>
    </row>
    <row r="964" spans="1:3" x14ac:dyDescent="0.25">
      <c r="A964" s="6">
        <v>9628</v>
      </c>
      <c r="B964">
        <v>308</v>
      </c>
      <c r="C964">
        <v>103</v>
      </c>
    </row>
    <row r="965" spans="1:3" x14ac:dyDescent="0.25">
      <c r="A965" s="6">
        <v>9630</v>
      </c>
      <c r="B965">
        <v>367</v>
      </c>
      <c r="C965">
        <v>163</v>
      </c>
    </row>
    <row r="966" spans="1:3" x14ac:dyDescent="0.25">
      <c r="A966" s="6">
        <v>9635</v>
      </c>
      <c r="B966">
        <v>734</v>
      </c>
      <c r="C966">
        <v>83</v>
      </c>
    </row>
    <row r="967" spans="1:3" x14ac:dyDescent="0.25">
      <c r="A967" s="6">
        <v>9644</v>
      </c>
      <c r="B967">
        <v>453</v>
      </c>
      <c r="C967">
        <v>149</v>
      </c>
    </row>
    <row r="968" spans="1:3" x14ac:dyDescent="0.25">
      <c r="A968" s="6">
        <v>9664</v>
      </c>
      <c r="B968">
        <v>961</v>
      </c>
      <c r="C968">
        <v>9</v>
      </c>
    </row>
    <row r="969" spans="1:3" x14ac:dyDescent="0.25">
      <c r="A969" s="6">
        <v>9688</v>
      </c>
      <c r="B969">
        <v>280</v>
      </c>
      <c r="C969">
        <v>67</v>
      </c>
    </row>
    <row r="970" spans="1:3" x14ac:dyDescent="0.25">
      <c r="A970" s="6">
        <v>9693</v>
      </c>
      <c r="B970">
        <v>881</v>
      </c>
      <c r="C970">
        <v>15</v>
      </c>
    </row>
    <row r="971" spans="1:3" x14ac:dyDescent="0.25">
      <c r="A971" s="6">
        <v>9695</v>
      </c>
      <c r="B971">
        <v>338</v>
      </c>
      <c r="C971">
        <v>132</v>
      </c>
    </row>
    <row r="972" spans="1:3" x14ac:dyDescent="0.25">
      <c r="A972" s="6">
        <v>9700</v>
      </c>
      <c r="B972">
        <v>201</v>
      </c>
      <c r="C972">
        <v>122</v>
      </c>
    </row>
    <row r="973" spans="1:3" x14ac:dyDescent="0.25">
      <c r="A973" s="6">
        <v>9701</v>
      </c>
      <c r="B973">
        <v>727</v>
      </c>
      <c r="C973">
        <v>13</v>
      </c>
    </row>
    <row r="974" spans="1:3" x14ac:dyDescent="0.25">
      <c r="A974" s="6">
        <v>9703</v>
      </c>
      <c r="B974">
        <v>826</v>
      </c>
      <c r="C974">
        <v>182</v>
      </c>
    </row>
    <row r="975" spans="1:3" x14ac:dyDescent="0.25">
      <c r="A975" s="6">
        <v>9710</v>
      </c>
      <c r="B975">
        <v>228</v>
      </c>
      <c r="C975">
        <v>39</v>
      </c>
    </row>
    <row r="976" spans="1:3" x14ac:dyDescent="0.25">
      <c r="A976" s="6">
        <v>9734</v>
      </c>
      <c r="B976">
        <v>872</v>
      </c>
      <c r="C976">
        <v>8</v>
      </c>
    </row>
    <row r="977" spans="1:3" x14ac:dyDescent="0.25">
      <c r="A977" s="6">
        <v>9748</v>
      </c>
      <c r="B977">
        <v>474</v>
      </c>
      <c r="C977">
        <v>10</v>
      </c>
    </row>
    <row r="978" spans="1:3" x14ac:dyDescent="0.25">
      <c r="A978" s="6">
        <v>9770</v>
      </c>
      <c r="B978">
        <v>451</v>
      </c>
      <c r="C978">
        <v>108</v>
      </c>
    </row>
    <row r="979" spans="1:3" x14ac:dyDescent="0.25">
      <c r="A979" s="6">
        <v>9785</v>
      </c>
      <c r="B979">
        <v>659</v>
      </c>
      <c r="C979">
        <v>2</v>
      </c>
    </row>
    <row r="980" spans="1:3" x14ac:dyDescent="0.25">
      <c r="A980" s="6">
        <v>9800</v>
      </c>
      <c r="B980">
        <v>841</v>
      </c>
      <c r="C980">
        <v>45</v>
      </c>
    </row>
    <row r="981" spans="1:3" x14ac:dyDescent="0.25">
      <c r="A981" s="6">
        <v>9803</v>
      </c>
      <c r="B981">
        <v>376</v>
      </c>
      <c r="C981">
        <v>44</v>
      </c>
    </row>
    <row r="982" spans="1:3" x14ac:dyDescent="0.25">
      <c r="A982" s="6">
        <v>9814</v>
      </c>
      <c r="B982">
        <v>330</v>
      </c>
      <c r="C982">
        <v>63</v>
      </c>
    </row>
    <row r="983" spans="1:3" x14ac:dyDescent="0.25">
      <c r="A983" s="6">
        <v>9820</v>
      </c>
      <c r="B983">
        <v>92</v>
      </c>
      <c r="C983">
        <v>184</v>
      </c>
    </row>
    <row r="984" spans="1:3" x14ac:dyDescent="0.25">
      <c r="A984" s="6">
        <v>9822</v>
      </c>
      <c r="B984">
        <v>348</v>
      </c>
      <c r="C984">
        <v>13</v>
      </c>
    </row>
    <row r="985" spans="1:3" x14ac:dyDescent="0.25">
      <c r="A985" s="6">
        <v>9832</v>
      </c>
      <c r="B985">
        <v>820</v>
      </c>
      <c r="C985">
        <v>17</v>
      </c>
    </row>
    <row r="986" spans="1:3" x14ac:dyDescent="0.25">
      <c r="A986" s="6">
        <v>9846</v>
      </c>
      <c r="B986">
        <v>631</v>
      </c>
      <c r="C986">
        <v>56</v>
      </c>
    </row>
    <row r="987" spans="1:3" x14ac:dyDescent="0.25">
      <c r="A987" s="6">
        <v>9857</v>
      </c>
      <c r="B987">
        <v>882</v>
      </c>
      <c r="C987">
        <v>23</v>
      </c>
    </row>
    <row r="988" spans="1:3" x14ac:dyDescent="0.25">
      <c r="A988" s="6">
        <v>9861</v>
      </c>
      <c r="B988">
        <v>265</v>
      </c>
      <c r="C988">
        <v>34</v>
      </c>
    </row>
    <row r="989" spans="1:3" x14ac:dyDescent="0.25">
      <c r="A989" s="6">
        <v>9866</v>
      </c>
      <c r="B989">
        <v>466</v>
      </c>
      <c r="C989">
        <v>174</v>
      </c>
    </row>
    <row r="990" spans="1:3" x14ac:dyDescent="0.25">
      <c r="A990" s="6">
        <v>9879</v>
      </c>
      <c r="B990">
        <v>377</v>
      </c>
      <c r="C990">
        <v>136</v>
      </c>
    </row>
    <row r="991" spans="1:3" x14ac:dyDescent="0.25">
      <c r="A991" s="6">
        <v>9908</v>
      </c>
      <c r="B991">
        <v>256</v>
      </c>
      <c r="C991">
        <v>183</v>
      </c>
    </row>
    <row r="992" spans="1:3" x14ac:dyDescent="0.25">
      <c r="A992" s="6">
        <v>9914</v>
      </c>
      <c r="B992">
        <v>897</v>
      </c>
      <c r="C992">
        <v>62</v>
      </c>
    </row>
    <row r="993" spans="1:3" x14ac:dyDescent="0.25">
      <c r="A993" s="6">
        <v>9916</v>
      </c>
      <c r="B993">
        <v>969</v>
      </c>
      <c r="C993">
        <v>175</v>
      </c>
    </row>
    <row r="994" spans="1:3" x14ac:dyDescent="0.25">
      <c r="A994" s="6">
        <v>9918</v>
      </c>
      <c r="B994">
        <v>235</v>
      </c>
      <c r="C994">
        <v>88</v>
      </c>
    </row>
    <row r="995" spans="1:3" x14ac:dyDescent="0.25">
      <c r="A995" s="6">
        <v>9934</v>
      </c>
      <c r="B995">
        <v>159</v>
      </c>
      <c r="C995">
        <v>131</v>
      </c>
    </row>
    <row r="996" spans="1:3" x14ac:dyDescent="0.25">
      <c r="A996" s="6">
        <v>9936</v>
      </c>
      <c r="B996">
        <v>570</v>
      </c>
      <c r="C996">
        <v>18</v>
      </c>
    </row>
    <row r="997" spans="1:3" x14ac:dyDescent="0.25">
      <c r="A997" s="6">
        <v>9942</v>
      </c>
      <c r="B997">
        <v>260</v>
      </c>
      <c r="C997">
        <v>161</v>
      </c>
    </row>
    <row r="998" spans="1:3" x14ac:dyDescent="0.25">
      <c r="A998" s="6">
        <v>9957</v>
      </c>
      <c r="B998">
        <v>1000</v>
      </c>
      <c r="C998">
        <v>48</v>
      </c>
    </row>
    <row r="999" spans="1:3" x14ac:dyDescent="0.25">
      <c r="A999" s="6">
        <v>9959</v>
      </c>
      <c r="B999">
        <v>938</v>
      </c>
      <c r="C999">
        <v>75</v>
      </c>
    </row>
    <row r="1000" spans="1:3" x14ac:dyDescent="0.25">
      <c r="A1000" s="6">
        <v>9966</v>
      </c>
      <c r="B1000">
        <v>995</v>
      </c>
      <c r="C1000">
        <v>164</v>
      </c>
    </row>
    <row r="1001" spans="1:3" x14ac:dyDescent="0.25">
      <c r="A1001" s="6">
        <v>9973</v>
      </c>
      <c r="B1001">
        <v>513</v>
      </c>
      <c r="C1001">
        <v>52</v>
      </c>
    </row>
    <row r="1002" spans="1:3" x14ac:dyDescent="0.25">
      <c r="A1002" s="6">
        <v>9990</v>
      </c>
      <c r="B1002">
        <v>726</v>
      </c>
      <c r="C1002">
        <v>103</v>
      </c>
    </row>
    <row r="1003" spans="1:3" x14ac:dyDescent="0.25">
      <c r="A1003" s="6">
        <v>9996</v>
      </c>
      <c r="B1003">
        <v>512</v>
      </c>
      <c r="C1003">
        <v>153</v>
      </c>
    </row>
    <row r="1004" spans="1:3" x14ac:dyDescent="0.25">
      <c r="A1004" s="6" t="s">
        <v>404</v>
      </c>
      <c r="B1004">
        <v>515897</v>
      </c>
      <c r="C1004">
        <v>99746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E5CC-704B-4BCB-AE2F-AA7BD5204F14}">
  <dimension ref="A3:F105"/>
  <sheetViews>
    <sheetView workbookViewId="0">
      <selection activeCell="F19" sqref="F19"/>
    </sheetView>
  </sheetViews>
  <sheetFormatPr defaultRowHeight="15" x14ac:dyDescent="0.25"/>
  <cols>
    <col min="1" max="1" width="13.140625" bestFit="1" customWidth="1"/>
    <col min="2" max="2" width="19.7109375" bestFit="1" customWidth="1"/>
    <col min="3" max="3" width="18.85546875" bestFit="1" customWidth="1"/>
    <col min="4" max="4" width="18.5703125" customWidth="1"/>
    <col min="5" max="5" width="5.85546875" customWidth="1"/>
  </cols>
  <sheetData>
    <row r="3" spans="1:6" s="13" customFormat="1" ht="45" x14ac:dyDescent="0.25">
      <c r="A3" s="5" t="s">
        <v>403</v>
      </c>
      <c r="B3" t="s">
        <v>431</v>
      </c>
      <c r="C3" s="15" t="s">
        <v>427</v>
      </c>
      <c r="D3"/>
    </row>
    <row r="4" spans="1:6" x14ac:dyDescent="0.25">
      <c r="A4" s="6">
        <v>0</v>
      </c>
      <c r="B4">
        <v>3056</v>
      </c>
      <c r="C4">
        <v>0</v>
      </c>
      <c r="F4" s="18"/>
    </row>
    <row r="5" spans="1:6" x14ac:dyDescent="0.25">
      <c r="A5" s="6">
        <v>1</v>
      </c>
      <c r="B5">
        <v>2276</v>
      </c>
      <c r="C5">
        <v>2.5353325090799199</v>
      </c>
    </row>
    <row r="6" spans="1:6" x14ac:dyDescent="0.25">
      <c r="A6" s="6">
        <v>2</v>
      </c>
      <c r="B6">
        <v>1856</v>
      </c>
      <c r="C6">
        <v>2.9313422853320987</v>
      </c>
    </row>
    <row r="7" spans="1:6" x14ac:dyDescent="0.25">
      <c r="A7" s="6">
        <v>3</v>
      </c>
      <c r="B7">
        <v>3506</v>
      </c>
      <c r="C7">
        <v>53.569846023478192</v>
      </c>
    </row>
    <row r="8" spans="1:6" x14ac:dyDescent="0.25">
      <c r="A8" s="6">
        <v>4</v>
      </c>
      <c r="B8">
        <v>2882</v>
      </c>
      <c r="C8">
        <v>12.417630139172553</v>
      </c>
    </row>
    <row r="9" spans="1:6" x14ac:dyDescent="0.25">
      <c r="A9" s="6">
        <v>5</v>
      </c>
      <c r="B9">
        <v>1944</v>
      </c>
      <c r="C9">
        <v>16.017946925278018</v>
      </c>
    </row>
    <row r="10" spans="1:6" x14ac:dyDescent="0.25">
      <c r="A10" s="6">
        <v>6</v>
      </c>
      <c r="B10">
        <v>2180</v>
      </c>
      <c r="C10">
        <v>40.619696316440951</v>
      </c>
    </row>
    <row r="11" spans="1:6" x14ac:dyDescent="0.25">
      <c r="A11" s="6">
        <v>7</v>
      </c>
      <c r="B11">
        <v>3314</v>
      </c>
      <c r="C11">
        <v>42.068931445870248</v>
      </c>
    </row>
    <row r="12" spans="1:6" x14ac:dyDescent="0.25">
      <c r="A12" s="6">
        <v>8</v>
      </c>
      <c r="B12">
        <v>3078</v>
      </c>
      <c r="C12">
        <v>108.40086610166342</v>
      </c>
    </row>
    <row r="13" spans="1:6" x14ac:dyDescent="0.25">
      <c r="A13" s="6">
        <v>9</v>
      </c>
      <c r="B13">
        <v>1405</v>
      </c>
      <c r="C13">
        <v>31.310961659065686</v>
      </c>
    </row>
    <row r="14" spans="1:6" x14ac:dyDescent="0.25">
      <c r="A14" s="6">
        <v>10</v>
      </c>
      <c r="B14">
        <v>2076</v>
      </c>
      <c r="C14">
        <v>62.009040772639445</v>
      </c>
    </row>
    <row r="15" spans="1:6" x14ac:dyDescent="0.25">
      <c r="A15" s="6">
        <v>11</v>
      </c>
      <c r="B15">
        <v>3909</v>
      </c>
      <c r="C15">
        <v>199.6551612646588</v>
      </c>
    </row>
    <row r="16" spans="1:6" x14ac:dyDescent="0.25">
      <c r="A16" s="6">
        <v>12</v>
      </c>
      <c r="B16">
        <v>3846</v>
      </c>
      <c r="C16">
        <v>57.010842914645096</v>
      </c>
    </row>
    <row r="17" spans="1:3" x14ac:dyDescent="0.25">
      <c r="A17" s="6">
        <v>13</v>
      </c>
      <c r="B17">
        <v>2492</v>
      </c>
      <c r="C17">
        <v>165.90792753479221</v>
      </c>
    </row>
    <row r="18" spans="1:3" x14ac:dyDescent="0.25">
      <c r="A18" s="6">
        <v>14</v>
      </c>
      <c r="B18">
        <v>3067</v>
      </c>
      <c r="C18">
        <v>167.34927496783843</v>
      </c>
    </row>
    <row r="19" spans="1:3" x14ac:dyDescent="0.25">
      <c r="A19" s="6">
        <v>15</v>
      </c>
      <c r="B19">
        <v>2349</v>
      </c>
      <c r="C19">
        <v>116.91599145853301</v>
      </c>
    </row>
    <row r="20" spans="1:3" x14ac:dyDescent="0.25">
      <c r="A20" s="6">
        <v>16</v>
      </c>
      <c r="B20">
        <v>914</v>
      </c>
      <c r="C20">
        <v>106.29571247339621</v>
      </c>
    </row>
    <row r="21" spans="1:3" x14ac:dyDescent="0.25">
      <c r="A21" s="6">
        <v>17</v>
      </c>
      <c r="B21">
        <v>2066</v>
      </c>
      <c r="C21">
        <v>271.73128242088592</v>
      </c>
    </row>
    <row r="22" spans="1:3" x14ac:dyDescent="0.25">
      <c r="A22" s="6">
        <v>18</v>
      </c>
      <c r="B22">
        <v>2886</v>
      </c>
      <c r="C22">
        <v>140.55813245281314</v>
      </c>
    </row>
    <row r="23" spans="1:3" x14ac:dyDescent="0.25">
      <c r="A23" s="6">
        <v>19</v>
      </c>
      <c r="B23">
        <v>1795</v>
      </c>
      <c r="C23">
        <v>47.527337455757397</v>
      </c>
    </row>
    <row r="24" spans="1:3" x14ac:dyDescent="0.25">
      <c r="A24" s="6">
        <v>20</v>
      </c>
      <c r="B24">
        <v>900</v>
      </c>
      <c r="C24">
        <v>89.136979578156044</v>
      </c>
    </row>
    <row r="25" spans="1:3" x14ac:dyDescent="0.25">
      <c r="A25" s="6">
        <v>21</v>
      </c>
      <c r="B25">
        <v>2334</v>
      </c>
      <c r="C25">
        <v>321.1427549077124</v>
      </c>
    </row>
    <row r="26" spans="1:3" x14ac:dyDescent="0.25">
      <c r="A26" s="6">
        <v>22</v>
      </c>
      <c r="B26">
        <v>3352</v>
      </c>
      <c r="C26">
        <v>89.747667998801262</v>
      </c>
    </row>
    <row r="27" spans="1:3" x14ac:dyDescent="0.25">
      <c r="A27" s="6">
        <v>23</v>
      </c>
      <c r="B27">
        <v>942</v>
      </c>
      <c r="C27">
        <v>160.62548485388606</v>
      </c>
    </row>
    <row r="28" spans="1:3" x14ac:dyDescent="0.25">
      <c r="A28" s="6">
        <v>24</v>
      </c>
      <c r="B28">
        <v>2144</v>
      </c>
      <c r="C28">
        <v>283.37203949939152</v>
      </c>
    </row>
    <row r="29" spans="1:3" x14ac:dyDescent="0.25">
      <c r="A29" s="6">
        <v>25</v>
      </c>
      <c r="B29">
        <v>1448</v>
      </c>
      <c r="C29">
        <v>447.7110598431002</v>
      </c>
    </row>
    <row r="30" spans="1:3" x14ac:dyDescent="0.25">
      <c r="A30" s="6">
        <v>26</v>
      </c>
      <c r="B30">
        <v>1489</v>
      </c>
      <c r="C30">
        <v>166.28359909774719</v>
      </c>
    </row>
    <row r="31" spans="1:3" x14ac:dyDescent="0.25">
      <c r="A31" s="6">
        <v>27</v>
      </c>
      <c r="B31">
        <v>1971</v>
      </c>
      <c r="C31">
        <v>123.69596537275301</v>
      </c>
    </row>
    <row r="32" spans="1:3" x14ac:dyDescent="0.25">
      <c r="A32" s="6">
        <v>28</v>
      </c>
      <c r="B32">
        <v>2117</v>
      </c>
      <c r="C32">
        <v>76.859785154606072</v>
      </c>
    </row>
    <row r="33" spans="1:3" x14ac:dyDescent="0.25">
      <c r="A33" s="6">
        <v>29</v>
      </c>
      <c r="B33">
        <v>1832</v>
      </c>
      <c r="C33">
        <v>91.508236419535635</v>
      </c>
    </row>
    <row r="34" spans="1:3" x14ac:dyDescent="0.25">
      <c r="A34" s="6">
        <v>30</v>
      </c>
      <c r="B34">
        <v>2498</v>
      </c>
      <c r="C34">
        <v>268.80254058251063</v>
      </c>
    </row>
    <row r="35" spans="1:3" x14ac:dyDescent="0.25">
      <c r="A35" s="6">
        <v>31</v>
      </c>
      <c r="B35">
        <v>2857</v>
      </c>
      <c r="C35">
        <v>359.400885610991</v>
      </c>
    </row>
    <row r="36" spans="1:3" x14ac:dyDescent="0.25">
      <c r="A36" s="6">
        <v>32</v>
      </c>
      <c r="B36">
        <v>2387</v>
      </c>
      <c r="C36">
        <v>242.34631276527071</v>
      </c>
    </row>
    <row r="37" spans="1:3" x14ac:dyDescent="0.25">
      <c r="A37" s="6">
        <v>33</v>
      </c>
      <c r="B37">
        <v>1861</v>
      </c>
      <c r="C37">
        <v>174.84714697065442</v>
      </c>
    </row>
    <row r="38" spans="1:3" x14ac:dyDescent="0.25">
      <c r="A38" s="6">
        <v>34</v>
      </c>
      <c r="B38">
        <v>1229</v>
      </c>
      <c r="C38">
        <v>107.86994357614593</v>
      </c>
    </row>
    <row r="39" spans="1:3" x14ac:dyDescent="0.25">
      <c r="A39" s="6">
        <v>35</v>
      </c>
      <c r="B39">
        <v>1517</v>
      </c>
      <c r="C39">
        <v>271.07670693176073</v>
      </c>
    </row>
    <row r="40" spans="1:3" x14ac:dyDescent="0.25">
      <c r="A40" s="6">
        <v>36</v>
      </c>
      <c r="B40">
        <v>4354</v>
      </c>
      <c r="C40">
        <v>165.75249656213884</v>
      </c>
    </row>
    <row r="41" spans="1:3" x14ac:dyDescent="0.25">
      <c r="A41" s="6">
        <v>37</v>
      </c>
      <c r="B41">
        <v>3699</v>
      </c>
      <c r="C41">
        <v>251.22143378772421</v>
      </c>
    </row>
    <row r="42" spans="1:3" x14ac:dyDescent="0.25">
      <c r="A42" s="6">
        <v>38</v>
      </c>
      <c r="B42">
        <v>2417</v>
      </c>
      <c r="C42">
        <v>108.20605361289034</v>
      </c>
    </row>
    <row r="43" spans="1:3" x14ac:dyDescent="0.25">
      <c r="A43" s="6">
        <v>39</v>
      </c>
      <c r="B43">
        <v>3014</v>
      </c>
      <c r="C43">
        <v>204.66314822110851</v>
      </c>
    </row>
    <row r="44" spans="1:3" x14ac:dyDescent="0.25">
      <c r="A44" s="6">
        <v>40</v>
      </c>
      <c r="B44">
        <v>1356</v>
      </c>
      <c r="C44">
        <v>297.31190919298274</v>
      </c>
    </row>
    <row r="45" spans="1:3" x14ac:dyDescent="0.25">
      <c r="A45" s="6">
        <v>41</v>
      </c>
      <c r="B45">
        <v>4508</v>
      </c>
      <c r="C45">
        <v>918.3749873118104</v>
      </c>
    </row>
    <row r="46" spans="1:3" x14ac:dyDescent="0.25">
      <c r="A46" s="6">
        <v>42</v>
      </c>
      <c r="B46">
        <v>2581</v>
      </c>
      <c r="C46">
        <v>194.24580491603615</v>
      </c>
    </row>
    <row r="47" spans="1:3" x14ac:dyDescent="0.25">
      <c r="A47" s="6">
        <v>43</v>
      </c>
      <c r="B47">
        <v>2742</v>
      </c>
      <c r="C47">
        <v>302.90987073056385</v>
      </c>
    </row>
    <row r="48" spans="1:3" x14ac:dyDescent="0.25">
      <c r="A48" s="6">
        <v>44</v>
      </c>
      <c r="B48">
        <v>4546</v>
      </c>
      <c r="C48">
        <v>392.2011734770881</v>
      </c>
    </row>
    <row r="49" spans="1:3" x14ac:dyDescent="0.25">
      <c r="A49" s="6">
        <v>45</v>
      </c>
      <c r="B49">
        <v>1942</v>
      </c>
      <c r="C49">
        <v>578.28785144288406</v>
      </c>
    </row>
    <row r="50" spans="1:3" x14ac:dyDescent="0.25">
      <c r="A50" s="6">
        <v>46</v>
      </c>
      <c r="B50">
        <v>705</v>
      </c>
      <c r="C50">
        <v>538.53564797408535</v>
      </c>
    </row>
    <row r="51" spans="1:3" x14ac:dyDescent="0.25">
      <c r="A51" s="6">
        <v>47</v>
      </c>
      <c r="B51">
        <v>1704</v>
      </c>
      <c r="C51">
        <v>370.19187897673908</v>
      </c>
    </row>
    <row r="52" spans="1:3" x14ac:dyDescent="0.25">
      <c r="A52" s="6">
        <v>48</v>
      </c>
      <c r="B52">
        <v>1583</v>
      </c>
      <c r="C52">
        <v>481.62765299645162</v>
      </c>
    </row>
    <row r="53" spans="1:3" x14ac:dyDescent="0.25">
      <c r="A53" s="6">
        <v>49</v>
      </c>
      <c r="B53">
        <v>1902</v>
      </c>
      <c r="C53">
        <v>554.58439896881589</v>
      </c>
    </row>
    <row r="54" spans="1:3" x14ac:dyDescent="0.25">
      <c r="A54" s="6">
        <v>50</v>
      </c>
      <c r="B54">
        <v>3929</v>
      </c>
      <c r="C54">
        <v>279.77948324261342</v>
      </c>
    </row>
    <row r="55" spans="1:3" x14ac:dyDescent="0.25">
      <c r="A55" s="6">
        <v>51</v>
      </c>
      <c r="B55">
        <v>2564</v>
      </c>
      <c r="C55">
        <v>249.303943204354</v>
      </c>
    </row>
    <row r="56" spans="1:3" x14ac:dyDescent="0.25">
      <c r="A56" s="6">
        <v>52</v>
      </c>
      <c r="B56">
        <v>2536</v>
      </c>
      <c r="C56">
        <v>917.78356999188088</v>
      </c>
    </row>
    <row r="57" spans="1:3" x14ac:dyDescent="0.25">
      <c r="A57" s="6">
        <v>53</v>
      </c>
      <c r="B57">
        <v>2356</v>
      </c>
      <c r="C57">
        <v>389.90115139572481</v>
      </c>
    </row>
    <row r="58" spans="1:3" x14ac:dyDescent="0.25">
      <c r="A58" s="6">
        <v>54</v>
      </c>
      <c r="B58">
        <v>2723</v>
      </c>
      <c r="C58">
        <v>392.33855268690257</v>
      </c>
    </row>
    <row r="59" spans="1:3" x14ac:dyDescent="0.25">
      <c r="A59" s="6">
        <v>55</v>
      </c>
      <c r="B59">
        <v>1572</v>
      </c>
      <c r="C59">
        <v>307.93409637107544</v>
      </c>
    </row>
    <row r="60" spans="1:3" x14ac:dyDescent="0.25">
      <c r="A60" s="6">
        <v>56</v>
      </c>
      <c r="B60">
        <v>2805</v>
      </c>
      <c r="C60">
        <v>905.71142204184241</v>
      </c>
    </row>
    <row r="61" spans="1:3" x14ac:dyDescent="0.25">
      <c r="A61" s="6">
        <v>57</v>
      </c>
      <c r="B61">
        <v>3126</v>
      </c>
      <c r="C61">
        <v>892.50837620081347</v>
      </c>
    </row>
    <row r="62" spans="1:3" x14ac:dyDescent="0.25">
      <c r="A62" s="6">
        <v>58</v>
      </c>
      <c r="B62">
        <v>2329</v>
      </c>
      <c r="C62">
        <v>297.25464094331801</v>
      </c>
    </row>
    <row r="63" spans="1:3" x14ac:dyDescent="0.25">
      <c r="A63" s="6">
        <v>59</v>
      </c>
      <c r="B63">
        <v>2524</v>
      </c>
      <c r="C63">
        <v>569.1720654057716</v>
      </c>
    </row>
    <row r="64" spans="1:3" x14ac:dyDescent="0.25">
      <c r="A64" s="6">
        <v>60</v>
      </c>
      <c r="B64">
        <v>3308</v>
      </c>
      <c r="C64">
        <v>387.92704328854916</v>
      </c>
    </row>
    <row r="65" spans="1:3" x14ac:dyDescent="0.25">
      <c r="A65" s="6">
        <v>61</v>
      </c>
      <c r="B65">
        <v>2044</v>
      </c>
      <c r="C65">
        <v>117.78222383110361</v>
      </c>
    </row>
    <row r="66" spans="1:3" x14ac:dyDescent="0.25">
      <c r="A66" s="6">
        <v>62</v>
      </c>
      <c r="B66">
        <v>3697</v>
      </c>
      <c r="C66">
        <v>221.81036595769575</v>
      </c>
    </row>
    <row r="67" spans="1:3" x14ac:dyDescent="0.25">
      <c r="A67" s="6">
        <v>63</v>
      </c>
      <c r="B67">
        <v>1386</v>
      </c>
      <c r="C67">
        <v>224.03663588960396</v>
      </c>
    </row>
    <row r="68" spans="1:3" x14ac:dyDescent="0.25">
      <c r="A68" s="6">
        <v>64</v>
      </c>
      <c r="B68">
        <v>4025</v>
      </c>
      <c r="C68">
        <v>312.60834110602298</v>
      </c>
    </row>
    <row r="69" spans="1:3" x14ac:dyDescent="0.25">
      <c r="A69" s="6">
        <v>65</v>
      </c>
      <c r="B69">
        <v>4724</v>
      </c>
      <c r="C69">
        <v>507.52617232393851</v>
      </c>
    </row>
    <row r="70" spans="1:3" x14ac:dyDescent="0.25">
      <c r="A70" s="6">
        <v>66</v>
      </c>
      <c r="B70">
        <v>4207</v>
      </c>
      <c r="C70">
        <v>761.41362818872892</v>
      </c>
    </row>
    <row r="71" spans="1:3" x14ac:dyDescent="0.25">
      <c r="A71" s="6">
        <v>67</v>
      </c>
      <c r="B71">
        <v>2862</v>
      </c>
      <c r="C71">
        <v>685.38850607681638</v>
      </c>
    </row>
    <row r="72" spans="1:3" x14ac:dyDescent="0.25">
      <c r="A72" s="6">
        <v>68</v>
      </c>
      <c r="B72">
        <v>1962</v>
      </c>
      <c r="C72">
        <v>379.78331293094317</v>
      </c>
    </row>
    <row r="73" spans="1:3" x14ac:dyDescent="0.25">
      <c r="A73" s="6">
        <v>69</v>
      </c>
      <c r="B73">
        <v>1511</v>
      </c>
      <c r="C73">
        <v>460.29701586890201</v>
      </c>
    </row>
    <row r="74" spans="1:3" x14ac:dyDescent="0.25">
      <c r="A74" s="6">
        <v>70</v>
      </c>
      <c r="B74">
        <v>1969</v>
      </c>
      <c r="C74">
        <v>997.08657071030586</v>
      </c>
    </row>
    <row r="75" spans="1:3" x14ac:dyDescent="0.25">
      <c r="A75" s="6">
        <v>71</v>
      </c>
      <c r="B75">
        <v>3480</v>
      </c>
      <c r="C75">
        <v>624.02236505157634</v>
      </c>
    </row>
    <row r="76" spans="1:3" x14ac:dyDescent="0.25">
      <c r="A76" s="6">
        <v>72</v>
      </c>
      <c r="B76">
        <v>2028</v>
      </c>
      <c r="C76">
        <v>259.80663663190671</v>
      </c>
    </row>
    <row r="77" spans="1:3" x14ac:dyDescent="0.25">
      <c r="A77" s="6">
        <v>73</v>
      </c>
      <c r="B77">
        <v>3042</v>
      </c>
      <c r="C77">
        <v>361.98644602565219</v>
      </c>
    </row>
    <row r="78" spans="1:3" x14ac:dyDescent="0.25">
      <c r="A78" s="6">
        <v>74</v>
      </c>
      <c r="B78">
        <v>1470</v>
      </c>
      <c r="C78">
        <v>395.34788148933501</v>
      </c>
    </row>
    <row r="79" spans="1:3" x14ac:dyDescent="0.25">
      <c r="A79" s="6">
        <v>75</v>
      </c>
      <c r="B79">
        <v>2717</v>
      </c>
      <c r="C79">
        <v>761.17329422653006</v>
      </c>
    </row>
    <row r="80" spans="1:3" x14ac:dyDescent="0.25">
      <c r="A80" s="6">
        <v>76</v>
      </c>
      <c r="B80">
        <v>2660</v>
      </c>
      <c r="C80">
        <v>591.87958130280515</v>
      </c>
    </row>
    <row r="81" spans="1:3" x14ac:dyDescent="0.25">
      <c r="A81" s="6">
        <v>77</v>
      </c>
      <c r="B81">
        <v>678</v>
      </c>
      <c r="C81">
        <v>219.55272778959682</v>
      </c>
    </row>
    <row r="82" spans="1:3" x14ac:dyDescent="0.25">
      <c r="A82" s="6">
        <v>78</v>
      </c>
      <c r="B82">
        <v>4265</v>
      </c>
      <c r="C82">
        <v>896.08321272713204</v>
      </c>
    </row>
    <row r="83" spans="1:3" x14ac:dyDescent="0.25">
      <c r="A83" s="6">
        <v>79</v>
      </c>
      <c r="B83">
        <v>3089</v>
      </c>
      <c r="C83">
        <v>371.45554224288765</v>
      </c>
    </row>
    <row r="84" spans="1:3" x14ac:dyDescent="0.25">
      <c r="A84" s="6">
        <v>80</v>
      </c>
      <c r="B84">
        <v>1615</v>
      </c>
      <c r="C84">
        <v>353.71737624176347</v>
      </c>
    </row>
    <row r="85" spans="1:3" x14ac:dyDescent="0.25">
      <c r="A85" s="6">
        <v>81</v>
      </c>
      <c r="B85">
        <v>2766</v>
      </c>
      <c r="C85">
        <v>802.1127469599719</v>
      </c>
    </row>
    <row r="86" spans="1:3" x14ac:dyDescent="0.25">
      <c r="A86" s="6">
        <v>82</v>
      </c>
      <c r="B86">
        <v>2739</v>
      </c>
      <c r="C86">
        <v>923.23371000529755</v>
      </c>
    </row>
    <row r="87" spans="1:3" x14ac:dyDescent="0.25">
      <c r="A87" s="6">
        <v>83</v>
      </c>
      <c r="B87">
        <v>1786</v>
      </c>
      <c r="C87">
        <v>203.01707118657333</v>
      </c>
    </row>
    <row r="88" spans="1:3" x14ac:dyDescent="0.25">
      <c r="A88" s="6">
        <v>84</v>
      </c>
      <c r="B88">
        <v>3206</v>
      </c>
      <c r="C88">
        <v>459.05646827400642</v>
      </c>
    </row>
    <row r="89" spans="1:3" x14ac:dyDescent="0.25">
      <c r="A89" s="6">
        <v>85</v>
      </c>
      <c r="B89">
        <v>2289</v>
      </c>
      <c r="C89">
        <v>698.31330464216114</v>
      </c>
    </row>
    <row r="90" spans="1:3" x14ac:dyDescent="0.25">
      <c r="A90" s="6">
        <v>86</v>
      </c>
      <c r="B90">
        <v>1775</v>
      </c>
      <c r="C90">
        <v>1618.3430178625204</v>
      </c>
    </row>
    <row r="91" spans="1:3" x14ac:dyDescent="0.25">
      <c r="A91" s="6">
        <v>87</v>
      </c>
      <c r="B91">
        <v>2012</v>
      </c>
      <c r="C91">
        <v>527.27233023754422</v>
      </c>
    </row>
    <row r="92" spans="1:3" x14ac:dyDescent="0.25">
      <c r="A92" s="6">
        <v>88</v>
      </c>
      <c r="B92">
        <v>3021</v>
      </c>
      <c r="C92">
        <v>1715.7671158078481</v>
      </c>
    </row>
    <row r="93" spans="1:3" x14ac:dyDescent="0.25">
      <c r="A93" s="6">
        <v>89</v>
      </c>
      <c r="B93">
        <v>2551</v>
      </c>
      <c r="C93">
        <v>535.58133892957699</v>
      </c>
    </row>
    <row r="94" spans="1:3" x14ac:dyDescent="0.25">
      <c r="A94" s="6">
        <v>90</v>
      </c>
      <c r="B94">
        <v>1428</v>
      </c>
      <c r="C94">
        <v>1248.6540813087572</v>
      </c>
    </row>
    <row r="95" spans="1:3" x14ac:dyDescent="0.25">
      <c r="A95" s="6">
        <v>91</v>
      </c>
      <c r="B95">
        <v>3018</v>
      </c>
      <c r="C95">
        <v>302.20138359136519</v>
      </c>
    </row>
    <row r="96" spans="1:3" x14ac:dyDescent="0.25">
      <c r="A96" s="6">
        <v>92</v>
      </c>
      <c r="B96">
        <v>3730</v>
      </c>
      <c r="C96">
        <v>1297.5253049151192</v>
      </c>
    </row>
    <row r="97" spans="1:3" x14ac:dyDescent="0.25">
      <c r="A97" s="6">
        <v>93</v>
      </c>
      <c r="B97">
        <v>2100</v>
      </c>
      <c r="C97">
        <v>172.85430069699754</v>
      </c>
    </row>
    <row r="98" spans="1:3" x14ac:dyDescent="0.25">
      <c r="A98" s="6">
        <v>94</v>
      </c>
      <c r="B98">
        <v>4232</v>
      </c>
      <c r="C98">
        <v>519.48358888306643</v>
      </c>
    </row>
    <row r="99" spans="1:3" x14ac:dyDescent="0.25">
      <c r="A99" s="6">
        <v>95</v>
      </c>
      <c r="B99">
        <v>3607</v>
      </c>
      <c r="C99">
        <v>618.24646774501946</v>
      </c>
    </row>
    <row r="100" spans="1:3" x14ac:dyDescent="0.25">
      <c r="A100" s="6">
        <v>96</v>
      </c>
      <c r="B100">
        <v>1883</v>
      </c>
      <c r="C100">
        <v>719.52319505887488</v>
      </c>
    </row>
    <row r="101" spans="1:3" x14ac:dyDescent="0.25">
      <c r="A101" s="6">
        <v>97</v>
      </c>
      <c r="B101">
        <v>1589</v>
      </c>
      <c r="C101">
        <v>2232.2148837593845</v>
      </c>
    </row>
    <row r="102" spans="1:3" x14ac:dyDescent="0.25">
      <c r="A102" s="6">
        <v>98</v>
      </c>
      <c r="B102">
        <v>2982</v>
      </c>
      <c r="C102">
        <v>825.66643891390459</v>
      </c>
    </row>
    <row r="103" spans="1:3" x14ac:dyDescent="0.25">
      <c r="A103" s="6">
        <v>99</v>
      </c>
      <c r="B103">
        <v>2619</v>
      </c>
      <c r="C103">
        <v>2125.6560432718088</v>
      </c>
    </row>
    <row r="104" spans="1:3" x14ac:dyDescent="0.25">
      <c r="A104" s="6">
        <v>100</v>
      </c>
      <c r="B104">
        <v>3152</v>
      </c>
      <c r="C104">
        <v>875.54119416518984</v>
      </c>
    </row>
    <row r="105" spans="1:3" x14ac:dyDescent="0.25">
      <c r="A105" s="6" t="s">
        <v>404</v>
      </c>
      <c r="B105">
        <v>254516</v>
      </c>
      <c r="C105">
        <v>43790.01084205677</v>
      </c>
    </row>
  </sheetData>
  <pageMargins left="0.7" right="0.7" top="0.75" bottom="0.75" header="0.3" footer="0.3"/>
  <pageSetup paperSize="9" orientation="portrait" horizontalDpi="4294967293"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76C6-1D3A-45E0-AADE-51BC4A53F839}">
  <dimension ref="A3:I10"/>
  <sheetViews>
    <sheetView topLeftCell="A28" workbookViewId="0">
      <selection activeCell="Z38" sqref="Z38"/>
    </sheetView>
  </sheetViews>
  <sheetFormatPr defaultRowHeight="15" x14ac:dyDescent="0.25"/>
  <cols>
    <col min="1" max="1" width="16.140625" bestFit="1" customWidth="1"/>
    <col min="2" max="2" width="16.28515625" bestFit="1" customWidth="1"/>
    <col min="3" max="3" width="8.28515625" bestFit="1" customWidth="1"/>
    <col min="4" max="4" width="12.85546875" bestFit="1" customWidth="1"/>
    <col min="5" max="6" width="6.7109375" bestFit="1" customWidth="1"/>
    <col min="8" max="8" width="5.7109375" bestFit="1" customWidth="1"/>
    <col min="9" max="9" width="11.28515625" bestFit="1" customWidth="1"/>
    <col min="10" max="10" width="6" customWidth="1"/>
  </cols>
  <sheetData>
    <row r="3" spans="1:9" x14ac:dyDescent="0.25">
      <c r="A3" s="5" t="s">
        <v>425</v>
      </c>
      <c r="B3" s="5" t="s">
        <v>424</v>
      </c>
    </row>
    <row r="4" spans="1:9" x14ac:dyDescent="0.25">
      <c r="A4" s="5" t="s">
        <v>403</v>
      </c>
      <c r="B4" t="s">
        <v>24</v>
      </c>
      <c r="C4" t="s">
        <v>62</v>
      </c>
      <c r="D4" t="s">
        <v>46</v>
      </c>
      <c r="E4" t="s">
        <v>33</v>
      </c>
      <c r="F4" t="s">
        <v>55</v>
      </c>
      <c r="G4" t="s">
        <v>79</v>
      </c>
      <c r="H4" t="s">
        <v>43</v>
      </c>
      <c r="I4" t="s">
        <v>404</v>
      </c>
    </row>
    <row r="5" spans="1:9" x14ac:dyDescent="0.25">
      <c r="A5" s="6" t="s">
        <v>52</v>
      </c>
      <c r="B5">
        <v>26</v>
      </c>
      <c r="C5">
        <v>23</v>
      </c>
      <c r="D5">
        <v>36</v>
      </c>
      <c r="E5">
        <v>25</v>
      </c>
      <c r="F5">
        <v>23</v>
      </c>
      <c r="G5">
        <v>24</v>
      </c>
      <c r="H5">
        <v>23</v>
      </c>
      <c r="I5">
        <v>180</v>
      </c>
    </row>
    <row r="6" spans="1:9" x14ac:dyDescent="0.25">
      <c r="A6" s="6" t="s">
        <v>36</v>
      </c>
      <c r="B6">
        <v>33</v>
      </c>
      <c r="C6">
        <v>29</v>
      </c>
      <c r="D6">
        <v>21</v>
      </c>
      <c r="E6">
        <v>31</v>
      </c>
      <c r="F6">
        <v>36</v>
      </c>
      <c r="G6">
        <v>27</v>
      </c>
      <c r="H6">
        <v>23</v>
      </c>
      <c r="I6">
        <v>200</v>
      </c>
    </row>
    <row r="7" spans="1:9" x14ac:dyDescent="0.25">
      <c r="A7" s="6" t="s">
        <v>30</v>
      </c>
      <c r="B7">
        <v>32</v>
      </c>
      <c r="C7">
        <v>29</v>
      </c>
      <c r="D7">
        <v>22</v>
      </c>
      <c r="E7">
        <v>27</v>
      </c>
      <c r="F7">
        <v>34</v>
      </c>
      <c r="G7">
        <v>32</v>
      </c>
      <c r="H7">
        <v>31</v>
      </c>
      <c r="I7">
        <v>207</v>
      </c>
    </row>
    <row r="8" spans="1:9" x14ac:dyDescent="0.25">
      <c r="A8" s="6" t="s">
        <v>60</v>
      </c>
      <c r="B8">
        <v>34</v>
      </c>
      <c r="C8">
        <v>26</v>
      </c>
      <c r="D8">
        <v>22</v>
      </c>
      <c r="E8">
        <v>31</v>
      </c>
      <c r="F8">
        <v>32</v>
      </c>
      <c r="G8">
        <v>36</v>
      </c>
      <c r="H8">
        <v>27</v>
      </c>
      <c r="I8">
        <v>208</v>
      </c>
    </row>
    <row r="9" spans="1:9" x14ac:dyDescent="0.25">
      <c r="A9" s="6" t="s">
        <v>68</v>
      </c>
      <c r="B9">
        <v>25</v>
      </c>
      <c r="C9">
        <v>39</v>
      </c>
      <c r="D9">
        <v>29</v>
      </c>
      <c r="E9">
        <v>28</v>
      </c>
      <c r="F9">
        <v>32</v>
      </c>
      <c r="G9">
        <v>27</v>
      </c>
      <c r="H9">
        <v>25</v>
      </c>
      <c r="I9">
        <v>205</v>
      </c>
    </row>
    <row r="10" spans="1:9" x14ac:dyDescent="0.25">
      <c r="A10" s="6" t="s">
        <v>404</v>
      </c>
      <c r="B10">
        <v>150</v>
      </c>
      <c r="C10">
        <v>146</v>
      </c>
      <c r="D10">
        <v>130</v>
      </c>
      <c r="E10">
        <v>142</v>
      </c>
      <c r="F10">
        <v>157</v>
      </c>
      <c r="G10">
        <v>146</v>
      </c>
      <c r="H10">
        <v>129</v>
      </c>
      <c r="I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7224-8BB3-400D-9F1E-7A6664A0A152}">
  <dimension ref="A3:G10"/>
  <sheetViews>
    <sheetView workbookViewId="0">
      <selection activeCell="K19" sqref="K19"/>
    </sheetView>
  </sheetViews>
  <sheetFormatPr defaultRowHeight="15" x14ac:dyDescent="0.25"/>
  <cols>
    <col min="1" max="1" width="16.140625" bestFit="1" customWidth="1"/>
    <col min="2" max="2" width="16.28515625" bestFit="1" customWidth="1"/>
    <col min="3" max="5" width="5.7109375" bestFit="1" customWidth="1"/>
    <col min="6" max="6" width="4" bestFit="1" customWidth="1"/>
    <col min="7" max="7" width="11.28515625" bestFit="1" customWidth="1"/>
  </cols>
  <sheetData>
    <row r="3" spans="1:7" x14ac:dyDescent="0.25">
      <c r="A3" s="5" t="s">
        <v>425</v>
      </c>
      <c r="B3" s="5" t="s">
        <v>424</v>
      </c>
    </row>
    <row r="4" spans="1:7" x14ac:dyDescent="0.25">
      <c r="A4" s="5" t="s">
        <v>403</v>
      </c>
      <c r="B4" t="s">
        <v>52</v>
      </c>
      <c r="C4" t="s">
        <v>36</v>
      </c>
      <c r="D4" t="s">
        <v>30</v>
      </c>
      <c r="E4" t="s">
        <v>60</v>
      </c>
      <c r="F4" t="s">
        <v>68</v>
      </c>
      <c r="G4" t="s">
        <v>404</v>
      </c>
    </row>
    <row r="5" spans="1:7" x14ac:dyDescent="0.25">
      <c r="A5" s="6" t="s">
        <v>35</v>
      </c>
      <c r="B5">
        <v>36</v>
      </c>
      <c r="C5">
        <v>34</v>
      </c>
      <c r="D5">
        <v>33</v>
      </c>
      <c r="E5">
        <v>45</v>
      </c>
      <c r="F5">
        <v>41</v>
      </c>
      <c r="G5">
        <v>189</v>
      </c>
    </row>
    <row r="6" spans="1:7" x14ac:dyDescent="0.25">
      <c r="A6" s="6" t="s">
        <v>57</v>
      </c>
      <c r="B6">
        <v>33</v>
      </c>
      <c r="C6">
        <v>38</v>
      </c>
      <c r="D6">
        <v>37</v>
      </c>
      <c r="E6">
        <v>37</v>
      </c>
      <c r="F6">
        <v>33</v>
      </c>
      <c r="G6">
        <v>178</v>
      </c>
    </row>
    <row r="7" spans="1:7" x14ac:dyDescent="0.25">
      <c r="A7" s="6" t="s">
        <v>51</v>
      </c>
      <c r="B7">
        <v>35</v>
      </c>
      <c r="C7">
        <v>35</v>
      </c>
      <c r="D7">
        <v>42</v>
      </c>
      <c r="E7">
        <v>48</v>
      </c>
      <c r="F7">
        <v>49</v>
      </c>
      <c r="G7">
        <v>209</v>
      </c>
    </row>
    <row r="8" spans="1:7" x14ac:dyDescent="0.25">
      <c r="A8" s="6" t="s">
        <v>29</v>
      </c>
      <c r="B8">
        <v>36</v>
      </c>
      <c r="C8">
        <v>41</v>
      </c>
      <c r="D8">
        <v>47</v>
      </c>
      <c r="E8">
        <v>43</v>
      </c>
      <c r="F8">
        <v>42</v>
      </c>
      <c r="G8">
        <v>209</v>
      </c>
    </row>
    <row r="9" spans="1:7" x14ac:dyDescent="0.25">
      <c r="A9" s="6" t="s">
        <v>65</v>
      </c>
      <c r="B9">
        <v>40</v>
      </c>
      <c r="C9">
        <v>52</v>
      </c>
      <c r="D9">
        <v>48</v>
      </c>
      <c r="E9">
        <v>35</v>
      </c>
      <c r="F9">
        <v>40</v>
      </c>
      <c r="G9">
        <v>215</v>
      </c>
    </row>
    <row r="10" spans="1:7" x14ac:dyDescent="0.25">
      <c r="A10" s="6" t="s">
        <v>404</v>
      </c>
      <c r="B10">
        <v>180</v>
      </c>
      <c r="C10">
        <v>200</v>
      </c>
      <c r="D10">
        <v>207</v>
      </c>
      <c r="E10">
        <v>208</v>
      </c>
      <c r="F10">
        <v>205</v>
      </c>
      <c r="G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717A4-83B5-427C-AF0D-8C5C387D813F}">
  <dimension ref="A2:M9"/>
  <sheetViews>
    <sheetView topLeftCell="B16" zoomScaleNormal="100" workbookViewId="0">
      <selection sqref="A1:XFD1"/>
    </sheetView>
  </sheetViews>
  <sheetFormatPr defaultRowHeight="15" x14ac:dyDescent="0.25"/>
  <cols>
    <col min="1" max="1" width="13.140625" bestFit="1" customWidth="1"/>
    <col min="2" max="2" width="16.28515625" bestFit="1" customWidth="1"/>
    <col min="3" max="5" width="5.7109375" bestFit="1" customWidth="1"/>
    <col min="6" max="6" width="4" bestFit="1" customWidth="1"/>
    <col min="7" max="7" width="19.7109375" bestFit="1" customWidth="1"/>
    <col min="8" max="11" width="6" bestFit="1" customWidth="1"/>
    <col min="12" max="12" width="21.140625" bestFit="1" customWidth="1"/>
    <col min="13" max="13" width="24.7109375" bestFit="1" customWidth="1"/>
    <col min="14" max="181" width="5" bestFit="1" customWidth="1"/>
    <col min="182" max="182" width="10.5703125" bestFit="1" customWidth="1"/>
    <col min="183" max="183" width="7.5703125" bestFit="1" customWidth="1"/>
    <col min="184" max="382" width="5" bestFit="1" customWidth="1"/>
    <col min="383" max="383" width="10.5703125" bestFit="1" customWidth="1"/>
    <col min="384" max="384" width="7.5703125" bestFit="1" customWidth="1"/>
    <col min="385" max="590" width="5" bestFit="1" customWidth="1"/>
    <col min="591" max="591" width="10.5703125" bestFit="1" customWidth="1"/>
    <col min="592" max="592" width="7.5703125" bestFit="1" customWidth="1"/>
    <col min="593" max="799" width="5" bestFit="1" customWidth="1"/>
    <col min="800" max="800" width="10.5703125" bestFit="1" customWidth="1"/>
    <col min="801" max="801" width="5.85546875" bestFit="1" customWidth="1"/>
    <col min="802" max="1005" width="5" bestFit="1" customWidth="1"/>
    <col min="1006" max="1006" width="8.85546875" bestFit="1" customWidth="1"/>
    <col min="1007" max="1007" width="11.28515625" bestFit="1" customWidth="1"/>
  </cols>
  <sheetData>
    <row r="2" spans="1:13" x14ac:dyDescent="0.25">
      <c r="B2" s="5" t="s">
        <v>424</v>
      </c>
    </row>
    <row r="3" spans="1:13" x14ac:dyDescent="0.25">
      <c r="B3" t="s">
        <v>425</v>
      </c>
      <c r="G3" t="s">
        <v>431</v>
      </c>
      <c r="L3" t="s">
        <v>446</v>
      </c>
      <c r="M3" t="s">
        <v>447</v>
      </c>
    </row>
    <row r="4" spans="1:13" x14ac:dyDescent="0.25">
      <c r="A4" s="5" t="s">
        <v>403</v>
      </c>
      <c r="B4" t="s">
        <v>52</v>
      </c>
      <c r="C4" t="s">
        <v>36</v>
      </c>
      <c r="D4" t="s">
        <v>30</v>
      </c>
      <c r="E4" t="s">
        <v>60</v>
      </c>
      <c r="F4" t="s">
        <v>68</v>
      </c>
      <c r="G4" t="s">
        <v>52</v>
      </c>
      <c r="H4" t="s">
        <v>36</v>
      </c>
      <c r="I4" t="s">
        <v>30</v>
      </c>
      <c r="J4" t="s">
        <v>60</v>
      </c>
      <c r="K4" t="s">
        <v>68</v>
      </c>
    </row>
    <row r="5" spans="1:13" x14ac:dyDescent="0.25">
      <c r="A5" s="6" t="s">
        <v>75</v>
      </c>
      <c r="B5">
        <v>55</v>
      </c>
      <c r="C5">
        <v>42</v>
      </c>
      <c r="D5">
        <v>51</v>
      </c>
      <c r="E5">
        <v>56</v>
      </c>
      <c r="F5">
        <v>47</v>
      </c>
      <c r="G5">
        <v>12214</v>
      </c>
      <c r="H5">
        <v>10892</v>
      </c>
      <c r="I5">
        <v>12923</v>
      </c>
      <c r="J5">
        <v>13634</v>
      </c>
      <c r="K5">
        <v>12354</v>
      </c>
      <c r="L5">
        <v>251</v>
      </c>
      <c r="M5">
        <v>62017</v>
      </c>
    </row>
    <row r="6" spans="1:13" x14ac:dyDescent="0.25">
      <c r="A6" s="6" t="s">
        <v>37</v>
      </c>
      <c r="B6">
        <v>40</v>
      </c>
      <c r="C6">
        <v>60</v>
      </c>
      <c r="D6">
        <v>56</v>
      </c>
      <c r="E6">
        <v>46</v>
      </c>
      <c r="F6">
        <v>54</v>
      </c>
      <c r="G6">
        <v>10554</v>
      </c>
      <c r="H6">
        <v>16062</v>
      </c>
      <c r="I6">
        <v>13152</v>
      </c>
      <c r="J6">
        <v>11149</v>
      </c>
      <c r="K6">
        <v>14464</v>
      </c>
      <c r="L6">
        <v>256</v>
      </c>
      <c r="M6">
        <v>65381</v>
      </c>
    </row>
    <row r="7" spans="1:13" x14ac:dyDescent="0.25">
      <c r="A7" s="6" t="s">
        <v>31</v>
      </c>
      <c r="B7">
        <v>43</v>
      </c>
      <c r="C7">
        <v>52</v>
      </c>
      <c r="D7">
        <v>58</v>
      </c>
      <c r="E7">
        <v>56</v>
      </c>
      <c r="F7">
        <v>62</v>
      </c>
      <c r="G7">
        <v>11326</v>
      </c>
      <c r="H7">
        <v>13046</v>
      </c>
      <c r="I7">
        <v>13352</v>
      </c>
      <c r="J7">
        <v>12767</v>
      </c>
      <c r="K7">
        <v>16170</v>
      </c>
      <c r="L7">
        <v>271</v>
      </c>
      <c r="M7">
        <v>66661</v>
      </c>
    </row>
    <row r="8" spans="1:13" x14ac:dyDescent="0.25">
      <c r="A8" s="6" t="s">
        <v>53</v>
      </c>
      <c r="B8">
        <v>42</v>
      </c>
      <c r="C8">
        <v>46</v>
      </c>
      <c r="D8">
        <v>42</v>
      </c>
      <c r="E8">
        <v>50</v>
      </c>
      <c r="F8">
        <v>42</v>
      </c>
      <c r="G8">
        <v>8577</v>
      </c>
      <c r="H8">
        <v>13704</v>
      </c>
      <c r="I8">
        <v>11279</v>
      </c>
      <c r="J8">
        <v>15628</v>
      </c>
      <c r="K8">
        <v>11269</v>
      </c>
      <c r="L8">
        <v>222</v>
      </c>
      <c r="M8">
        <v>60457</v>
      </c>
    </row>
    <row r="9" spans="1:13" x14ac:dyDescent="0.25">
      <c r="A9" s="6" t="s">
        <v>404</v>
      </c>
      <c r="B9">
        <v>180</v>
      </c>
      <c r="C9">
        <v>200</v>
      </c>
      <c r="D9">
        <v>207</v>
      </c>
      <c r="E9">
        <v>208</v>
      </c>
      <c r="F9">
        <v>205</v>
      </c>
      <c r="G9">
        <v>42671</v>
      </c>
      <c r="H9">
        <v>53704</v>
      </c>
      <c r="I9">
        <v>50706</v>
      </c>
      <c r="J9">
        <v>53178</v>
      </c>
      <c r="K9">
        <v>54257</v>
      </c>
      <c r="L9">
        <v>1000</v>
      </c>
      <c r="M9">
        <v>254516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A03F3-C9EF-4B03-803A-67111939E0C6}">
  <dimension ref="A3:B17"/>
  <sheetViews>
    <sheetView workbookViewId="0">
      <selection activeCell="K9" sqref="K9"/>
    </sheetView>
  </sheetViews>
  <sheetFormatPr defaultRowHeight="15" x14ac:dyDescent="0.25"/>
  <cols>
    <col min="1" max="1" width="13.140625" bestFit="1" customWidth="1"/>
    <col min="2" max="2" width="16" bestFit="1" customWidth="1"/>
    <col min="3" max="3" width="11.28515625" bestFit="1" customWidth="1"/>
    <col min="4" max="31" width="10.42578125" bestFit="1" customWidth="1"/>
    <col min="32" max="32" width="11.28515625" bestFit="1" customWidth="1"/>
  </cols>
  <sheetData>
    <row r="3" spans="1:2" x14ac:dyDescent="0.25">
      <c r="A3" s="5" t="s">
        <v>403</v>
      </c>
      <c r="B3" t="s">
        <v>425</v>
      </c>
    </row>
    <row r="4" spans="1:2" x14ac:dyDescent="0.25">
      <c r="A4" s="6" t="s">
        <v>28</v>
      </c>
      <c r="B4">
        <v>1000</v>
      </c>
    </row>
    <row r="5" spans="1:2" x14ac:dyDescent="0.25">
      <c r="A5" s="20" t="s">
        <v>405</v>
      </c>
      <c r="B5">
        <v>35</v>
      </c>
    </row>
    <row r="6" spans="1:2" x14ac:dyDescent="0.25">
      <c r="A6" s="20" t="s">
        <v>406</v>
      </c>
      <c r="B6">
        <v>35</v>
      </c>
    </row>
    <row r="7" spans="1:2" x14ac:dyDescent="0.25">
      <c r="A7" s="20" t="s">
        <v>407</v>
      </c>
      <c r="B7">
        <v>31</v>
      </c>
    </row>
    <row r="8" spans="1:2" x14ac:dyDescent="0.25">
      <c r="A8" s="20" t="s">
        <v>408</v>
      </c>
      <c r="B8">
        <v>33</v>
      </c>
    </row>
    <row r="9" spans="1:2" x14ac:dyDescent="0.25">
      <c r="A9" s="20" t="s">
        <v>409</v>
      </c>
      <c r="B9">
        <v>28</v>
      </c>
    </row>
    <row r="10" spans="1:2" x14ac:dyDescent="0.25">
      <c r="A10" s="20" t="s">
        <v>410</v>
      </c>
      <c r="B10">
        <v>24</v>
      </c>
    </row>
    <row r="11" spans="1:2" x14ac:dyDescent="0.25">
      <c r="A11" s="20" t="s">
        <v>411</v>
      </c>
      <c r="B11">
        <v>30</v>
      </c>
    </row>
    <row r="12" spans="1:2" x14ac:dyDescent="0.25">
      <c r="A12" s="20" t="s">
        <v>412</v>
      </c>
      <c r="B12">
        <v>24</v>
      </c>
    </row>
    <row r="13" spans="1:2" x14ac:dyDescent="0.25">
      <c r="A13" s="20" t="s">
        <v>413</v>
      </c>
      <c r="B13">
        <v>34</v>
      </c>
    </row>
    <row r="14" spans="1:2" x14ac:dyDescent="0.25">
      <c r="A14" s="20" t="s">
        <v>414</v>
      </c>
      <c r="B14">
        <v>26</v>
      </c>
    </row>
    <row r="15" spans="1:2" x14ac:dyDescent="0.25">
      <c r="A15" s="20" t="s">
        <v>415</v>
      </c>
      <c r="B15">
        <v>465</v>
      </c>
    </row>
    <row r="16" spans="1:2" x14ac:dyDescent="0.25">
      <c r="A16" s="20" t="s">
        <v>416</v>
      </c>
      <c r="B16">
        <v>235</v>
      </c>
    </row>
    <row r="17" spans="1:2" x14ac:dyDescent="0.25">
      <c r="A17" s="6" t="s">
        <v>404</v>
      </c>
      <c r="B17">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181C-0842-4F6A-878F-C0BAB530E08C}">
  <dimension ref="A1:J1041"/>
  <sheetViews>
    <sheetView zoomScale="70" zoomScaleNormal="70" workbookViewId="0">
      <selection activeCell="L22" sqref="L22"/>
    </sheetView>
  </sheetViews>
  <sheetFormatPr defaultRowHeight="15" x14ac:dyDescent="0.25"/>
  <cols>
    <col min="1" max="1" width="17.85546875" bestFit="1" customWidth="1"/>
    <col min="2" max="2" width="32.140625" bestFit="1" customWidth="1"/>
    <col min="3" max="3" width="67.140625" bestFit="1" customWidth="1"/>
    <col min="4" max="4" width="20.85546875" bestFit="1" customWidth="1"/>
    <col min="10" max="10" width="11.7109375" customWidth="1"/>
  </cols>
  <sheetData>
    <row r="1" spans="1:10" ht="21" x14ac:dyDescent="0.35">
      <c r="B1" s="30" t="s">
        <v>443</v>
      </c>
      <c r="C1" s="30"/>
      <c r="D1" s="30"/>
      <c r="E1" s="30"/>
      <c r="F1" s="30"/>
      <c r="G1" s="30"/>
      <c r="H1" s="30"/>
      <c r="I1" s="30"/>
      <c r="J1" s="30"/>
    </row>
    <row r="3" spans="1:10" x14ac:dyDescent="0.25">
      <c r="A3" s="5" t="s">
        <v>18</v>
      </c>
      <c r="B3" t="s">
        <v>28</v>
      </c>
    </row>
    <row r="5" spans="1:10" x14ac:dyDescent="0.25">
      <c r="A5" s="5" t="s">
        <v>403</v>
      </c>
      <c r="B5" t="s">
        <v>432</v>
      </c>
    </row>
    <row r="6" spans="1:10" x14ac:dyDescent="0.25">
      <c r="A6" s="6" t="s">
        <v>421</v>
      </c>
      <c r="B6">
        <v>2559.8482972136221</v>
      </c>
    </row>
    <row r="7" spans="1:10" x14ac:dyDescent="0.25">
      <c r="A7" s="6" t="s">
        <v>422</v>
      </c>
      <c r="B7">
        <v>2385.7981927710844</v>
      </c>
    </row>
    <row r="8" spans="1:10" x14ac:dyDescent="0.25">
      <c r="A8" s="6" t="s">
        <v>423</v>
      </c>
      <c r="B8">
        <v>2392.1768115942027</v>
      </c>
    </row>
    <row r="9" spans="1:10" x14ac:dyDescent="0.25">
      <c r="A9" s="6" t="s">
        <v>404</v>
      </c>
      <c r="B9">
        <v>2444.2170000000001</v>
      </c>
    </row>
    <row r="22" spans="1:3" x14ac:dyDescent="0.25">
      <c r="A22" s="5" t="s">
        <v>403</v>
      </c>
      <c r="B22" t="s">
        <v>432</v>
      </c>
      <c r="C22" t="s">
        <v>427</v>
      </c>
    </row>
    <row r="23" spans="1:3" x14ac:dyDescent="0.25">
      <c r="A23" s="6" t="s">
        <v>433</v>
      </c>
      <c r="B23">
        <v>2546.9363636363637</v>
      </c>
      <c r="C23">
        <v>22386.347157038774</v>
      </c>
    </row>
    <row r="24" spans="1:3" x14ac:dyDescent="0.25">
      <c r="A24" s="6" t="s">
        <v>434</v>
      </c>
      <c r="B24">
        <v>2471.7752808988762</v>
      </c>
      <c r="C24">
        <v>5334.3611699413304</v>
      </c>
    </row>
    <row r="25" spans="1:3" x14ac:dyDescent="0.25">
      <c r="A25" s="6" t="s">
        <v>435</v>
      </c>
      <c r="B25">
        <v>2548.9890109890111</v>
      </c>
      <c r="C25">
        <v>3750.5601869355978</v>
      </c>
    </row>
    <row r="26" spans="1:3" x14ac:dyDescent="0.25">
      <c r="A26" s="6" t="s">
        <v>436</v>
      </c>
      <c r="B26">
        <v>2459.0163934426228</v>
      </c>
      <c r="C26">
        <v>3393.722388823564</v>
      </c>
    </row>
    <row r="27" spans="1:3" x14ac:dyDescent="0.25">
      <c r="A27" s="6" t="s">
        <v>437</v>
      </c>
      <c r="B27">
        <v>2244.4361702127658</v>
      </c>
      <c r="C27">
        <v>1994.1553627160163</v>
      </c>
    </row>
    <row r="28" spans="1:3" x14ac:dyDescent="0.25">
      <c r="A28" s="6" t="s">
        <v>438</v>
      </c>
      <c r="B28">
        <v>2411.1896551724139</v>
      </c>
      <c r="C28">
        <v>2005.3011640605264</v>
      </c>
    </row>
    <row r="29" spans="1:3" x14ac:dyDescent="0.25">
      <c r="A29" s="6" t="s">
        <v>439</v>
      </c>
      <c r="B29">
        <v>2550.59</v>
      </c>
      <c r="C29">
        <v>1651.8424822080999</v>
      </c>
    </row>
    <row r="30" spans="1:3" x14ac:dyDescent="0.25">
      <c r="A30" s="6" t="s">
        <v>440</v>
      </c>
      <c r="B30">
        <v>2447.4239130434785</v>
      </c>
      <c r="C30">
        <v>1268.1853628674796</v>
      </c>
    </row>
    <row r="31" spans="1:3" x14ac:dyDescent="0.25">
      <c r="A31" s="6" t="s">
        <v>441</v>
      </c>
      <c r="B31">
        <v>2391.330275229358</v>
      </c>
      <c r="C31">
        <v>1256.9765760281755</v>
      </c>
    </row>
    <row r="32" spans="1:3" x14ac:dyDescent="0.25">
      <c r="A32" s="6" t="s">
        <v>442</v>
      </c>
      <c r="B32">
        <v>2344.8831168831171</v>
      </c>
      <c r="C32">
        <v>748.55899143720058</v>
      </c>
    </row>
    <row r="33" spans="1:3" x14ac:dyDescent="0.25">
      <c r="A33" s="6" t="s">
        <v>404</v>
      </c>
      <c r="B33">
        <v>2444.2170000000001</v>
      </c>
      <c r="C33">
        <v>43790.010842056879</v>
      </c>
    </row>
    <row r="40" spans="1:3" x14ac:dyDescent="0.25">
      <c r="A40" s="5" t="s">
        <v>403</v>
      </c>
      <c r="B40" t="s">
        <v>432</v>
      </c>
    </row>
    <row r="41" spans="1:3" x14ac:dyDescent="0.25">
      <c r="A41" s="6">
        <v>1003</v>
      </c>
      <c r="B41">
        <v>2043</v>
      </c>
    </row>
    <row r="42" spans="1:3" x14ac:dyDescent="0.25">
      <c r="A42" s="6">
        <v>1005</v>
      </c>
      <c r="B42">
        <v>168</v>
      </c>
    </row>
    <row r="43" spans="1:3" x14ac:dyDescent="0.25">
      <c r="A43" s="6">
        <v>1006</v>
      </c>
      <c r="B43">
        <v>1017</v>
      </c>
    </row>
    <row r="44" spans="1:3" x14ac:dyDescent="0.25">
      <c r="A44" s="6">
        <v>1035</v>
      </c>
      <c r="B44">
        <v>3201</v>
      </c>
    </row>
    <row r="45" spans="1:3" x14ac:dyDescent="0.25">
      <c r="A45" s="6">
        <v>1037</v>
      </c>
      <c r="B45">
        <v>3165</v>
      </c>
    </row>
    <row r="46" spans="1:3" x14ac:dyDescent="0.25">
      <c r="A46" s="6">
        <v>1050</v>
      </c>
      <c r="B46">
        <v>2023</v>
      </c>
    </row>
    <row r="47" spans="1:3" x14ac:dyDescent="0.25">
      <c r="A47" s="6">
        <v>1055</v>
      </c>
      <c r="B47">
        <v>2440</v>
      </c>
    </row>
    <row r="48" spans="1:3" x14ac:dyDescent="0.25">
      <c r="A48" s="6">
        <v>1062</v>
      </c>
      <c r="B48">
        <v>73</v>
      </c>
    </row>
    <row r="49" spans="1:2" x14ac:dyDescent="0.25">
      <c r="A49" s="6">
        <v>1075</v>
      </c>
      <c r="B49">
        <v>2508</v>
      </c>
    </row>
    <row r="50" spans="1:2" x14ac:dyDescent="0.25">
      <c r="A50" s="6">
        <v>1081</v>
      </c>
      <c r="B50">
        <v>1544</v>
      </c>
    </row>
    <row r="51" spans="1:2" x14ac:dyDescent="0.25">
      <c r="A51" s="6">
        <v>1090</v>
      </c>
      <c r="B51">
        <v>1348</v>
      </c>
    </row>
    <row r="52" spans="1:2" x14ac:dyDescent="0.25">
      <c r="A52" s="6">
        <v>1101</v>
      </c>
      <c r="B52">
        <v>4602</v>
      </c>
    </row>
    <row r="53" spans="1:2" x14ac:dyDescent="0.25">
      <c r="A53" s="6">
        <v>1103</v>
      </c>
      <c r="B53">
        <v>1538</v>
      </c>
    </row>
    <row r="54" spans="1:2" x14ac:dyDescent="0.25">
      <c r="A54" s="6">
        <v>1110</v>
      </c>
      <c r="B54">
        <v>1068</v>
      </c>
    </row>
    <row r="55" spans="1:2" x14ac:dyDescent="0.25">
      <c r="A55" s="6">
        <v>1114</v>
      </c>
      <c r="B55">
        <v>4976</v>
      </c>
    </row>
    <row r="56" spans="1:2" x14ac:dyDescent="0.25">
      <c r="A56" s="6">
        <v>1118</v>
      </c>
      <c r="B56">
        <v>1312</v>
      </c>
    </row>
    <row r="57" spans="1:2" x14ac:dyDescent="0.25">
      <c r="A57" s="6">
        <v>1123</v>
      </c>
      <c r="B57">
        <v>3842</v>
      </c>
    </row>
    <row r="58" spans="1:2" x14ac:dyDescent="0.25">
      <c r="A58" s="6">
        <v>1148</v>
      </c>
      <c r="B58">
        <v>668</v>
      </c>
    </row>
    <row r="59" spans="1:2" x14ac:dyDescent="0.25">
      <c r="A59" s="6">
        <v>1149</v>
      </c>
      <c r="B59">
        <v>913</v>
      </c>
    </row>
    <row r="60" spans="1:2" x14ac:dyDescent="0.25">
      <c r="A60" s="6">
        <v>1150</v>
      </c>
      <c r="B60">
        <v>771</v>
      </c>
    </row>
    <row r="61" spans="1:2" x14ac:dyDescent="0.25">
      <c r="A61" s="6">
        <v>1162</v>
      </c>
      <c r="B61">
        <v>1413</v>
      </c>
    </row>
    <row r="62" spans="1:2" x14ac:dyDescent="0.25">
      <c r="A62" s="6">
        <v>1169</v>
      </c>
      <c r="B62">
        <v>2390</v>
      </c>
    </row>
    <row r="63" spans="1:2" x14ac:dyDescent="0.25">
      <c r="A63" s="6">
        <v>1175</v>
      </c>
      <c r="B63">
        <v>2050</v>
      </c>
    </row>
    <row r="64" spans="1:2" x14ac:dyDescent="0.25">
      <c r="A64" s="6">
        <v>1179</v>
      </c>
      <c r="B64">
        <v>1363</v>
      </c>
    </row>
    <row r="65" spans="1:2" x14ac:dyDescent="0.25">
      <c r="A65" s="6">
        <v>1185</v>
      </c>
      <c r="B65">
        <v>4517</v>
      </c>
    </row>
    <row r="66" spans="1:2" x14ac:dyDescent="0.25">
      <c r="A66" s="6">
        <v>1194</v>
      </c>
      <c r="B66">
        <v>3807</v>
      </c>
    </row>
    <row r="67" spans="1:2" x14ac:dyDescent="0.25">
      <c r="A67" s="6">
        <v>1214</v>
      </c>
      <c r="B67">
        <v>110</v>
      </c>
    </row>
    <row r="68" spans="1:2" x14ac:dyDescent="0.25">
      <c r="A68" s="6">
        <v>1215</v>
      </c>
      <c r="B68">
        <v>2780</v>
      </c>
    </row>
    <row r="69" spans="1:2" x14ac:dyDescent="0.25">
      <c r="A69" s="6">
        <v>1222</v>
      </c>
      <c r="B69">
        <v>1581</v>
      </c>
    </row>
    <row r="70" spans="1:2" x14ac:dyDescent="0.25">
      <c r="A70" s="6">
        <v>1228</v>
      </c>
      <c r="B70">
        <v>2385</v>
      </c>
    </row>
    <row r="71" spans="1:2" x14ac:dyDescent="0.25">
      <c r="A71" s="6">
        <v>1235</v>
      </c>
      <c r="B71">
        <v>3003</v>
      </c>
    </row>
    <row r="72" spans="1:2" x14ac:dyDescent="0.25">
      <c r="A72" s="6">
        <v>1253</v>
      </c>
      <c r="B72">
        <v>4116</v>
      </c>
    </row>
    <row r="73" spans="1:2" x14ac:dyDescent="0.25">
      <c r="A73" s="6">
        <v>1255</v>
      </c>
      <c r="B73">
        <v>1870</v>
      </c>
    </row>
    <row r="74" spans="1:2" x14ac:dyDescent="0.25">
      <c r="A74" s="6">
        <v>1257</v>
      </c>
      <c r="B74">
        <v>212</v>
      </c>
    </row>
    <row r="75" spans="1:2" x14ac:dyDescent="0.25">
      <c r="A75" s="6">
        <v>1260</v>
      </c>
      <c r="B75">
        <v>2390</v>
      </c>
    </row>
    <row r="76" spans="1:2" x14ac:dyDescent="0.25">
      <c r="A76" s="6">
        <v>1269</v>
      </c>
      <c r="B76">
        <v>4127</v>
      </c>
    </row>
    <row r="77" spans="1:2" x14ac:dyDescent="0.25">
      <c r="A77" s="6">
        <v>1272</v>
      </c>
      <c r="B77">
        <v>809</v>
      </c>
    </row>
    <row r="78" spans="1:2" x14ac:dyDescent="0.25">
      <c r="A78" s="6">
        <v>1282</v>
      </c>
      <c r="B78">
        <v>4020</v>
      </c>
    </row>
    <row r="79" spans="1:2" x14ac:dyDescent="0.25">
      <c r="A79" s="6">
        <v>1284</v>
      </c>
      <c r="B79">
        <v>2395</v>
      </c>
    </row>
    <row r="80" spans="1:2" x14ac:dyDescent="0.25">
      <c r="A80" s="6">
        <v>1300</v>
      </c>
      <c r="B80">
        <v>2615</v>
      </c>
    </row>
    <row r="81" spans="1:2" x14ac:dyDescent="0.25">
      <c r="A81" s="6">
        <v>1303</v>
      </c>
      <c r="B81">
        <v>804</v>
      </c>
    </row>
    <row r="82" spans="1:2" x14ac:dyDescent="0.25">
      <c r="A82" s="6">
        <v>1333</v>
      </c>
      <c r="B82">
        <v>2547</v>
      </c>
    </row>
    <row r="83" spans="1:2" x14ac:dyDescent="0.25">
      <c r="A83" s="6">
        <v>1336</v>
      </c>
      <c r="B83">
        <v>3925</v>
      </c>
    </row>
    <row r="84" spans="1:2" x14ac:dyDescent="0.25">
      <c r="A84" s="6">
        <v>1337</v>
      </c>
      <c r="B84">
        <v>4537</v>
      </c>
    </row>
    <row r="85" spans="1:2" x14ac:dyDescent="0.25">
      <c r="A85" s="6">
        <v>1338</v>
      </c>
      <c r="B85">
        <v>106</v>
      </c>
    </row>
    <row r="86" spans="1:2" x14ac:dyDescent="0.25">
      <c r="A86" s="6">
        <v>1354</v>
      </c>
      <c r="B86">
        <v>1110</v>
      </c>
    </row>
    <row r="87" spans="1:2" x14ac:dyDescent="0.25">
      <c r="A87" s="6">
        <v>1364</v>
      </c>
      <c r="B87">
        <v>3398</v>
      </c>
    </row>
    <row r="88" spans="1:2" x14ac:dyDescent="0.25">
      <c r="A88" s="6">
        <v>1373</v>
      </c>
      <c r="B88">
        <v>756</v>
      </c>
    </row>
    <row r="89" spans="1:2" x14ac:dyDescent="0.25">
      <c r="A89" s="6">
        <v>1379</v>
      </c>
      <c r="B89">
        <v>1690</v>
      </c>
    </row>
    <row r="90" spans="1:2" x14ac:dyDescent="0.25">
      <c r="A90" s="6">
        <v>1385</v>
      </c>
      <c r="B90">
        <v>1367</v>
      </c>
    </row>
    <row r="91" spans="1:2" x14ac:dyDescent="0.25">
      <c r="A91" s="6">
        <v>1388</v>
      </c>
      <c r="B91">
        <v>1258</v>
      </c>
    </row>
    <row r="92" spans="1:2" x14ac:dyDescent="0.25">
      <c r="A92" s="6">
        <v>1390</v>
      </c>
      <c r="B92">
        <v>3499</v>
      </c>
    </row>
    <row r="93" spans="1:2" x14ac:dyDescent="0.25">
      <c r="A93" s="6">
        <v>1393</v>
      </c>
      <c r="B93">
        <v>4873</v>
      </c>
    </row>
    <row r="94" spans="1:2" x14ac:dyDescent="0.25">
      <c r="A94" s="6">
        <v>1408</v>
      </c>
      <c r="B94">
        <v>3953</v>
      </c>
    </row>
    <row r="95" spans="1:2" x14ac:dyDescent="0.25">
      <c r="A95" s="6">
        <v>1413</v>
      </c>
      <c r="B95">
        <v>1428</v>
      </c>
    </row>
    <row r="96" spans="1:2" x14ac:dyDescent="0.25">
      <c r="A96" s="6">
        <v>1419</v>
      </c>
      <c r="B96">
        <v>4245</v>
      </c>
    </row>
    <row r="97" spans="1:2" x14ac:dyDescent="0.25">
      <c r="A97" s="6">
        <v>1420</v>
      </c>
      <c r="B97">
        <v>3633</v>
      </c>
    </row>
    <row r="98" spans="1:2" x14ac:dyDescent="0.25">
      <c r="A98" s="6">
        <v>1425</v>
      </c>
      <c r="B98">
        <v>1917</v>
      </c>
    </row>
    <row r="99" spans="1:2" x14ac:dyDescent="0.25">
      <c r="A99" s="6">
        <v>1433</v>
      </c>
      <c r="B99">
        <v>185</v>
      </c>
    </row>
    <row r="100" spans="1:2" x14ac:dyDescent="0.25">
      <c r="A100" s="6">
        <v>1443</v>
      </c>
      <c r="B100">
        <v>228</v>
      </c>
    </row>
    <row r="101" spans="1:2" x14ac:dyDescent="0.25">
      <c r="A101" s="6">
        <v>1481</v>
      </c>
      <c r="B101">
        <v>4566</v>
      </c>
    </row>
    <row r="102" spans="1:2" x14ac:dyDescent="0.25">
      <c r="A102" s="6">
        <v>1495</v>
      </c>
      <c r="B102">
        <v>144</v>
      </c>
    </row>
    <row r="103" spans="1:2" x14ac:dyDescent="0.25">
      <c r="A103" s="6">
        <v>1528</v>
      </c>
      <c r="B103">
        <v>2805</v>
      </c>
    </row>
    <row r="104" spans="1:2" x14ac:dyDescent="0.25">
      <c r="A104" s="6">
        <v>1534</v>
      </c>
      <c r="B104">
        <v>4518</v>
      </c>
    </row>
    <row r="105" spans="1:2" x14ac:dyDescent="0.25">
      <c r="A105" s="6">
        <v>1539</v>
      </c>
      <c r="B105">
        <v>2356</v>
      </c>
    </row>
    <row r="106" spans="1:2" x14ac:dyDescent="0.25">
      <c r="A106" s="6">
        <v>1570</v>
      </c>
      <c r="B106">
        <v>4511</v>
      </c>
    </row>
    <row r="107" spans="1:2" x14ac:dyDescent="0.25">
      <c r="A107" s="6">
        <v>1575</v>
      </c>
      <c r="B107">
        <v>3630</v>
      </c>
    </row>
    <row r="108" spans="1:2" x14ac:dyDescent="0.25">
      <c r="A108" s="6">
        <v>1576</v>
      </c>
      <c r="B108">
        <v>3574</v>
      </c>
    </row>
    <row r="109" spans="1:2" x14ac:dyDescent="0.25">
      <c r="A109" s="6">
        <v>1609</v>
      </c>
      <c r="B109">
        <v>344</v>
      </c>
    </row>
    <row r="110" spans="1:2" x14ac:dyDescent="0.25">
      <c r="A110" s="6">
        <v>1612</v>
      </c>
      <c r="B110">
        <v>1925</v>
      </c>
    </row>
    <row r="111" spans="1:2" x14ac:dyDescent="0.25">
      <c r="A111" s="6">
        <v>1635</v>
      </c>
      <c r="B111">
        <v>1013</v>
      </c>
    </row>
    <row r="112" spans="1:2" x14ac:dyDescent="0.25">
      <c r="A112" s="6">
        <v>1636</v>
      </c>
      <c r="B112">
        <v>3118</v>
      </c>
    </row>
    <row r="113" spans="1:2" x14ac:dyDescent="0.25">
      <c r="A113" s="6">
        <v>1637</v>
      </c>
      <c r="B113">
        <v>4111</v>
      </c>
    </row>
    <row r="114" spans="1:2" x14ac:dyDescent="0.25">
      <c r="A114" s="6">
        <v>1650</v>
      </c>
      <c r="B114">
        <v>256</v>
      </c>
    </row>
    <row r="115" spans="1:2" x14ac:dyDescent="0.25">
      <c r="A115" s="6">
        <v>1661</v>
      </c>
      <c r="B115">
        <v>4589</v>
      </c>
    </row>
    <row r="116" spans="1:2" x14ac:dyDescent="0.25">
      <c r="A116" s="6">
        <v>1665</v>
      </c>
      <c r="B116">
        <v>245</v>
      </c>
    </row>
    <row r="117" spans="1:2" x14ac:dyDescent="0.25">
      <c r="A117" s="6">
        <v>1672</v>
      </c>
      <c r="B117">
        <v>3161</v>
      </c>
    </row>
    <row r="118" spans="1:2" x14ac:dyDescent="0.25">
      <c r="A118" s="6">
        <v>1674</v>
      </c>
      <c r="B118">
        <v>1311</v>
      </c>
    </row>
    <row r="119" spans="1:2" x14ac:dyDescent="0.25">
      <c r="A119" s="6">
        <v>1687</v>
      </c>
      <c r="B119">
        <v>3</v>
      </c>
    </row>
    <row r="120" spans="1:2" x14ac:dyDescent="0.25">
      <c r="A120" s="6">
        <v>1691</v>
      </c>
      <c r="B120">
        <v>1442</v>
      </c>
    </row>
    <row r="121" spans="1:2" x14ac:dyDescent="0.25">
      <c r="A121" s="6">
        <v>1697</v>
      </c>
      <c r="B121">
        <v>1351</v>
      </c>
    </row>
    <row r="122" spans="1:2" x14ac:dyDescent="0.25">
      <c r="A122" s="6">
        <v>1699</v>
      </c>
      <c r="B122">
        <v>3697</v>
      </c>
    </row>
    <row r="123" spans="1:2" x14ac:dyDescent="0.25">
      <c r="A123" s="6">
        <v>1714</v>
      </c>
      <c r="B123">
        <v>3173</v>
      </c>
    </row>
    <row r="124" spans="1:2" x14ac:dyDescent="0.25">
      <c r="A124" s="6">
        <v>1715</v>
      </c>
      <c r="B124">
        <v>941</v>
      </c>
    </row>
    <row r="125" spans="1:2" x14ac:dyDescent="0.25">
      <c r="A125" s="6">
        <v>1754</v>
      </c>
      <c r="B125">
        <v>2336</v>
      </c>
    </row>
    <row r="126" spans="1:2" x14ac:dyDescent="0.25">
      <c r="A126" s="6">
        <v>1765</v>
      </c>
      <c r="B126">
        <v>1341</v>
      </c>
    </row>
    <row r="127" spans="1:2" x14ac:dyDescent="0.25">
      <c r="A127" s="6">
        <v>1776</v>
      </c>
      <c r="B127">
        <v>1250</v>
      </c>
    </row>
    <row r="128" spans="1:2" x14ac:dyDescent="0.25">
      <c r="A128" s="6">
        <v>1782</v>
      </c>
      <c r="B128">
        <v>1271</v>
      </c>
    </row>
    <row r="129" spans="1:2" x14ac:dyDescent="0.25">
      <c r="A129" s="6">
        <v>1784</v>
      </c>
      <c r="B129">
        <v>2643</v>
      </c>
    </row>
    <row r="130" spans="1:2" x14ac:dyDescent="0.25">
      <c r="A130" s="6">
        <v>1790</v>
      </c>
      <c r="B130">
        <v>55</v>
      </c>
    </row>
    <row r="131" spans="1:2" x14ac:dyDescent="0.25">
      <c r="A131" s="6">
        <v>1798</v>
      </c>
      <c r="B131">
        <v>1692</v>
      </c>
    </row>
    <row r="132" spans="1:2" x14ac:dyDescent="0.25">
      <c r="A132" s="6">
        <v>1801</v>
      </c>
      <c r="B132">
        <v>4650</v>
      </c>
    </row>
    <row r="133" spans="1:2" x14ac:dyDescent="0.25">
      <c r="A133" s="6">
        <v>1805</v>
      </c>
      <c r="B133">
        <v>2864</v>
      </c>
    </row>
    <row r="134" spans="1:2" x14ac:dyDescent="0.25">
      <c r="A134" s="6">
        <v>1813</v>
      </c>
      <c r="B134">
        <v>1835</v>
      </c>
    </row>
    <row r="135" spans="1:2" x14ac:dyDescent="0.25">
      <c r="A135" s="6">
        <v>1831</v>
      </c>
      <c r="B135">
        <v>2596</v>
      </c>
    </row>
    <row r="136" spans="1:2" x14ac:dyDescent="0.25">
      <c r="A136" s="6">
        <v>1846</v>
      </c>
      <c r="B136">
        <v>4400</v>
      </c>
    </row>
    <row r="137" spans="1:2" x14ac:dyDescent="0.25">
      <c r="A137" s="6">
        <v>1851</v>
      </c>
      <c r="B137">
        <v>3599</v>
      </c>
    </row>
    <row r="138" spans="1:2" x14ac:dyDescent="0.25">
      <c r="A138" s="6">
        <v>1856</v>
      </c>
      <c r="B138">
        <v>2394</v>
      </c>
    </row>
    <row r="139" spans="1:2" x14ac:dyDescent="0.25">
      <c r="A139" s="6">
        <v>1857</v>
      </c>
      <c r="B139">
        <v>424</v>
      </c>
    </row>
    <row r="140" spans="1:2" x14ac:dyDescent="0.25">
      <c r="A140" s="6">
        <v>1897</v>
      </c>
      <c r="B140">
        <v>188</v>
      </c>
    </row>
    <row r="141" spans="1:2" x14ac:dyDescent="0.25">
      <c r="A141" s="6">
        <v>1912</v>
      </c>
      <c r="B141">
        <v>3366</v>
      </c>
    </row>
    <row r="142" spans="1:2" x14ac:dyDescent="0.25">
      <c r="A142" s="6">
        <v>1922</v>
      </c>
      <c r="B142">
        <v>2785</v>
      </c>
    </row>
    <row r="143" spans="1:2" x14ac:dyDescent="0.25">
      <c r="A143" s="6">
        <v>1932</v>
      </c>
      <c r="B143">
        <v>4235</v>
      </c>
    </row>
    <row r="144" spans="1:2" x14ac:dyDescent="0.25">
      <c r="A144" s="6">
        <v>1947</v>
      </c>
      <c r="B144">
        <v>1764</v>
      </c>
    </row>
    <row r="145" spans="1:2" x14ac:dyDescent="0.25">
      <c r="A145" s="6">
        <v>1953</v>
      </c>
      <c r="B145">
        <v>631</v>
      </c>
    </row>
    <row r="146" spans="1:2" x14ac:dyDescent="0.25">
      <c r="A146" s="6">
        <v>1970</v>
      </c>
      <c r="B146">
        <v>876</v>
      </c>
    </row>
    <row r="147" spans="1:2" x14ac:dyDescent="0.25">
      <c r="A147" s="6">
        <v>1976</v>
      </c>
      <c r="B147">
        <v>172</v>
      </c>
    </row>
    <row r="148" spans="1:2" x14ac:dyDescent="0.25">
      <c r="A148" s="6">
        <v>2011</v>
      </c>
      <c r="B148">
        <v>3463</v>
      </c>
    </row>
    <row r="149" spans="1:2" x14ac:dyDescent="0.25">
      <c r="A149" s="6">
        <v>2039</v>
      </c>
      <c r="B149">
        <v>4134</v>
      </c>
    </row>
    <row r="150" spans="1:2" x14ac:dyDescent="0.25">
      <c r="A150" s="6">
        <v>2040</v>
      </c>
      <c r="B150">
        <v>2560</v>
      </c>
    </row>
    <row r="151" spans="1:2" x14ac:dyDescent="0.25">
      <c r="A151" s="6">
        <v>2057</v>
      </c>
      <c r="B151">
        <v>4164</v>
      </c>
    </row>
    <row r="152" spans="1:2" x14ac:dyDescent="0.25">
      <c r="A152" s="6">
        <v>2062</v>
      </c>
      <c r="B152">
        <v>4317</v>
      </c>
    </row>
    <row r="153" spans="1:2" x14ac:dyDescent="0.25">
      <c r="A153" s="6">
        <v>2075</v>
      </c>
      <c r="B153">
        <v>4626</v>
      </c>
    </row>
    <row r="154" spans="1:2" x14ac:dyDescent="0.25">
      <c r="A154" s="6">
        <v>2079</v>
      </c>
      <c r="B154">
        <v>1311</v>
      </c>
    </row>
    <row r="155" spans="1:2" x14ac:dyDescent="0.25">
      <c r="A155" s="6">
        <v>2086</v>
      </c>
      <c r="B155">
        <v>1982</v>
      </c>
    </row>
    <row r="156" spans="1:2" x14ac:dyDescent="0.25">
      <c r="A156" s="6">
        <v>2095</v>
      </c>
      <c r="B156">
        <v>4201</v>
      </c>
    </row>
    <row r="157" spans="1:2" x14ac:dyDescent="0.25">
      <c r="A157" s="6">
        <v>2099</v>
      </c>
      <c r="B157">
        <v>2620</v>
      </c>
    </row>
    <row r="158" spans="1:2" x14ac:dyDescent="0.25">
      <c r="A158" s="6">
        <v>2146</v>
      </c>
      <c r="B158">
        <v>2381</v>
      </c>
    </row>
    <row r="159" spans="1:2" x14ac:dyDescent="0.25">
      <c r="A159" s="6">
        <v>2147</v>
      </c>
      <c r="B159">
        <v>4873</v>
      </c>
    </row>
    <row r="160" spans="1:2" x14ac:dyDescent="0.25">
      <c r="A160" s="6">
        <v>2150</v>
      </c>
      <c r="B160">
        <v>412</v>
      </c>
    </row>
    <row r="161" spans="1:2" x14ac:dyDescent="0.25">
      <c r="A161" s="6">
        <v>2154</v>
      </c>
      <c r="B161">
        <v>4651</v>
      </c>
    </row>
    <row r="162" spans="1:2" x14ac:dyDescent="0.25">
      <c r="A162" s="6">
        <v>2165</v>
      </c>
      <c r="B162">
        <v>164</v>
      </c>
    </row>
    <row r="163" spans="1:2" x14ac:dyDescent="0.25">
      <c r="A163" s="6">
        <v>2170</v>
      </c>
      <c r="B163">
        <v>3332</v>
      </c>
    </row>
    <row r="164" spans="1:2" x14ac:dyDescent="0.25">
      <c r="A164" s="6">
        <v>2180</v>
      </c>
      <c r="B164">
        <v>1835</v>
      </c>
    </row>
    <row r="165" spans="1:2" x14ac:dyDescent="0.25">
      <c r="A165" s="6">
        <v>2186</v>
      </c>
      <c r="B165">
        <v>4633</v>
      </c>
    </row>
    <row r="166" spans="1:2" x14ac:dyDescent="0.25">
      <c r="A166" s="6">
        <v>2190</v>
      </c>
      <c r="B166">
        <v>2323</v>
      </c>
    </row>
    <row r="167" spans="1:2" x14ac:dyDescent="0.25">
      <c r="A167" s="6">
        <v>2214</v>
      </c>
      <c r="B167">
        <v>3596</v>
      </c>
    </row>
    <row r="168" spans="1:2" x14ac:dyDescent="0.25">
      <c r="A168" s="6">
        <v>2220</v>
      </c>
      <c r="B168">
        <v>2695</v>
      </c>
    </row>
    <row r="169" spans="1:2" x14ac:dyDescent="0.25">
      <c r="A169" s="6">
        <v>2237</v>
      </c>
      <c r="B169">
        <v>3815</v>
      </c>
    </row>
    <row r="170" spans="1:2" x14ac:dyDescent="0.25">
      <c r="A170" s="6">
        <v>2243</v>
      </c>
      <c r="B170">
        <v>2397</v>
      </c>
    </row>
    <row r="171" spans="1:2" x14ac:dyDescent="0.25">
      <c r="A171" s="6">
        <v>2291</v>
      </c>
      <c r="B171">
        <v>4792</v>
      </c>
    </row>
    <row r="172" spans="1:2" x14ac:dyDescent="0.25">
      <c r="A172" s="6">
        <v>2306</v>
      </c>
      <c r="B172">
        <v>3308</v>
      </c>
    </row>
    <row r="173" spans="1:2" x14ac:dyDescent="0.25">
      <c r="A173" s="6">
        <v>2319</v>
      </c>
      <c r="B173">
        <v>2559</v>
      </c>
    </row>
    <row r="174" spans="1:2" x14ac:dyDescent="0.25">
      <c r="A174" s="6">
        <v>2321</v>
      </c>
      <c r="B174">
        <v>111</v>
      </c>
    </row>
    <row r="175" spans="1:2" x14ac:dyDescent="0.25">
      <c r="A175" s="6">
        <v>2324</v>
      </c>
      <c r="B175">
        <v>1155</v>
      </c>
    </row>
    <row r="176" spans="1:2" x14ac:dyDescent="0.25">
      <c r="A176" s="6">
        <v>2334</v>
      </c>
      <c r="B176">
        <v>1404</v>
      </c>
    </row>
    <row r="177" spans="1:2" x14ac:dyDescent="0.25">
      <c r="A177" s="6">
        <v>2361</v>
      </c>
      <c r="B177">
        <v>428</v>
      </c>
    </row>
    <row r="178" spans="1:2" x14ac:dyDescent="0.25">
      <c r="A178" s="6">
        <v>2363</v>
      </c>
      <c r="B178">
        <v>4632</v>
      </c>
    </row>
    <row r="179" spans="1:2" x14ac:dyDescent="0.25">
      <c r="A179" s="6">
        <v>2381</v>
      </c>
      <c r="B179">
        <v>1856</v>
      </c>
    </row>
    <row r="180" spans="1:2" x14ac:dyDescent="0.25">
      <c r="A180" s="6">
        <v>2382</v>
      </c>
      <c r="B180">
        <v>421</v>
      </c>
    </row>
    <row r="181" spans="1:2" x14ac:dyDescent="0.25">
      <c r="A181" s="6">
        <v>2396</v>
      </c>
      <c r="B181">
        <v>681</v>
      </c>
    </row>
    <row r="182" spans="1:2" x14ac:dyDescent="0.25">
      <c r="A182" s="6">
        <v>2400</v>
      </c>
      <c r="B182">
        <v>53</v>
      </c>
    </row>
    <row r="183" spans="1:2" x14ac:dyDescent="0.25">
      <c r="A183" s="6">
        <v>2401</v>
      </c>
      <c r="B183">
        <v>4509</v>
      </c>
    </row>
    <row r="184" spans="1:2" x14ac:dyDescent="0.25">
      <c r="A184" s="6">
        <v>2410</v>
      </c>
      <c r="B184">
        <v>1375</v>
      </c>
    </row>
    <row r="185" spans="1:2" x14ac:dyDescent="0.25">
      <c r="A185" s="6">
        <v>2418</v>
      </c>
      <c r="B185">
        <v>3020</v>
      </c>
    </row>
    <row r="186" spans="1:2" x14ac:dyDescent="0.25">
      <c r="A186" s="6">
        <v>2428</v>
      </c>
      <c r="B186">
        <v>1960</v>
      </c>
    </row>
    <row r="187" spans="1:2" x14ac:dyDescent="0.25">
      <c r="A187" s="6">
        <v>2441</v>
      </c>
      <c r="B187">
        <v>4566</v>
      </c>
    </row>
    <row r="188" spans="1:2" x14ac:dyDescent="0.25">
      <c r="A188" s="6">
        <v>2457</v>
      </c>
      <c r="B188">
        <v>2925</v>
      </c>
    </row>
    <row r="189" spans="1:2" x14ac:dyDescent="0.25">
      <c r="A189" s="6">
        <v>2466</v>
      </c>
      <c r="B189">
        <v>599</v>
      </c>
    </row>
    <row r="190" spans="1:2" x14ac:dyDescent="0.25">
      <c r="A190" s="6">
        <v>2472</v>
      </c>
      <c r="B190">
        <v>428</v>
      </c>
    </row>
    <row r="191" spans="1:2" x14ac:dyDescent="0.25">
      <c r="A191" s="6">
        <v>2477</v>
      </c>
      <c r="B191">
        <v>2864</v>
      </c>
    </row>
    <row r="192" spans="1:2" x14ac:dyDescent="0.25">
      <c r="A192" s="6">
        <v>2480</v>
      </c>
      <c r="B192">
        <v>3003</v>
      </c>
    </row>
    <row r="193" spans="1:2" x14ac:dyDescent="0.25">
      <c r="A193" s="6">
        <v>2481</v>
      </c>
      <c r="B193">
        <v>274</v>
      </c>
    </row>
    <row r="194" spans="1:2" x14ac:dyDescent="0.25">
      <c r="A194" s="6">
        <v>2482</v>
      </c>
      <c r="B194">
        <v>1784</v>
      </c>
    </row>
    <row r="195" spans="1:2" x14ac:dyDescent="0.25">
      <c r="A195" s="6">
        <v>2490</v>
      </c>
      <c r="B195">
        <v>2409</v>
      </c>
    </row>
    <row r="196" spans="1:2" x14ac:dyDescent="0.25">
      <c r="A196" s="6">
        <v>2497</v>
      </c>
      <c r="B196">
        <v>99</v>
      </c>
    </row>
    <row r="197" spans="1:2" x14ac:dyDescent="0.25">
      <c r="A197" s="6">
        <v>2498</v>
      </c>
      <c r="B197">
        <v>3151</v>
      </c>
    </row>
    <row r="198" spans="1:2" x14ac:dyDescent="0.25">
      <c r="A198" s="6">
        <v>2504</v>
      </c>
      <c r="B198">
        <v>68</v>
      </c>
    </row>
    <row r="199" spans="1:2" x14ac:dyDescent="0.25">
      <c r="A199" s="6">
        <v>2517</v>
      </c>
      <c r="B199">
        <v>3379</v>
      </c>
    </row>
    <row r="200" spans="1:2" x14ac:dyDescent="0.25">
      <c r="A200" s="6">
        <v>2518</v>
      </c>
      <c r="B200">
        <v>2878</v>
      </c>
    </row>
    <row r="201" spans="1:2" x14ac:dyDescent="0.25">
      <c r="A201" s="6">
        <v>2521</v>
      </c>
      <c r="B201">
        <v>3213</v>
      </c>
    </row>
    <row r="202" spans="1:2" x14ac:dyDescent="0.25">
      <c r="A202" s="6">
        <v>2533</v>
      </c>
      <c r="B202">
        <v>354</v>
      </c>
    </row>
    <row r="203" spans="1:2" x14ac:dyDescent="0.25">
      <c r="A203" s="6">
        <v>2536</v>
      </c>
      <c r="B203">
        <v>296</v>
      </c>
    </row>
    <row r="204" spans="1:2" x14ac:dyDescent="0.25">
      <c r="A204" s="6">
        <v>2546</v>
      </c>
      <c r="B204">
        <v>1201</v>
      </c>
    </row>
    <row r="205" spans="1:2" x14ac:dyDescent="0.25">
      <c r="A205" s="6">
        <v>2549</v>
      </c>
      <c r="B205">
        <v>4348</v>
      </c>
    </row>
    <row r="206" spans="1:2" x14ac:dyDescent="0.25">
      <c r="A206" s="6">
        <v>2565</v>
      </c>
      <c r="B206">
        <v>4465</v>
      </c>
    </row>
    <row r="207" spans="1:2" x14ac:dyDescent="0.25">
      <c r="A207" s="6">
        <v>2581</v>
      </c>
      <c r="B207">
        <v>944</v>
      </c>
    </row>
    <row r="208" spans="1:2" x14ac:dyDescent="0.25">
      <c r="A208" s="6">
        <v>2593</v>
      </c>
      <c r="B208">
        <v>4635</v>
      </c>
    </row>
    <row r="209" spans="1:2" x14ac:dyDescent="0.25">
      <c r="A209" s="6">
        <v>2603</v>
      </c>
      <c r="B209">
        <v>786</v>
      </c>
    </row>
    <row r="210" spans="1:2" x14ac:dyDescent="0.25">
      <c r="A210" s="6">
        <v>2613</v>
      </c>
      <c r="B210">
        <v>3741</v>
      </c>
    </row>
    <row r="211" spans="1:2" x14ac:dyDescent="0.25">
      <c r="A211" s="6">
        <v>2639</v>
      </c>
      <c r="B211">
        <v>1934</v>
      </c>
    </row>
    <row r="212" spans="1:2" x14ac:dyDescent="0.25">
      <c r="A212" s="6">
        <v>2647</v>
      </c>
      <c r="B212">
        <v>2460</v>
      </c>
    </row>
    <row r="213" spans="1:2" x14ac:dyDescent="0.25">
      <c r="A213" s="6">
        <v>2660</v>
      </c>
      <c r="B213">
        <v>732</v>
      </c>
    </row>
    <row r="214" spans="1:2" x14ac:dyDescent="0.25">
      <c r="A214" s="6">
        <v>2664</v>
      </c>
      <c r="B214">
        <v>402</v>
      </c>
    </row>
    <row r="215" spans="1:2" x14ac:dyDescent="0.25">
      <c r="A215" s="6">
        <v>2675</v>
      </c>
      <c r="B215">
        <v>2538</v>
      </c>
    </row>
    <row r="216" spans="1:2" x14ac:dyDescent="0.25">
      <c r="A216" s="6">
        <v>2690</v>
      </c>
      <c r="B216">
        <v>4004</v>
      </c>
    </row>
    <row r="217" spans="1:2" x14ac:dyDescent="0.25">
      <c r="A217" s="6">
        <v>2697</v>
      </c>
      <c r="B217">
        <v>3859</v>
      </c>
    </row>
    <row r="218" spans="1:2" x14ac:dyDescent="0.25">
      <c r="A218" s="6">
        <v>2701</v>
      </c>
      <c r="B218">
        <v>2124</v>
      </c>
    </row>
    <row r="219" spans="1:2" x14ac:dyDescent="0.25">
      <c r="A219" s="6">
        <v>2714</v>
      </c>
      <c r="B219">
        <v>3069</v>
      </c>
    </row>
    <row r="220" spans="1:2" x14ac:dyDescent="0.25">
      <c r="A220" s="6">
        <v>2723</v>
      </c>
      <c r="B220">
        <v>3834</v>
      </c>
    </row>
    <row r="221" spans="1:2" x14ac:dyDescent="0.25">
      <c r="A221" s="6">
        <v>2727</v>
      </c>
      <c r="B221">
        <v>4497</v>
      </c>
    </row>
    <row r="222" spans="1:2" x14ac:dyDescent="0.25">
      <c r="A222" s="6">
        <v>2731</v>
      </c>
      <c r="B222">
        <v>3510</v>
      </c>
    </row>
    <row r="223" spans="1:2" x14ac:dyDescent="0.25">
      <c r="A223" s="6">
        <v>2734</v>
      </c>
      <c r="B223">
        <v>4922</v>
      </c>
    </row>
    <row r="224" spans="1:2" x14ac:dyDescent="0.25">
      <c r="A224" s="6">
        <v>2739</v>
      </c>
      <c r="B224">
        <v>368</v>
      </c>
    </row>
    <row r="225" spans="1:2" x14ac:dyDescent="0.25">
      <c r="A225" s="6">
        <v>2766</v>
      </c>
      <c r="B225">
        <v>213</v>
      </c>
    </row>
    <row r="226" spans="1:2" x14ac:dyDescent="0.25">
      <c r="A226" s="6">
        <v>2784</v>
      </c>
      <c r="B226">
        <v>1042</v>
      </c>
    </row>
    <row r="227" spans="1:2" x14ac:dyDescent="0.25">
      <c r="A227" s="6">
        <v>2788</v>
      </c>
      <c r="B227">
        <v>1290</v>
      </c>
    </row>
    <row r="228" spans="1:2" x14ac:dyDescent="0.25">
      <c r="A228" s="6">
        <v>2808</v>
      </c>
      <c r="B228">
        <v>718</v>
      </c>
    </row>
    <row r="229" spans="1:2" x14ac:dyDescent="0.25">
      <c r="A229" s="6">
        <v>2820</v>
      </c>
      <c r="B229">
        <v>3607</v>
      </c>
    </row>
    <row r="230" spans="1:2" x14ac:dyDescent="0.25">
      <c r="A230" s="6">
        <v>2829</v>
      </c>
      <c r="B230">
        <v>4048</v>
      </c>
    </row>
    <row r="231" spans="1:2" x14ac:dyDescent="0.25">
      <c r="A231" s="6">
        <v>2830</v>
      </c>
      <c r="B231">
        <v>4685</v>
      </c>
    </row>
    <row r="232" spans="1:2" x14ac:dyDescent="0.25">
      <c r="A232" s="6">
        <v>2836</v>
      </c>
      <c r="B232">
        <v>1926</v>
      </c>
    </row>
    <row r="233" spans="1:2" x14ac:dyDescent="0.25">
      <c r="A233" s="6">
        <v>2847</v>
      </c>
      <c r="B233">
        <v>4291</v>
      </c>
    </row>
    <row r="234" spans="1:2" x14ac:dyDescent="0.25">
      <c r="A234" s="6">
        <v>2851</v>
      </c>
      <c r="B234">
        <v>2759</v>
      </c>
    </row>
    <row r="235" spans="1:2" x14ac:dyDescent="0.25">
      <c r="A235" s="6">
        <v>2854</v>
      </c>
      <c r="B235">
        <v>1823</v>
      </c>
    </row>
    <row r="236" spans="1:2" x14ac:dyDescent="0.25">
      <c r="A236" s="6">
        <v>2884</v>
      </c>
      <c r="B236">
        <v>4307</v>
      </c>
    </row>
    <row r="237" spans="1:2" x14ac:dyDescent="0.25">
      <c r="A237" s="6">
        <v>2886</v>
      </c>
      <c r="B237">
        <v>3702</v>
      </c>
    </row>
    <row r="238" spans="1:2" x14ac:dyDescent="0.25">
      <c r="A238" s="6">
        <v>2904</v>
      </c>
      <c r="B238">
        <v>2346</v>
      </c>
    </row>
    <row r="239" spans="1:2" x14ac:dyDescent="0.25">
      <c r="A239" s="6">
        <v>2908</v>
      </c>
      <c r="B239">
        <v>2914</v>
      </c>
    </row>
    <row r="240" spans="1:2" x14ac:dyDescent="0.25">
      <c r="A240" s="6">
        <v>2914</v>
      </c>
      <c r="B240">
        <v>3039</v>
      </c>
    </row>
    <row r="241" spans="1:2" x14ac:dyDescent="0.25">
      <c r="A241" s="6">
        <v>2942</v>
      </c>
      <c r="B241">
        <v>711</v>
      </c>
    </row>
    <row r="242" spans="1:2" x14ac:dyDescent="0.25">
      <c r="A242" s="6">
        <v>2960</v>
      </c>
      <c r="B242">
        <v>2554</v>
      </c>
    </row>
    <row r="243" spans="1:2" x14ac:dyDescent="0.25">
      <c r="A243" s="6">
        <v>2981</v>
      </c>
      <c r="B243">
        <v>4851</v>
      </c>
    </row>
    <row r="244" spans="1:2" x14ac:dyDescent="0.25">
      <c r="A244" s="6">
        <v>2995</v>
      </c>
      <c r="B244">
        <v>755</v>
      </c>
    </row>
    <row r="245" spans="1:2" x14ac:dyDescent="0.25">
      <c r="A245" s="6">
        <v>3004</v>
      </c>
      <c r="B245">
        <v>2760</v>
      </c>
    </row>
    <row r="246" spans="1:2" x14ac:dyDescent="0.25">
      <c r="A246" s="6">
        <v>3009</v>
      </c>
      <c r="B246">
        <v>1882</v>
      </c>
    </row>
    <row r="247" spans="1:2" x14ac:dyDescent="0.25">
      <c r="A247" s="6">
        <v>3010</v>
      </c>
      <c r="B247">
        <v>167</v>
      </c>
    </row>
    <row r="248" spans="1:2" x14ac:dyDescent="0.25">
      <c r="A248" s="6">
        <v>3035</v>
      </c>
      <c r="B248">
        <v>613</v>
      </c>
    </row>
    <row r="249" spans="1:2" x14ac:dyDescent="0.25">
      <c r="A249" s="6">
        <v>3078</v>
      </c>
      <c r="B249">
        <v>2234</v>
      </c>
    </row>
    <row r="250" spans="1:2" x14ac:dyDescent="0.25">
      <c r="A250" s="6">
        <v>3083</v>
      </c>
      <c r="B250">
        <v>1340</v>
      </c>
    </row>
    <row r="251" spans="1:2" x14ac:dyDescent="0.25">
      <c r="A251" s="6">
        <v>3102</v>
      </c>
      <c r="B251">
        <v>4672</v>
      </c>
    </row>
    <row r="252" spans="1:2" x14ac:dyDescent="0.25">
      <c r="A252" s="6">
        <v>3119</v>
      </c>
      <c r="B252">
        <v>4378</v>
      </c>
    </row>
    <row r="253" spans="1:2" x14ac:dyDescent="0.25">
      <c r="A253" s="6">
        <v>3131</v>
      </c>
      <c r="B253">
        <v>948</v>
      </c>
    </row>
    <row r="254" spans="1:2" x14ac:dyDescent="0.25">
      <c r="A254" s="6">
        <v>3135</v>
      </c>
      <c r="B254">
        <v>1108</v>
      </c>
    </row>
    <row r="255" spans="1:2" x14ac:dyDescent="0.25">
      <c r="A255" s="6">
        <v>3162</v>
      </c>
      <c r="B255">
        <v>3516</v>
      </c>
    </row>
    <row r="256" spans="1:2" x14ac:dyDescent="0.25">
      <c r="A256" s="6">
        <v>3163</v>
      </c>
      <c r="B256">
        <v>2407</v>
      </c>
    </row>
    <row r="257" spans="1:2" x14ac:dyDescent="0.25">
      <c r="A257" s="6">
        <v>3164</v>
      </c>
      <c r="B257">
        <v>292</v>
      </c>
    </row>
    <row r="258" spans="1:2" x14ac:dyDescent="0.25">
      <c r="A258" s="6">
        <v>3168</v>
      </c>
      <c r="B258">
        <v>2657</v>
      </c>
    </row>
    <row r="259" spans="1:2" x14ac:dyDescent="0.25">
      <c r="A259" s="6">
        <v>3173</v>
      </c>
      <c r="B259">
        <v>3836</v>
      </c>
    </row>
    <row r="260" spans="1:2" x14ac:dyDescent="0.25">
      <c r="A260" s="6">
        <v>3178</v>
      </c>
      <c r="B260">
        <v>3698</v>
      </c>
    </row>
    <row r="261" spans="1:2" x14ac:dyDescent="0.25">
      <c r="A261" s="6">
        <v>3195</v>
      </c>
      <c r="B261">
        <v>3085</v>
      </c>
    </row>
    <row r="262" spans="1:2" x14ac:dyDescent="0.25">
      <c r="A262" s="6">
        <v>3202</v>
      </c>
      <c r="B262">
        <v>4729</v>
      </c>
    </row>
    <row r="263" spans="1:2" x14ac:dyDescent="0.25">
      <c r="A263" s="6">
        <v>3209</v>
      </c>
      <c r="B263">
        <v>1094</v>
      </c>
    </row>
    <row r="264" spans="1:2" x14ac:dyDescent="0.25">
      <c r="A264" s="6">
        <v>3214</v>
      </c>
      <c r="B264">
        <v>4835</v>
      </c>
    </row>
    <row r="265" spans="1:2" x14ac:dyDescent="0.25">
      <c r="A265" s="6">
        <v>3217</v>
      </c>
      <c r="B265">
        <v>2132</v>
      </c>
    </row>
    <row r="266" spans="1:2" x14ac:dyDescent="0.25">
      <c r="A266" s="6">
        <v>3234</v>
      </c>
      <c r="B266">
        <v>3476</v>
      </c>
    </row>
    <row r="267" spans="1:2" x14ac:dyDescent="0.25">
      <c r="A267" s="6">
        <v>3255</v>
      </c>
      <c r="B267">
        <v>3758</v>
      </c>
    </row>
    <row r="268" spans="1:2" x14ac:dyDescent="0.25">
      <c r="A268" s="6">
        <v>3261</v>
      </c>
      <c r="B268">
        <v>995</v>
      </c>
    </row>
    <row r="269" spans="1:2" x14ac:dyDescent="0.25">
      <c r="A269" s="6">
        <v>3264</v>
      </c>
      <c r="B269">
        <v>96</v>
      </c>
    </row>
    <row r="270" spans="1:2" x14ac:dyDescent="0.25">
      <c r="A270" s="6">
        <v>3287</v>
      </c>
      <c r="B270">
        <v>4332</v>
      </c>
    </row>
    <row r="271" spans="1:2" x14ac:dyDescent="0.25">
      <c r="A271" s="6">
        <v>3325</v>
      </c>
      <c r="B271">
        <v>1005</v>
      </c>
    </row>
    <row r="272" spans="1:2" x14ac:dyDescent="0.25">
      <c r="A272" s="6">
        <v>3334</v>
      </c>
      <c r="B272">
        <v>459</v>
      </c>
    </row>
    <row r="273" spans="1:2" x14ac:dyDescent="0.25">
      <c r="A273" s="6">
        <v>3354</v>
      </c>
      <c r="B273">
        <v>3496</v>
      </c>
    </row>
    <row r="274" spans="1:2" x14ac:dyDescent="0.25">
      <c r="A274" s="6">
        <v>3379</v>
      </c>
      <c r="B274">
        <v>4076</v>
      </c>
    </row>
    <row r="275" spans="1:2" x14ac:dyDescent="0.25">
      <c r="A275" s="6">
        <v>3393</v>
      </c>
      <c r="B275">
        <v>3254</v>
      </c>
    </row>
    <row r="276" spans="1:2" x14ac:dyDescent="0.25">
      <c r="A276" s="6">
        <v>3395</v>
      </c>
      <c r="B276">
        <v>2432</v>
      </c>
    </row>
    <row r="277" spans="1:2" x14ac:dyDescent="0.25">
      <c r="A277" s="6">
        <v>3427</v>
      </c>
      <c r="B277">
        <v>639</v>
      </c>
    </row>
    <row r="278" spans="1:2" x14ac:dyDescent="0.25">
      <c r="A278" s="6">
        <v>3437</v>
      </c>
      <c r="B278">
        <v>1526</v>
      </c>
    </row>
    <row r="279" spans="1:2" x14ac:dyDescent="0.25">
      <c r="A279" s="6">
        <v>3440</v>
      </c>
      <c r="B279">
        <v>3059</v>
      </c>
    </row>
    <row r="280" spans="1:2" x14ac:dyDescent="0.25">
      <c r="A280" s="6">
        <v>3443</v>
      </c>
      <c r="B280">
        <v>1792</v>
      </c>
    </row>
    <row r="281" spans="1:2" x14ac:dyDescent="0.25">
      <c r="A281" s="6">
        <v>3457</v>
      </c>
      <c r="B281">
        <v>214</v>
      </c>
    </row>
    <row r="282" spans="1:2" x14ac:dyDescent="0.25">
      <c r="A282" s="6">
        <v>3469</v>
      </c>
      <c r="B282">
        <v>3702</v>
      </c>
    </row>
    <row r="283" spans="1:2" x14ac:dyDescent="0.25">
      <c r="A283" s="6">
        <v>3472</v>
      </c>
      <c r="B283">
        <v>941</v>
      </c>
    </row>
    <row r="284" spans="1:2" x14ac:dyDescent="0.25">
      <c r="A284" s="6">
        <v>3496</v>
      </c>
      <c r="B284">
        <v>2676</v>
      </c>
    </row>
    <row r="285" spans="1:2" x14ac:dyDescent="0.25">
      <c r="A285" s="6">
        <v>3498</v>
      </c>
      <c r="B285">
        <v>3211</v>
      </c>
    </row>
    <row r="286" spans="1:2" x14ac:dyDescent="0.25">
      <c r="A286" s="6">
        <v>3530</v>
      </c>
      <c r="B286">
        <v>3379</v>
      </c>
    </row>
    <row r="287" spans="1:2" x14ac:dyDescent="0.25">
      <c r="A287" s="6">
        <v>3532</v>
      </c>
      <c r="B287">
        <v>2067</v>
      </c>
    </row>
    <row r="288" spans="1:2" x14ac:dyDescent="0.25">
      <c r="A288" s="6">
        <v>3554</v>
      </c>
      <c r="B288">
        <v>4333</v>
      </c>
    </row>
    <row r="289" spans="1:2" x14ac:dyDescent="0.25">
      <c r="A289" s="6">
        <v>3558</v>
      </c>
      <c r="B289">
        <v>1252</v>
      </c>
    </row>
    <row r="290" spans="1:2" x14ac:dyDescent="0.25">
      <c r="A290" s="6">
        <v>3572</v>
      </c>
      <c r="B290">
        <v>4963</v>
      </c>
    </row>
    <row r="291" spans="1:2" x14ac:dyDescent="0.25">
      <c r="A291" s="6">
        <v>3593</v>
      </c>
      <c r="B291">
        <v>2163</v>
      </c>
    </row>
    <row r="292" spans="1:2" x14ac:dyDescent="0.25">
      <c r="A292" s="6">
        <v>3603</v>
      </c>
      <c r="B292">
        <v>4435</v>
      </c>
    </row>
    <row r="293" spans="1:2" x14ac:dyDescent="0.25">
      <c r="A293" s="6">
        <v>3618</v>
      </c>
      <c r="B293">
        <v>1095</v>
      </c>
    </row>
    <row r="294" spans="1:2" x14ac:dyDescent="0.25">
      <c r="A294" s="6">
        <v>3620</v>
      </c>
      <c r="B294">
        <v>4072</v>
      </c>
    </row>
    <row r="295" spans="1:2" x14ac:dyDescent="0.25">
      <c r="A295" s="6">
        <v>3622</v>
      </c>
      <c r="B295">
        <v>1309</v>
      </c>
    </row>
    <row r="296" spans="1:2" x14ac:dyDescent="0.25">
      <c r="A296" s="6">
        <v>3633</v>
      </c>
      <c r="B296">
        <v>4414</v>
      </c>
    </row>
    <row r="297" spans="1:2" x14ac:dyDescent="0.25">
      <c r="A297" s="6">
        <v>3639</v>
      </c>
      <c r="B297">
        <v>2706</v>
      </c>
    </row>
    <row r="298" spans="1:2" x14ac:dyDescent="0.25">
      <c r="A298" s="6">
        <v>3654</v>
      </c>
      <c r="B298">
        <v>2400</v>
      </c>
    </row>
    <row r="299" spans="1:2" x14ac:dyDescent="0.25">
      <c r="A299" s="6">
        <v>3677</v>
      </c>
      <c r="B299">
        <v>615</v>
      </c>
    </row>
    <row r="300" spans="1:2" x14ac:dyDescent="0.25">
      <c r="A300" s="6">
        <v>3687</v>
      </c>
      <c r="B300">
        <v>564</v>
      </c>
    </row>
    <row r="301" spans="1:2" x14ac:dyDescent="0.25">
      <c r="A301" s="6">
        <v>3699</v>
      </c>
      <c r="B301">
        <v>239</v>
      </c>
    </row>
    <row r="302" spans="1:2" x14ac:dyDescent="0.25">
      <c r="A302" s="6">
        <v>3724</v>
      </c>
      <c r="B302">
        <v>3445</v>
      </c>
    </row>
    <row r="303" spans="1:2" x14ac:dyDescent="0.25">
      <c r="A303" s="6">
        <v>3745</v>
      </c>
      <c r="B303">
        <v>3282</v>
      </c>
    </row>
    <row r="304" spans="1:2" x14ac:dyDescent="0.25">
      <c r="A304" s="6">
        <v>3762</v>
      </c>
      <c r="B304">
        <v>2098</v>
      </c>
    </row>
    <row r="305" spans="1:2" x14ac:dyDescent="0.25">
      <c r="A305" s="6">
        <v>3763</v>
      </c>
      <c r="B305">
        <v>3314</v>
      </c>
    </row>
    <row r="306" spans="1:2" x14ac:dyDescent="0.25">
      <c r="A306" s="6">
        <v>3779</v>
      </c>
      <c r="B306">
        <v>3696</v>
      </c>
    </row>
    <row r="307" spans="1:2" x14ac:dyDescent="0.25">
      <c r="A307" s="6">
        <v>3781</v>
      </c>
      <c r="B307">
        <v>74</v>
      </c>
    </row>
    <row r="308" spans="1:2" x14ac:dyDescent="0.25">
      <c r="A308" s="6">
        <v>3797</v>
      </c>
      <c r="B308">
        <v>2624</v>
      </c>
    </row>
    <row r="309" spans="1:2" x14ac:dyDescent="0.25">
      <c r="A309" s="6">
        <v>3806</v>
      </c>
      <c r="B309">
        <v>4117</v>
      </c>
    </row>
    <row r="310" spans="1:2" x14ac:dyDescent="0.25">
      <c r="A310" s="6">
        <v>3810</v>
      </c>
      <c r="B310">
        <v>3633</v>
      </c>
    </row>
    <row r="311" spans="1:2" x14ac:dyDescent="0.25">
      <c r="A311" s="6">
        <v>3822</v>
      </c>
      <c r="B311">
        <v>2938</v>
      </c>
    </row>
    <row r="312" spans="1:2" x14ac:dyDescent="0.25">
      <c r="A312" s="6">
        <v>3826</v>
      </c>
      <c r="B312">
        <v>1580</v>
      </c>
    </row>
    <row r="313" spans="1:2" x14ac:dyDescent="0.25">
      <c r="A313" s="6">
        <v>3847</v>
      </c>
      <c r="B313">
        <v>2886</v>
      </c>
    </row>
    <row r="314" spans="1:2" x14ac:dyDescent="0.25">
      <c r="A314" s="6">
        <v>3858</v>
      </c>
      <c r="B314">
        <v>2536</v>
      </c>
    </row>
    <row r="315" spans="1:2" x14ac:dyDescent="0.25">
      <c r="A315" s="6">
        <v>3866</v>
      </c>
      <c r="B315">
        <v>3015</v>
      </c>
    </row>
    <row r="316" spans="1:2" x14ac:dyDescent="0.25">
      <c r="A316" s="6">
        <v>3877</v>
      </c>
      <c r="B316">
        <v>1135</v>
      </c>
    </row>
    <row r="317" spans="1:2" x14ac:dyDescent="0.25">
      <c r="A317" s="6">
        <v>3882</v>
      </c>
      <c r="B317">
        <v>1912</v>
      </c>
    </row>
    <row r="318" spans="1:2" x14ac:dyDescent="0.25">
      <c r="A318" s="6">
        <v>3888</v>
      </c>
      <c r="B318">
        <v>2213</v>
      </c>
    </row>
    <row r="319" spans="1:2" x14ac:dyDescent="0.25">
      <c r="A319" s="6">
        <v>3892</v>
      </c>
      <c r="B319">
        <v>1628</v>
      </c>
    </row>
    <row r="320" spans="1:2" x14ac:dyDescent="0.25">
      <c r="A320" s="6">
        <v>3898</v>
      </c>
      <c r="B320">
        <v>2238</v>
      </c>
    </row>
    <row r="321" spans="1:2" x14ac:dyDescent="0.25">
      <c r="A321" s="6">
        <v>3904</v>
      </c>
      <c r="B321">
        <v>2714</v>
      </c>
    </row>
    <row r="322" spans="1:2" x14ac:dyDescent="0.25">
      <c r="A322" s="6">
        <v>3910</v>
      </c>
      <c r="B322">
        <v>670</v>
      </c>
    </row>
    <row r="323" spans="1:2" x14ac:dyDescent="0.25">
      <c r="A323" s="6">
        <v>3918</v>
      </c>
      <c r="B323">
        <v>1506</v>
      </c>
    </row>
    <row r="324" spans="1:2" x14ac:dyDescent="0.25">
      <c r="A324" s="6">
        <v>3926</v>
      </c>
      <c r="B324">
        <v>3003</v>
      </c>
    </row>
    <row r="325" spans="1:2" x14ac:dyDescent="0.25">
      <c r="A325" s="6">
        <v>3941</v>
      </c>
      <c r="B325">
        <v>1364</v>
      </c>
    </row>
    <row r="326" spans="1:2" x14ac:dyDescent="0.25">
      <c r="A326" s="6">
        <v>3951</v>
      </c>
      <c r="B326">
        <v>1882</v>
      </c>
    </row>
    <row r="327" spans="1:2" x14ac:dyDescent="0.25">
      <c r="A327" s="6">
        <v>3959</v>
      </c>
      <c r="B327">
        <v>2583</v>
      </c>
    </row>
    <row r="328" spans="1:2" x14ac:dyDescent="0.25">
      <c r="A328" s="6">
        <v>3969</v>
      </c>
      <c r="B328">
        <v>3730</v>
      </c>
    </row>
    <row r="329" spans="1:2" x14ac:dyDescent="0.25">
      <c r="A329" s="6">
        <v>3976</v>
      </c>
      <c r="B329">
        <v>1926</v>
      </c>
    </row>
    <row r="330" spans="1:2" x14ac:dyDescent="0.25">
      <c r="A330" s="6">
        <v>3978</v>
      </c>
      <c r="B330">
        <v>561</v>
      </c>
    </row>
    <row r="331" spans="1:2" x14ac:dyDescent="0.25">
      <c r="A331" s="6">
        <v>3984</v>
      </c>
      <c r="B331">
        <v>4400</v>
      </c>
    </row>
    <row r="332" spans="1:2" x14ac:dyDescent="0.25">
      <c r="A332" s="6">
        <v>3985</v>
      </c>
      <c r="B332">
        <v>3610</v>
      </c>
    </row>
    <row r="333" spans="1:2" x14ac:dyDescent="0.25">
      <c r="A333" s="6">
        <v>3992</v>
      </c>
      <c r="B333">
        <v>996</v>
      </c>
    </row>
    <row r="334" spans="1:2" x14ac:dyDescent="0.25">
      <c r="A334" s="6">
        <v>4002</v>
      </c>
      <c r="B334">
        <v>340</v>
      </c>
    </row>
    <row r="335" spans="1:2" x14ac:dyDescent="0.25">
      <c r="A335" s="6">
        <v>4019</v>
      </c>
      <c r="B335">
        <v>1911</v>
      </c>
    </row>
    <row r="336" spans="1:2" x14ac:dyDescent="0.25">
      <c r="A336" s="6">
        <v>4020</v>
      </c>
      <c r="B336">
        <v>4162</v>
      </c>
    </row>
    <row r="337" spans="1:2" x14ac:dyDescent="0.25">
      <c r="A337" s="6">
        <v>4024</v>
      </c>
      <c r="B337">
        <v>318</v>
      </c>
    </row>
    <row r="338" spans="1:2" x14ac:dyDescent="0.25">
      <c r="A338" s="6">
        <v>4027</v>
      </c>
      <c r="B338">
        <v>4920</v>
      </c>
    </row>
    <row r="339" spans="1:2" x14ac:dyDescent="0.25">
      <c r="A339" s="6">
        <v>4028</v>
      </c>
      <c r="B339">
        <v>4702</v>
      </c>
    </row>
    <row r="340" spans="1:2" x14ac:dyDescent="0.25">
      <c r="A340" s="6">
        <v>4029</v>
      </c>
      <c r="B340">
        <v>1176</v>
      </c>
    </row>
    <row r="341" spans="1:2" x14ac:dyDescent="0.25">
      <c r="A341" s="6">
        <v>4037</v>
      </c>
      <c r="B341">
        <v>1824</v>
      </c>
    </row>
    <row r="342" spans="1:2" x14ac:dyDescent="0.25">
      <c r="A342" s="6">
        <v>4044</v>
      </c>
      <c r="B342">
        <v>4783</v>
      </c>
    </row>
    <row r="343" spans="1:2" x14ac:dyDescent="0.25">
      <c r="A343" s="6">
        <v>4048</v>
      </c>
      <c r="B343">
        <v>868</v>
      </c>
    </row>
    <row r="344" spans="1:2" x14ac:dyDescent="0.25">
      <c r="A344" s="6">
        <v>4057</v>
      </c>
      <c r="B344">
        <v>60</v>
      </c>
    </row>
    <row r="345" spans="1:2" x14ac:dyDescent="0.25">
      <c r="A345" s="6">
        <v>4066</v>
      </c>
      <c r="B345">
        <v>1744</v>
      </c>
    </row>
    <row r="346" spans="1:2" x14ac:dyDescent="0.25">
      <c r="A346" s="6">
        <v>4079</v>
      </c>
      <c r="B346">
        <v>2521</v>
      </c>
    </row>
    <row r="347" spans="1:2" x14ac:dyDescent="0.25">
      <c r="A347" s="6">
        <v>4083</v>
      </c>
      <c r="B347">
        <v>3433</v>
      </c>
    </row>
    <row r="348" spans="1:2" x14ac:dyDescent="0.25">
      <c r="A348" s="6">
        <v>4089</v>
      </c>
      <c r="B348">
        <v>1243</v>
      </c>
    </row>
    <row r="349" spans="1:2" x14ac:dyDescent="0.25">
      <c r="A349" s="6">
        <v>4097</v>
      </c>
      <c r="B349">
        <v>3354</v>
      </c>
    </row>
    <row r="350" spans="1:2" x14ac:dyDescent="0.25">
      <c r="A350" s="6">
        <v>4103</v>
      </c>
      <c r="B350">
        <v>1299</v>
      </c>
    </row>
    <row r="351" spans="1:2" x14ac:dyDescent="0.25">
      <c r="A351" s="6">
        <v>4104</v>
      </c>
      <c r="B351">
        <v>4726</v>
      </c>
    </row>
    <row r="352" spans="1:2" x14ac:dyDescent="0.25">
      <c r="A352" s="6">
        <v>4110</v>
      </c>
      <c r="B352">
        <v>3815</v>
      </c>
    </row>
    <row r="353" spans="1:2" x14ac:dyDescent="0.25">
      <c r="A353" s="6">
        <v>4111</v>
      </c>
      <c r="B353">
        <v>1058</v>
      </c>
    </row>
    <row r="354" spans="1:2" x14ac:dyDescent="0.25">
      <c r="A354" s="6">
        <v>4114</v>
      </c>
      <c r="B354">
        <v>1411</v>
      </c>
    </row>
    <row r="355" spans="1:2" x14ac:dyDescent="0.25">
      <c r="A355" s="6">
        <v>4115</v>
      </c>
      <c r="B355">
        <v>3508</v>
      </c>
    </row>
    <row r="356" spans="1:2" x14ac:dyDescent="0.25">
      <c r="A356" s="6">
        <v>4118</v>
      </c>
      <c r="B356">
        <v>1486</v>
      </c>
    </row>
    <row r="357" spans="1:2" x14ac:dyDescent="0.25">
      <c r="A357" s="6">
        <v>4129</v>
      </c>
      <c r="B357">
        <v>2083</v>
      </c>
    </row>
    <row r="358" spans="1:2" x14ac:dyDescent="0.25">
      <c r="A358" s="6">
        <v>4155</v>
      </c>
      <c r="B358">
        <v>496</v>
      </c>
    </row>
    <row r="359" spans="1:2" x14ac:dyDescent="0.25">
      <c r="A359" s="6">
        <v>4171</v>
      </c>
      <c r="B359">
        <v>2576</v>
      </c>
    </row>
    <row r="360" spans="1:2" x14ac:dyDescent="0.25">
      <c r="A360" s="6">
        <v>4191</v>
      </c>
      <c r="B360">
        <v>4269</v>
      </c>
    </row>
    <row r="361" spans="1:2" x14ac:dyDescent="0.25">
      <c r="A361" s="6">
        <v>4197</v>
      </c>
      <c r="B361">
        <v>4691</v>
      </c>
    </row>
    <row r="362" spans="1:2" x14ac:dyDescent="0.25">
      <c r="A362" s="6">
        <v>4204</v>
      </c>
      <c r="B362">
        <v>4889</v>
      </c>
    </row>
    <row r="363" spans="1:2" x14ac:dyDescent="0.25">
      <c r="A363" s="6">
        <v>4205</v>
      </c>
      <c r="B363">
        <v>3411</v>
      </c>
    </row>
    <row r="364" spans="1:2" x14ac:dyDescent="0.25">
      <c r="A364" s="6">
        <v>4206</v>
      </c>
      <c r="B364">
        <v>4008</v>
      </c>
    </row>
    <row r="365" spans="1:2" x14ac:dyDescent="0.25">
      <c r="A365" s="6">
        <v>4210</v>
      </c>
      <c r="B365">
        <v>4273</v>
      </c>
    </row>
    <row r="366" spans="1:2" x14ac:dyDescent="0.25">
      <c r="A366" s="6">
        <v>4211</v>
      </c>
      <c r="B366">
        <v>1360</v>
      </c>
    </row>
    <row r="367" spans="1:2" x14ac:dyDescent="0.25">
      <c r="A367" s="6">
        <v>4213</v>
      </c>
      <c r="B367">
        <v>3840</v>
      </c>
    </row>
    <row r="368" spans="1:2" x14ac:dyDescent="0.25">
      <c r="A368" s="6">
        <v>4216</v>
      </c>
      <c r="B368">
        <v>585</v>
      </c>
    </row>
    <row r="369" spans="1:2" x14ac:dyDescent="0.25">
      <c r="A369" s="6">
        <v>4234</v>
      </c>
      <c r="B369">
        <v>2370</v>
      </c>
    </row>
    <row r="370" spans="1:2" x14ac:dyDescent="0.25">
      <c r="A370" s="6">
        <v>4239</v>
      </c>
      <c r="B370">
        <v>4236</v>
      </c>
    </row>
    <row r="371" spans="1:2" x14ac:dyDescent="0.25">
      <c r="A371" s="6">
        <v>4242</v>
      </c>
      <c r="B371">
        <v>3182</v>
      </c>
    </row>
    <row r="372" spans="1:2" x14ac:dyDescent="0.25">
      <c r="A372" s="6">
        <v>4243</v>
      </c>
      <c r="B372">
        <v>450</v>
      </c>
    </row>
    <row r="373" spans="1:2" x14ac:dyDescent="0.25">
      <c r="A373" s="6">
        <v>4246</v>
      </c>
      <c r="B373">
        <v>1858</v>
      </c>
    </row>
    <row r="374" spans="1:2" x14ac:dyDescent="0.25">
      <c r="A374" s="6">
        <v>4254</v>
      </c>
      <c r="B374">
        <v>2761</v>
      </c>
    </row>
    <row r="375" spans="1:2" x14ac:dyDescent="0.25">
      <c r="A375" s="6">
        <v>4260</v>
      </c>
      <c r="B375">
        <v>647</v>
      </c>
    </row>
    <row r="376" spans="1:2" x14ac:dyDescent="0.25">
      <c r="A376" s="6">
        <v>4302</v>
      </c>
      <c r="B376">
        <v>2728</v>
      </c>
    </row>
    <row r="377" spans="1:2" x14ac:dyDescent="0.25">
      <c r="A377" s="6">
        <v>4303</v>
      </c>
      <c r="B377">
        <v>1520</v>
      </c>
    </row>
    <row r="378" spans="1:2" x14ac:dyDescent="0.25">
      <c r="A378" s="6">
        <v>4314</v>
      </c>
      <c r="B378">
        <v>4062</v>
      </c>
    </row>
    <row r="379" spans="1:2" x14ac:dyDescent="0.25">
      <c r="A379" s="6">
        <v>4320</v>
      </c>
      <c r="B379">
        <v>2853</v>
      </c>
    </row>
    <row r="380" spans="1:2" x14ac:dyDescent="0.25">
      <c r="A380" s="6">
        <v>4328</v>
      </c>
      <c r="B380">
        <v>837</v>
      </c>
    </row>
    <row r="381" spans="1:2" x14ac:dyDescent="0.25">
      <c r="A381" s="6">
        <v>4336</v>
      </c>
      <c r="B381">
        <v>1317</v>
      </c>
    </row>
    <row r="382" spans="1:2" x14ac:dyDescent="0.25">
      <c r="A382" s="6">
        <v>4340</v>
      </c>
      <c r="B382">
        <v>4108</v>
      </c>
    </row>
    <row r="383" spans="1:2" x14ac:dyDescent="0.25">
      <c r="A383" s="6">
        <v>4341</v>
      </c>
      <c r="B383">
        <v>2022</v>
      </c>
    </row>
    <row r="384" spans="1:2" x14ac:dyDescent="0.25">
      <c r="A384" s="6">
        <v>4346</v>
      </c>
      <c r="B384">
        <v>1782</v>
      </c>
    </row>
    <row r="385" spans="1:2" x14ac:dyDescent="0.25">
      <c r="A385" s="6">
        <v>4351</v>
      </c>
      <c r="B385">
        <v>633</v>
      </c>
    </row>
    <row r="386" spans="1:2" x14ac:dyDescent="0.25">
      <c r="A386" s="6">
        <v>4364</v>
      </c>
      <c r="B386">
        <v>2102</v>
      </c>
    </row>
    <row r="387" spans="1:2" x14ac:dyDescent="0.25">
      <c r="A387" s="6">
        <v>4372</v>
      </c>
      <c r="B387">
        <v>2572</v>
      </c>
    </row>
    <row r="388" spans="1:2" x14ac:dyDescent="0.25">
      <c r="A388" s="6">
        <v>4383</v>
      </c>
      <c r="B388">
        <v>527</v>
      </c>
    </row>
    <row r="389" spans="1:2" x14ac:dyDescent="0.25">
      <c r="A389" s="6">
        <v>4392</v>
      </c>
      <c r="B389">
        <v>1238</v>
      </c>
    </row>
    <row r="390" spans="1:2" x14ac:dyDescent="0.25">
      <c r="A390" s="6">
        <v>4396</v>
      </c>
      <c r="B390">
        <v>473</v>
      </c>
    </row>
    <row r="391" spans="1:2" x14ac:dyDescent="0.25">
      <c r="A391" s="6">
        <v>4401</v>
      </c>
      <c r="B391">
        <v>2088</v>
      </c>
    </row>
    <row r="392" spans="1:2" x14ac:dyDescent="0.25">
      <c r="A392" s="6">
        <v>4408</v>
      </c>
      <c r="B392">
        <v>4155</v>
      </c>
    </row>
    <row r="393" spans="1:2" x14ac:dyDescent="0.25">
      <c r="A393" s="6">
        <v>4427</v>
      </c>
      <c r="B393">
        <v>1285</v>
      </c>
    </row>
    <row r="394" spans="1:2" x14ac:dyDescent="0.25">
      <c r="A394" s="6">
        <v>4448</v>
      </c>
      <c r="B394">
        <v>1180</v>
      </c>
    </row>
    <row r="395" spans="1:2" x14ac:dyDescent="0.25">
      <c r="A395" s="6">
        <v>4458</v>
      </c>
      <c r="B395">
        <v>1485</v>
      </c>
    </row>
    <row r="396" spans="1:2" x14ac:dyDescent="0.25">
      <c r="A396" s="6">
        <v>4463</v>
      </c>
      <c r="B396">
        <v>3865</v>
      </c>
    </row>
    <row r="397" spans="1:2" x14ac:dyDescent="0.25">
      <c r="A397" s="6">
        <v>4466</v>
      </c>
      <c r="B397">
        <v>4358</v>
      </c>
    </row>
    <row r="398" spans="1:2" x14ac:dyDescent="0.25">
      <c r="A398" s="6">
        <v>4471</v>
      </c>
      <c r="B398">
        <v>4980</v>
      </c>
    </row>
    <row r="399" spans="1:2" x14ac:dyDescent="0.25">
      <c r="A399" s="6">
        <v>4475</v>
      </c>
      <c r="B399">
        <v>3289</v>
      </c>
    </row>
    <row r="400" spans="1:2" x14ac:dyDescent="0.25">
      <c r="A400" s="6">
        <v>4477</v>
      </c>
      <c r="B400">
        <v>4971</v>
      </c>
    </row>
    <row r="401" spans="1:2" x14ac:dyDescent="0.25">
      <c r="A401" s="6">
        <v>4479</v>
      </c>
      <c r="B401">
        <v>1986</v>
      </c>
    </row>
    <row r="402" spans="1:2" x14ac:dyDescent="0.25">
      <c r="A402" s="6">
        <v>4486</v>
      </c>
      <c r="B402">
        <v>1542</v>
      </c>
    </row>
    <row r="403" spans="1:2" x14ac:dyDescent="0.25">
      <c r="A403" s="6">
        <v>4488</v>
      </c>
      <c r="B403">
        <v>3923</v>
      </c>
    </row>
    <row r="404" spans="1:2" x14ac:dyDescent="0.25">
      <c r="A404" s="6">
        <v>4497</v>
      </c>
      <c r="B404">
        <v>15</v>
      </c>
    </row>
    <row r="405" spans="1:2" x14ac:dyDescent="0.25">
      <c r="A405" s="6">
        <v>4511</v>
      </c>
      <c r="B405">
        <v>1547</v>
      </c>
    </row>
    <row r="406" spans="1:2" x14ac:dyDescent="0.25">
      <c r="A406" s="6">
        <v>4512</v>
      </c>
      <c r="B406">
        <v>4193</v>
      </c>
    </row>
    <row r="407" spans="1:2" x14ac:dyDescent="0.25">
      <c r="A407" s="6">
        <v>4530</v>
      </c>
      <c r="B407">
        <v>4906</v>
      </c>
    </row>
    <row r="408" spans="1:2" x14ac:dyDescent="0.25">
      <c r="A408" s="6">
        <v>4538</v>
      </c>
      <c r="B408">
        <v>4127</v>
      </c>
    </row>
    <row r="409" spans="1:2" x14ac:dyDescent="0.25">
      <c r="A409" s="6">
        <v>4540</v>
      </c>
      <c r="B409">
        <v>1702</v>
      </c>
    </row>
    <row r="410" spans="1:2" x14ac:dyDescent="0.25">
      <c r="A410" s="6">
        <v>4548</v>
      </c>
      <c r="B410">
        <v>4445</v>
      </c>
    </row>
    <row r="411" spans="1:2" x14ac:dyDescent="0.25">
      <c r="A411" s="6">
        <v>4551</v>
      </c>
      <c r="B411">
        <v>2388</v>
      </c>
    </row>
    <row r="412" spans="1:2" x14ac:dyDescent="0.25">
      <c r="A412" s="6">
        <v>4553</v>
      </c>
      <c r="B412">
        <v>749</v>
      </c>
    </row>
    <row r="413" spans="1:2" x14ac:dyDescent="0.25">
      <c r="A413" s="6">
        <v>4556</v>
      </c>
      <c r="B413">
        <v>4935</v>
      </c>
    </row>
    <row r="414" spans="1:2" x14ac:dyDescent="0.25">
      <c r="A414" s="6">
        <v>4558</v>
      </c>
      <c r="B414">
        <v>1127</v>
      </c>
    </row>
    <row r="415" spans="1:2" x14ac:dyDescent="0.25">
      <c r="A415" s="6">
        <v>4576</v>
      </c>
      <c r="B415">
        <v>1734</v>
      </c>
    </row>
    <row r="416" spans="1:2" x14ac:dyDescent="0.25">
      <c r="A416" s="6">
        <v>4577</v>
      </c>
      <c r="B416">
        <v>2409</v>
      </c>
    </row>
    <row r="417" spans="1:2" x14ac:dyDescent="0.25">
      <c r="A417" s="6">
        <v>4584</v>
      </c>
      <c r="B417">
        <v>727</v>
      </c>
    </row>
    <row r="418" spans="1:2" x14ac:dyDescent="0.25">
      <c r="A418" s="6">
        <v>4586</v>
      </c>
      <c r="B418">
        <v>3589</v>
      </c>
    </row>
    <row r="419" spans="1:2" x14ac:dyDescent="0.25">
      <c r="A419" s="6">
        <v>4590</v>
      </c>
      <c r="B419">
        <v>3290</v>
      </c>
    </row>
    <row r="420" spans="1:2" x14ac:dyDescent="0.25">
      <c r="A420" s="6">
        <v>4597</v>
      </c>
      <c r="B420">
        <v>3113</v>
      </c>
    </row>
    <row r="421" spans="1:2" x14ac:dyDescent="0.25">
      <c r="A421" s="6">
        <v>4608</v>
      </c>
      <c r="B421">
        <v>3966</v>
      </c>
    </row>
    <row r="422" spans="1:2" x14ac:dyDescent="0.25">
      <c r="A422" s="6">
        <v>4613</v>
      </c>
      <c r="B422">
        <v>3843</v>
      </c>
    </row>
    <row r="423" spans="1:2" x14ac:dyDescent="0.25">
      <c r="A423" s="6">
        <v>4622</v>
      </c>
      <c r="B423">
        <v>371</v>
      </c>
    </row>
    <row r="424" spans="1:2" x14ac:dyDescent="0.25">
      <c r="A424" s="6">
        <v>4641</v>
      </c>
      <c r="B424">
        <v>2193</v>
      </c>
    </row>
    <row r="425" spans="1:2" x14ac:dyDescent="0.25">
      <c r="A425" s="6">
        <v>4645</v>
      </c>
      <c r="B425">
        <v>3079</v>
      </c>
    </row>
    <row r="426" spans="1:2" x14ac:dyDescent="0.25">
      <c r="A426" s="6">
        <v>4656</v>
      </c>
      <c r="B426">
        <v>4800</v>
      </c>
    </row>
    <row r="427" spans="1:2" x14ac:dyDescent="0.25">
      <c r="A427" s="6">
        <v>4668</v>
      </c>
      <c r="B427">
        <v>4293</v>
      </c>
    </row>
    <row r="428" spans="1:2" x14ac:dyDescent="0.25">
      <c r="A428" s="6">
        <v>4680</v>
      </c>
      <c r="B428">
        <v>4505</v>
      </c>
    </row>
    <row r="429" spans="1:2" x14ac:dyDescent="0.25">
      <c r="A429" s="6">
        <v>4696</v>
      </c>
      <c r="B429">
        <v>1050</v>
      </c>
    </row>
    <row r="430" spans="1:2" x14ac:dyDescent="0.25">
      <c r="A430" s="6">
        <v>4700</v>
      </c>
      <c r="B430">
        <v>1906</v>
      </c>
    </row>
    <row r="431" spans="1:2" x14ac:dyDescent="0.25">
      <c r="A431" s="6">
        <v>4702</v>
      </c>
      <c r="B431">
        <v>1674</v>
      </c>
    </row>
    <row r="432" spans="1:2" x14ac:dyDescent="0.25">
      <c r="A432" s="6">
        <v>4706</v>
      </c>
      <c r="B432">
        <v>3568</v>
      </c>
    </row>
    <row r="433" spans="1:2" x14ac:dyDescent="0.25">
      <c r="A433" s="6">
        <v>4709</v>
      </c>
      <c r="B433">
        <v>4438</v>
      </c>
    </row>
    <row r="434" spans="1:2" x14ac:dyDescent="0.25">
      <c r="A434" s="6">
        <v>4714</v>
      </c>
      <c r="B434">
        <v>62</v>
      </c>
    </row>
    <row r="435" spans="1:2" x14ac:dyDescent="0.25">
      <c r="A435" s="6">
        <v>4718</v>
      </c>
      <c r="B435">
        <v>1683</v>
      </c>
    </row>
    <row r="436" spans="1:2" x14ac:dyDescent="0.25">
      <c r="A436" s="6">
        <v>4738</v>
      </c>
      <c r="B436">
        <v>1556</v>
      </c>
    </row>
    <row r="437" spans="1:2" x14ac:dyDescent="0.25">
      <c r="A437" s="6">
        <v>4745</v>
      </c>
      <c r="B437">
        <v>772</v>
      </c>
    </row>
    <row r="438" spans="1:2" x14ac:dyDescent="0.25">
      <c r="A438" s="6">
        <v>4747</v>
      </c>
      <c r="B438">
        <v>2288</v>
      </c>
    </row>
    <row r="439" spans="1:2" x14ac:dyDescent="0.25">
      <c r="A439" s="6">
        <v>4763</v>
      </c>
      <c r="B439">
        <v>2830</v>
      </c>
    </row>
    <row r="440" spans="1:2" x14ac:dyDescent="0.25">
      <c r="A440" s="6">
        <v>4767</v>
      </c>
      <c r="B440">
        <v>4513</v>
      </c>
    </row>
    <row r="441" spans="1:2" x14ac:dyDescent="0.25">
      <c r="A441" s="6">
        <v>4768</v>
      </c>
      <c r="B441">
        <v>165</v>
      </c>
    </row>
    <row r="442" spans="1:2" x14ac:dyDescent="0.25">
      <c r="A442" s="6">
        <v>4769</v>
      </c>
      <c r="B442">
        <v>4552</v>
      </c>
    </row>
    <row r="443" spans="1:2" x14ac:dyDescent="0.25">
      <c r="A443" s="6">
        <v>4781</v>
      </c>
      <c r="B443">
        <v>4421</v>
      </c>
    </row>
    <row r="444" spans="1:2" x14ac:dyDescent="0.25">
      <c r="A444" s="6">
        <v>4808</v>
      </c>
      <c r="B444">
        <v>2328</v>
      </c>
    </row>
    <row r="445" spans="1:2" x14ac:dyDescent="0.25">
      <c r="A445" s="6">
        <v>4815</v>
      </c>
      <c r="B445">
        <v>4185</v>
      </c>
    </row>
    <row r="446" spans="1:2" x14ac:dyDescent="0.25">
      <c r="A446" s="6">
        <v>4829</v>
      </c>
      <c r="B446">
        <v>2377</v>
      </c>
    </row>
    <row r="447" spans="1:2" x14ac:dyDescent="0.25">
      <c r="A447" s="6">
        <v>4833</v>
      </c>
      <c r="B447">
        <v>3437</v>
      </c>
    </row>
    <row r="448" spans="1:2" x14ac:dyDescent="0.25">
      <c r="A448" s="6">
        <v>4847</v>
      </c>
      <c r="B448">
        <v>1584</v>
      </c>
    </row>
    <row r="449" spans="1:2" x14ac:dyDescent="0.25">
      <c r="A449" s="6">
        <v>4851</v>
      </c>
      <c r="B449">
        <v>2138</v>
      </c>
    </row>
    <row r="450" spans="1:2" x14ac:dyDescent="0.25">
      <c r="A450" s="6">
        <v>4865</v>
      </c>
      <c r="B450">
        <v>4883</v>
      </c>
    </row>
    <row r="451" spans="1:2" x14ac:dyDescent="0.25">
      <c r="A451" s="6">
        <v>4875</v>
      </c>
      <c r="B451">
        <v>314</v>
      </c>
    </row>
    <row r="452" spans="1:2" x14ac:dyDescent="0.25">
      <c r="A452" s="6">
        <v>4883</v>
      </c>
      <c r="B452">
        <v>4659</v>
      </c>
    </row>
    <row r="453" spans="1:2" x14ac:dyDescent="0.25">
      <c r="A453" s="6">
        <v>4884</v>
      </c>
      <c r="B453">
        <v>2406</v>
      </c>
    </row>
    <row r="454" spans="1:2" x14ac:dyDescent="0.25">
      <c r="A454" s="6">
        <v>4901</v>
      </c>
      <c r="B454">
        <v>3425</v>
      </c>
    </row>
    <row r="455" spans="1:2" x14ac:dyDescent="0.25">
      <c r="A455" s="6">
        <v>4912</v>
      </c>
      <c r="B455">
        <v>2029</v>
      </c>
    </row>
    <row r="456" spans="1:2" x14ac:dyDescent="0.25">
      <c r="A456" s="6">
        <v>4917</v>
      </c>
      <c r="B456">
        <v>1531</v>
      </c>
    </row>
    <row r="457" spans="1:2" x14ac:dyDescent="0.25">
      <c r="A457" s="6">
        <v>4945</v>
      </c>
      <c r="B457">
        <v>2284</v>
      </c>
    </row>
    <row r="458" spans="1:2" x14ac:dyDescent="0.25">
      <c r="A458" s="6">
        <v>4968</v>
      </c>
      <c r="B458">
        <v>1000</v>
      </c>
    </row>
    <row r="459" spans="1:2" x14ac:dyDescent="0.25">
      <c r="A459" s="6">
        <v>4979</v>
      </c>
      <c r="B459">
        <v>3980</v>
      </c>
    </row>
    <row r="460" spans="1:2" x14ac:dyDescent="0.25">
      <c r="A460" s="6">
        <v>4982</v>
      </c>
      <c r="B460">
        <v>2164</v>
      </c>
    </row>
    <row r="461" spans="1:2" x14ac:dyDescent="0.25">
      <c r="A461" s="6">
        <v>4985</v>
      </c>
      <c r="B461">
        <v>1756</v>
      </c>
    </row>
    <row r="462" spans="1:2" x14ac:dyDescent="0.25">
      <c r="A462" s="6">
        <v>4989</v>
      </c>
      <c r="B462">
        <v>2779</v>
      </c>
    </row>
    <row r="463" spans="1:2" x14ac:dyDescent="0.25">
      <c r="A463" s="6">
        <v>5000</v>
      </c>
      <c r="B463">
        <v>4177</v>
      </c>
    </row>
    <row r="464" spans="1:2" x14ac:dyDescent="0.25">
      <c r="A464" s="6">
        <v>5013</v>
      </c>
      <c r="B464">
        <v>4397</v>
      </c>
    </row>
    <row r="465" spans="1:2" x14ac:dyDescent="0.25">
      <c r="A465" s="6">
        <v>5016</v>
      </c>
      <c r="B465">
        <v>2657</v>
      </c>
    </row>
    <row r="466" spans="1:2" x14ac:dyDescent="0.25">
      <c r="A466" s="6">
        <v>5019</v>
      </c>
      <c r="B466">
        <v>72</v>
      </c>
    </row>
    <row r="467" spans="1:2" x14ac:dyDescent="0.25">
      <c r="A467" s="6">
        <v>5031</v>
      </c>
      <c r="B467">
        <v>3197</v>
      </c>
    </row>
    <row r="468" spans="1:2" x14ac:dyDescent="0.25">
      <c r="A468" s="6">
        <v>5036</v>
      </c>
      <c r="B468">
        <v>967</v>
      </c>
    </row>
    <row r="469" spans="1:2" x14ac:dyDescent="0.25">
      <c r="A469" s="6">
        <v>5040</v>
      </c>
      <c r="B469">
        <v>2964</v>
      </c>
    </row>
    <row r="470" spans="1:2" x14ac:dyDescent="0.25">
      <c r="A470" s="6">
        <v>5042</v>
      </c>
      <c r="B470">
        <v>1577</v>
      </c>
    </row>
    <row r="471" spans="1:2" x14ac:dyDescent="0.25">
      <c r="A471" s="6">
        <v>5045</v>
      </c>
      <c r="B471">
        <v>2575</v>
      </c>
    </row>
    <row r="472" spans="1:2" x14ac:dyDescent="0.25">
      <c r="A472" s="6">
        <v>5054</v>
      </c>
      <c r="B472">
        <v>1254</v>
      </c>
    </row>
    <row r="473" spans="1:2" x14ac:dyDescent="0.25">
      <c r="A473" s="6">
        <v>5059</v>
      </c>
      <c r="B473">
        <v>3100</v>
      </c>
    </row>
    <row r="474" spans="1:2" x14ac:dyDescent="0.25">
      <c r="A474" s="6">
        <v>5063</v>
      </c>
      <c r="B474">
        <v>3604</v>
      </c>
    </row>
    <row r="475" spans="1:2" x14ac:dyDescent="0.25">
      <c r="A475" s="6">
        <v>5065</v>
      </c>
      <c r="B475">
        <v>47</v>
      </c>
    </row>
    <row r="476" spans="1:2" x14ac:dyDescent="0.25">
      <c r="A476" s="6">
        <v>5067</v>
      </c>
      <c r="B476">
        <v>234</v>
      </c>
    </row>
    <row r="477" spans="1:2" x14ac:dyDescent="0.25">
      <c r="A477" s="6">
        <v>5081</v>
      </c>
      <c r="B477">
        <v>1946</v>
      </c>
    </row>
    <row r="478" spans="1:2" x14ac:dyDescent="0.25">
      <c r="A478" s="6">
        <v>5083</v>
      </c>
      <c r="B478">
        <v>1525</v>
      </c>
    </row>
    <row r="479" spans="1:2" x14ac:dyDescent="0.25">
      <c r="A479" s="6">
        <v>5084</v>
      </c>
      <c r="B479">
        <v>1510</v>
      </c>
    </row>
    <row r="480" spans="1:2" x14ac:dyDescent="0.25">
      <c r="A480" s="6">
        <v>5109</v>
      </c>
      <c r="B480">
        <v>1080</v>
      </c>
    </row>
    <row r="481" spans="1:2" x14ac:dyDescent="0.25">
      <c r="A481" s="6">
        <v>5112</v>
      </c>
      <c r="B481">
        <v>333</v>
      </c>
    </row>
    <row r="482" spans="1:2" x14ac:dyDescent="0.25">
      <c r="A482" s="6">
        <v>5120</v>
      </c>
      <c r="B482">
        <v>2866</v>
      </c>
    </row>
    <row r="483" spans="1:2" x14ac:dyDescent="0.25">
      <c r="A483" s="6">
        <v>5126</v>
      </c>
      <c r="B483">
        <v>428</v>
      </c>
    </row>
    <row r="484" spans="1:2" x14ac:dyDescent="0.25">
      <c r="A484" s="6">
        <v>5147</v>
      </c>
      <c r="B484">
        <v>1529</v>
      </c>
    </row>
    <row r="485" spans="1:2" x14ac:dyDescent="0.25">
      <c r="A485" s="6">
        <v>5153</v>
      </c>
      <c r="B485">
        <v>732</v>
      </c>
    </row>
    <row r="486" spans="1:2" x14ac:dyDescent="0.25">
      <c r="A486" s="6">
        <v>5209</v>
      </c>
      <c r="B486">
        <v>3928</v>
      </c>
    </row>
    <row r="487" spans="1:2" x14ac:dyDescent="0.25">
      <c r="A487" s="6">
        <v>5215</v>
      </c>
      <c r="B487">
        <v>1365</v>
      </c>
    </row>
    <row r="488" spans="1:2" x14ac:dyDescent="0.25">
      <c r="A488" s="6">
        <v>5216</v>
      </c>
      <c r="B488">
        <v>2872</v>
      </c>
    </row>
    <row r="489" spans="1:2" x14ac:dyDescent="0.25">
      <c r="A489" s="6">
        <v>5220</v>
      </c>
      <c r="B489">
        <v>954</v>
      </c>
    </row>
    <row r="490" spans="1:2" x14ac:dyDescent="0.25">
      <c r="A490" s="6">
        <v>5227</v>
      </c>
      <c r="B490">
        <v>3505</v>
      </c>
    </row>
    <row r="491" spans="1:2" x14ac:dyDescent="0.25">
      <c r="A491" s="6">
        <v>5253</v>
      </c>
      <c r="B491">
        <v>1518</v>
      </c>
    </row>
    <row r="492" spans="1:2" x14ac:dyDescent="0.25">
      <c r="A492" s="6">
        <v>5254</v>
      </c>
      <c r="B492">
        <v>4655</v>
      </c>
    </row>
    <row r="493" spans="1:2" x14ac:dyDescent="0.25">
      <c r="A493" s="6">
        <v>5255</v>
      </c>
      <c r="B493">
        <v>952</v>
      </c>
    </row>
    <row r="494" spans="1:2" x14ac:dyDescent="0.25">
      <c r="A494" s="6">
        <v>5256</v>
      </c>
      <c r="B494">
        <v>119</v>
      </c>
    </row>
    <row r="495" spans="1:2" x14ac:dyDescent="0.25">
      <c r="A495" s="6">
        <v>5269</v>
      </c>
      <c r="B495">
        <v>4868</v>
      </c>
    </row>
    <row r="496" spans="1:2" x14ac:dyDescent="0.25">
      <c r="A496" s="6">
        <v>5280</v>
      </c>
      <c r="B496">
        <v>1713</v>
      </c>
    </row>
    <row r="497" spans="1:2" x14ac:dyDescent="0.25">
      <c r="A497" s="6">
        <v>5291</v>
      </c>
      <c r="B497">
        <v>4486</v>
      </c>
    </row>
    <row r="498" spans="1:2" x14ac:dyDescent="0.25">
      <c r="A498" s="6">
        <v>5299</v>
      </c>
      <c r="B498">
        <v>3975</v>
      </c>
    </row>
    <row r="499" spans="1:2" x14ac:dyDescent="0.25">
      <c r="A499" s="6">
        <v>5306</v>
      </c>
      <c r="B499">
        <v>1808</v>
      </c>
    </row>
    <row r="500" spans="1:2" x14ac:dyDescent="0.25">
      <c r="A500" s="6">
        <v>5315</v>
      </c>
      <c r="B500">
        <v>1392</v>
      </c>
    </row>
    <row r="501" spans="1:2" x14ac:dyDescent="0.25">
      <c r="A501" s="6">
        <v>5320</v>
      </c>
      <c r="B501">
        <v>3179</v>
      </c>
    </row>
    <row r="502" spans="1:2" x14ac:dyDescent="0.25">
      <c r="A502" s="6">
        <v>5321</v>
      </c>
      <c r="B502">
        <v>4216</v>
      </c>
    </row>
    <row r="503" spans="1:2" x14ac:dyDescent="0.25">
      <c r="A503" s="6">
        <v>5337</v>
      </c>
      <c r="B503">
        <v>2209</v>
      </c>
    </row>
    <row r="504" spans="1:2" x14ac:dyDescent="0.25">
      <c r="A504" s="6">
        <v>5339</v>
      </c>
      <c r="B504">
        <v>1016</v>
      </c>
    </row>
    <row r="505" spans="1:2" x14ac:dyDescent="0.25">
      <c r="A505" s="6">
        <v>5352</v>
      </c>
      <c r="B505">
        <v>3028</v>
      </c>
    </row>
    <row r="506" spans="1:2" x14ac:dyDescent="0.25">
      <c r="A506" s="6">
        <v>5360</v>
      </c>
      <c r="B506">
        <v>3062</v>
      </c>
    </row>
    <row r="507" spans="1:2" x14ac:dyDescent="0.25">
      <c r="A507" s="6">
        <v>5362</v>
      </c>
      <c r="B507">
        <v>860</v>
      </c>
    </row>
    <row r="508" spans="1:2" x14ac:dyDescent="0.25">
      <c r="A508" s="6">
        <v>5375</v>
      </c>
      <c r="B508">
        <v>3763</v>
      </c>
    </row>
    <row r="509" spans="1:2" x14ac:dyDescent="0.25">
      <c r="A509" s="6">
        <v>5376</v>
      </c>
      <c r="B509">
        <v>28</v>
      </c>
    </row>
    <row r="510" spans="1:2" x14ac:dyDescent="0.25">
      <c r="A510" s="6">
        <v>5389</v>
      </c>
      <c r="B510">
        <v>2131</v>
      </c>
    </row>
    <row r="511" spans="1:2" x14ac:dyDescent="0.25">
      <c r="A511" s="6">
        <v>5406</v>
      </c>
      <c r="B511">
        <v>4329</v>
      </c>
    </row>
    <row r="512" spans="1:2" x14ac:dyDescent="0.25">
      <c r="A512" s="6">
        <v>5407</v>
      </c>
      <c r="B512">
        <v>3773</v>
      </c>
    </row>
    <row r="513" spans="1:2" x14ac:dyDescent="0.25">
      <c r="A513" s="6">
        <v>5410</v>
      </c>
      <c r="B513">
        <v>4927</v>
      </c>
    </row>
    <row r="514" spans="1:2" x14ac:dyDescent="0.25">
      <c r="A514" s="6">
        <v>5420</v>
      </c>
      <c r="B514">
        <v>1765</v>
      </c>
    </row>
    <row r="515" spans="1:2" x14ac:dyDescent="0.25">
      <c r="A515" s="6">
        <v>5423</v>
      </c>
      <c r="B515">
        <v>4798</v>
      </c>
    </row>
    <row r="516" spans="1:2" x14ac:dyDescent="0.25">
      <c r="A516" s="6">
        <v>5438</v>
      </c>
      <c r="B516">
        <v>2936</v>
      </c>
    </row>
    <row r="517" spans="1:2" x14ac:dyDescent="0.25">
      <c r="A517" s="6">
        <v>5459</v>
      </c>
      <c r="B517">
        <v>3421</v>
      </c>
    </row>
    <row r="518" spans="1:2" x14ac:dyDescent="0.25">
      <c r="A518" s="6">
        <v>5468</v>
      </c>
      <c r="B518">
        <v>2465</v>
      </c>
    </row>
    <row r="519" spans="1:2" x14ac:dyDescent="0.25">
      <c r="A519" s="6">
        <v>5469</v>
      </c>
      <c r="B519">
        <v>150</v>
      </c>
    </row>
    <row r="520" spans="1:2" x14ac:dyDescent="0.25">
      <c r="A520" s="6">
        <v>5479</v>
      </c>
      <c r="B520">
        <v>4552</v>
      </c>
    </row>
    <row r="521" spans="1:2" x14ac:dyDescent="0.25">
      <c r="A521" s="6">
        <v>5487</v>
      </c>
      <c r="B521">
        <v>4714</v>
      </c>
    </row>
    <row r="522" spans="1:2" x14ac:dyDescent="0.25">
      <c r="A522" s="6">
        <v>5495</v>
      </c>
      <c r="B522">
        <v>3918</v>
      </c>
    </row>
    <row r="523" spans="1:2" x14ac:dyDescent="0.25">
      <c r="A523" s="6">
        <v>5499</v>
      </c>
      <c r="B523">
        <v>1638</v>
      </c>
    </row>
    <row r="524" spans="1:2" x14ac:dyDescent="0.25">
      <c r="A524" s="6">
        <v>5525</v>
      </c>
      <c r="B524">
        <v>396</v>
      </c>
    </row>
    <row r="525" spans="1:2" x14ac:dyDescent="0.25">
      <c r="A525" s="6">
        <v>5528</v>
      </c>
      <c r="B525">
        <v>2984</v>
      </c>
    </row>
    <row r="526" spans="1:2" x14ac:dyDescent="0.25">
      <c r="A526" s="6">
        <v>5534</v>
      </c>
      <c r="B526">
        <v>130</v>
      </c>
    </row>
    <row r="527" spans="1:2" x14ac:dyDescent="0.25">
      <c r="A527" s="6">
        <v>5537</v>
      </c>
      <c r="B527">
        <v>2597</v>
      </c>
    </row>
    <row r="528" spans="1:2" x14ac:dyDescent="0.25">
      <c r="A528" s="6">
        <v>5566</v>
      </c>
      <c r="B528">
        <v>2418</v>
      </c>
    </row>
    <row r="529" spans="1:2" x14ac:dyDescent="0.25">
      <c r="A529" s="6">
        <v>5590</v>
      </c>
      <c r="B529">
        <v>4586</v>
      </c>
    </row>
    <row r="530" spans="1:2" x14ac:dyDescent="0.25">
      <c r="A530" s="6">
        <v>5627</v>
      </c>
      <c r="B530">
        <v>3349</v>
      </c>
    </row>
    <row r="531" spans="1:2" x14ac:dyDescent="0.25">
      <c r="A531" s="6">
        <v>5630</v>
      </c>
      <c r="B531">
        <v>2928</v>
      </c>
    </row>
    <row r="532" spans="1:2" x14ac:dyDescent="0.25">
      <c r="A532" s="6">
        <v>5634</v>
      </c>
      <c r="B532">
        <v>215</v>
      </c>
    </row>
    <row r="533" spans="1:2" x14ac:dyDescent="0.25">
      <c r="A533" s="6">
        <v>5635</v>
      </c>
      <c r="B533">
        <v>3452</v>
      </c>
    </row>
    <row r="534" spans="1:2" x14ac:dyDescent="0.25">
      <c r="A534" s="6">
        <v>5644</v>
      </c>
      <c r="B534">
        <v>3641</v>
      </c>
    </row>
    <row r="535" spans="1:2" x14ac:dyDescent="0.25">
      <c r="A535" s="6">
        <v>5650</v>
      </c>
      <c r="B535">
        <v>2448</v>
      </c>
    </row>
    <row r="536" spans="1:2" x14ac:dyDescent="0.25">
      <c r="A536" s="6">
        <v>5666</v>
      </c>
      <c r="B536">
        <v>1185</v>
      </c>
    </row>
    <row r="537" spans="1:2" x14ac:dyDescent="0.25">
      <c r="A537" s="6">
        <v>5671</v>
      </c>
      <c r="B537">
        <v>1364</v>
      </c>
    </row>
    <row r="538" spans="1:2" x14ac:dyDescent="0.25">
      <c r="A538" s="6">
        <v>5679</v>
      </c>
      <c r="B538">
        <v>851</v>
      </c>
    </row>
    <row r="539" spans="1:2" x14ac:dyDescent="0.25">
      <c r="A539" s="6">
        <v>5681</v>
      </c>
      <c r="B539">
        <v>2910</v>
      </c>
    </row>
    <row r="540" spans="1:2" x14ac:dyDescent="0.25">
      <c r="A540" s="6">
        <v>5688</v>
      </c>
      <c r="B540">
        <v>147</v>
      </c>
    </row>
    <row r="541" spans="1:2" x14ac:dyDescent="0.25">
      <c r="A541" s="6">
        <v>5700</v>
      </c>
      <c r="B541">
        <v>3847</v>
      </c>
    </row>
    <row r="542" spans="1:2" x14ac:dyDescent="0.25">
      <c r="A542" s="6">
        <v>5713</v>
      </c>
      <c r="B542">
        <v>2568</v>
      </c>
    </row>
    <row r="543" spans="1:2" x14ac:dyDescent="0.25">
      <c r="A543" s="6">
        <v>5718</v>
      </c>
      <c r="B543">
        <v>1610</v>
      </c>
    </row>
    <row r="544" spans="1:2" x14ac:dyDescent="0.25">
      <c r="A544" s="6">
        <v>5719</v>
      </c>
      <c r="B544">
        <v>105</v>
      </c>
    </row>
    <row r="545" spans="1:2" x14ac:dyDescent="0.25">
      <c r="A545" s="6">
        <v>5721</v>
      </c>
      <c r="B545">
        <v>1955</v>
      </c>
    </row>
    <row r="546" spans="1:2" x14ac:dyDescent="0.25">
      <c r="A546" s="6">
        <v>5761</v>
      </c>
      <c r="B546">
        <v>2159</v>
      </c>
    </row>
    <row r="547" spans="1:2" x14ac:dyDescent="0.25">
      <c r="A547" s="6">
        <v>5762</v>
      </c>
      <c r="B547">
        <v>1293</v>
      </c>
    </row>
    <row r="548" spans="1:2" x14ac:dyDescent="0.25">
      <c r="A548" s="6">
        <v>5785</v>
      </c>
      <c r="B548">
        <v>1786</v>
      </c>
    </row>
    <row r="549" spans="1:2" x14ac:dyDescent="0.25">
      <c r="A549" s="6">
        <v>5788</v>
      </c>
      <c r="B549">
        <v>4204</v>
      </c>
    </row>
    <row r="550" spans="1:2" x14ac:dyDescent="0.25">
      <c r="A550" s="6">
        <v>5795</v>
      </c>
      <c r="B550">
        <v>1965</v>
      </c>
    </row>
    <row r="551" spans="1:2" x14ac:dyDescent="0.25">
      <c r="A551" s="6">
        <v>5806</v>
      </c>
      <c r="B551">
        <v>3714</v>
      </c>
    </row>
    <row r="552" spans="1:2" x14ac:dyDescent="0.25">
      <c r="A552" s="6">
        <v>5808</v>
      </c>
      <c r="B552">
        <v>1828</v>
      </c>
    </row>
    <row r="553" spans="1:2" x14ac:dyDescent="0.25">
      <c r="A553" s="6">
        <v>5809</v>
      </c>
      <c r="B553">
        <v>987</v>
      </c>
    </row>
    <row r="554" spans="1:2" x14ac:dyDescent="0.25">
      <c r="A554" s="6">
        <v>5825</v>
      </c>
      <c r="B554">
        <v>2731</v>
      </c>
    </row>
    <row r="555" spans="1:2" x14ac:dyDescent="0.25">
      <c r="A555" s="6">
        <v>5827</v>
      </c>
      <c r="B555">
        <v>1228</v>
      </c>
    </row>
    <row r="556" spans="1:2" x14ac:dyDescent="0.25">
      <c r="A556" s="6">
        <v>5836</v>
      </c>
      <c r="B556">
        <v>4817</v>
      </c>
    </row>
    <row r="557" spans="1:2" x14ac:dyDescent="0.25">
      <c r="A557" s="6">
        <v>5850</v>
      </c>
      <c r="B557">
        <v>2644</v>
      </c>
    </row>
    <row r="558" spans="1:2" x14ac:dyDescent="0.25">
      <c r="A558" s="6">
        <v>5857</v>
      </c>
      <c r="B558">
        <v>2086</v>
      </c>
    </row>
    <row r="559" spans="1:2" x14ac:dyDescent="0.25">
      <c r="A559" s="6">
        <v>5861</v>
      </c>
      <c r="B559">
        <v>728</v>
      </c>
    </row>
    <row r="560" spans="1:2" x14ac:dyDescent="0.25">
      <c r="A560" s="6">
        <v>5865</v>
      </c>
      <c r="B560">
        <v>3935</v>
      </c>
    </row>
    <row r="561" spans="1:2" x14ac:dyDescent="0.25">
      <c r="A561" s="6">
        <v>5866</v>
      </c>
      <c r="B561">
        <v>1938</v>
      </c>
    </row>
    <row r="562" spans="1:2" x14ac:dyDescent="0.25">
      <c r="A562" s="6">
        <v>5871</v>
      </c>
      <c r="B562">
        <v>4879</v>
      </c>
    </row>
    <row r="563" spans="1:2" x14ac:dyDescent="0.25">
      <c r="A563" s="6">
        <v>5897</v>
      </c>
      <c r="B563">
        <v>447</v>
      </c>
    </row>
    <row r="564" spans="1:2" x14ac:dyDescent="0.25">
      <c r="A564" s="6">
        <v>5901</v>
      </c>
      <c r="B564">
        <v>4815</v>
      </c>
    </row>
    <row r="565" spans="1:2" x14ac:dyDescent="0.25">
      <c r="A565" s="6">
        <v>5905</v>
      </c>
      <c r="B565">
        <v>3356</v>
      </c>
    </row>
    <row r="566" spans="1:2" x14ac:dyDescent="0.25">
      <c r="A566" s="6">
        <v>5911</v>
      </c>
      <c r="B566">
        <v>242</v>
      </c>
    </row>
    <row r="567" spans="1:2" x14ac:dyDescent="0.25">
      <c r="A567" s="6">
        <v>5916</v>
      </c>
      <c r="B567">
        <v>2175</v>
      </c>
    </row>
    <row r="568" spans="1:2" x14ac:dyDescent="0.25">
      <c r="A568" s="6">
        <v>5943</v>
      </c>
      <c r="B568">
        <v>3040</v>
      </c>
    </row>
    <row r="569" spans="1:2" x14ac:dyDescent="0.25">
      <c r="A569" s="6">
        <v>5967</v>
      </c>
      <c r="B569">
        <v>836</v>
      </c>
    </row>
    <row r="570" spans="1:2" x14ac:dyDescent="0.25">
      <c r="A570" s="6">
        <v>5974</v>
      </c>
      <c r="B570">
        <v>3648</v>
      </c>
    </row>
    <row r="571" spans="1:2" x14ac:dyDescent="0.25">
      <c r="A571" s="6">
        <v>5975</v>
      </c>
      <c r="B571">
        <v>416</v>
      </c>
    </row>
    <row r="572" spans="1:2" x14ac:dyDescent="0.25">
      <c r="A572" s="6">
        <v>5978</v>
      </c>
      <c r="B572">
        <v>3848</v>
      </c>
    </row>
    <row r="573" spans="1:2" x14ac:dyDescent="0.25">
      <c r="A573" s="6">
        <v>5994</v>
      </c>
      <c r="B573">
        <v>808</v>
      </c>
    </row>
    <row r="574" spans="1:2" x14ac:dyDescent="0.25">
      <c r="A574" s="6">
        <v>5995</v>
      </c>
      <c r="B574">
        <v>2798</v>
      </c>
    </row>
    <row r="575" spans="1:2" x14ac:dyDescent="0.25">
      <c r="A575" s="6">
        <v>6001</v>
      </c>
      <c r="B575">
        <v>4159</v>
      </c>
    </row>
    <row r="576" spans="1:2" x14ac:dyDescent="0.25">
      <c r="A576" s="6">
        <v>6006</v>
      </c>
      <c r="B576">
        <v>710</v>
      </c>
    </row>
    <row r="577" spans="1:2" x14ac:dyDescent="0.25">
      <c r="A577" s="6">
        <v>6007</v>
      </c>
      <c r="B577">
        <v>4133</v>
      </c>
    </row>
    <row r="578" spans="1:2" x14ac:dyDescent="0.25">
      <c r="A578" s="6">
        <v>6013</v>
      </c>
      <c r="B578">
        <v>756</v>
      </c>
    </row>
    <row r="579" spans="1:2" x14ac:dyDescent="0.25">
      <c r="A579" s="6">
        <v>6020</v>
      </c>
      <c r="B579">
        <v>868</v>
      </c>
    </row>
    <row r="580" spans="1:2" x14ac:dyDescent="0.25">
      <c r="A580" s="6">
        <v>6025</v>
      </c>
      <c r="B580">
        <v>1910</v>
      </c>
    </row>
    <row r="581" spans="1:2" x14ac:dyDescent="0.25">
      <c r="A581" s="6">
        <v>6047</v>
      </c>
      <c r="B581">
        <v>746</v>
      </c>
    </row>
    <row r="582" spans="1:2" x14ac:dyDescent="0.25">
      <c r="A582" s="6">
        <v>6050</v>
      </c>
      <c r="B582">
        <v>225</v>
      </c>
    </row>
    <row r="583" spans="1:2" x14ac:dyDescent="0.25">
      <c r="A583" s="6">
        <v>6063</v>
      </c>
      <c r="B583">
        <v>336</v>
      </c>
    </row>
    <row r="584" spans="1:2" x14ac:dyDescent="0.25">
      <c r="A584" s="6">
        <v>6078</v>
      </c>
      <c r="B584">
        <v>1952</v>
      </c>
    </row>
    <row r="585" spans="1:2" x14ac:dyDescent="0.25">
      <c r="A585" s="6">
        <v>6099</v>
      </c>
      <c r="B585">
        <v>1382</v>
      </c>
    </row>
    <row r="586" spans="1:2" x14ac:dyDescent="0.25">
      <c r="A586" s="6">
        <v>6100</v>
      </c>
      <c r="B586">
        <v>608</v>
      </c>
    </row>
    <row r="587" spans="1:2" x14ac:dyDescent="0.25">
      <c r="A587" s="6">
        <v>6109</v>
      </c>
      <c r="B587">
        <v>1325</v>
      </c>
    </row>
    <row r="588" spans="1:2" x14ac:dyDescent="0.25">
      <c r="A588" s="6">
        <v>6111</v>
      </c>
      <c r="B588">
        <v>3626</v>
      </c>
    </row>
    <row r="589" spans="1:2" x14ac:dyDescent="0.25">
      <c r="A589" s="6">
        <v>6113</v>
      </c>
      <c r="B589">
        <v>398</v>
      </c>
    </row>
    <row r="590" spans="1:2" x14ac:dyDescent="0.25">
      <c r="A590" s="6">
        <v>6117</v>
      </c>
      <c r="B590">
        <v>1849</v>
      </c>
    </row>
    <row r="591" spans="1:2" x14ac:dyDescent="0.25">
      <c r="A591" s="6">
        <v>6130</v>
      </c>
      <c r="B591">
        <v>2299</v>
      </c>
    </row>
    <row r="592" spans="1:2" x14ac:dyDescent="0.25">
      <c r="A592" s="6">
        <v>6131</v>
      </c>
      <c r="B592">
        <v>1697</v>
      </c>
    </row>
    <row r="593" spans="1:2" x14ac:dyDescent="0.25">
      <c r="A593" s="6">
        <v>6135</v>
      </c>
      <c r="B593">
        <v>1539</v>
      </c>
    </row>
    <row r="594" spans="1:2" x14ac:dyDescent="0.25">
      <c r="A594" s="6">
        <v>6138</v>
      </c>
      <c r="B594">
        <v>959</v>
      </c>
    </row>
    <row r="595" spans="1:2" x14ac:dyDescent="0.25">
      <c r="A595" s="6">
        <v>6170</v>
      </c>
      <c r="B595">
        <v>4338</v>
      </c>
    </row>
    <row r="596" spans="1:2" x14ac:dyDescent="0.25">
      <c r="A596" s="6">
        <v>6178</v>
      </c>
      <c r="B596">
        <v>1721</v>
      </c>
    </row>
    <row r="597" spans="1:2" x14ac:dyDescent="0.25">
      <c r="A597" s="6">
        <v>6180</v>
      </c>
      <c r="B597">
        <v>4176</v>
      </c>
    </row>
    <row r="598" spans="1:2" x14ac:dyDescent="0.25">
      <c r="A598" s="6">
        <v>6181</v>
      </c>
      <c r="B598">
        <v>2821</v>
      </c>
    </row>
    <row r="599" spans="1:2" x14ac:dyDescent="0.25">
      <c r="A599" s="6">
        <v>6190</v>
      </c>
      <c r="B599">
        <v>1758</v>
      </c>
    </row>
    <row r="600" spans="1:2" x14ac:dyDescent="0.25">
      <c r="A600" s="6">
        <v>6197</v>
      </c>
      <c r="B600">
        <v>4200</v>
      </c>
    </row>
    <row r="601" spans="1:2" x14ac:dyDescent="0.25">
      <c r="A601" s="6">
        <v>6208</v>
      </c>
      <c r="B601">
        <v>670</v>
      </c>
    </row>
    <row r="602" spans="1:2" x14ac:dyDescent="0.25">
      <c r="A602" s="6">
        <v>6219</v>
      </c>
      <c r="B602">
        <v>4264</v>
      </c>
    </row>
    <row r="603" spans="1:2" x14ac:dyDescent="0.25">
      <c r="A603" s="6">
        <v>6221</v>
      </c>
      <c r="B603">
        <v>1652</v>
      </c>
    </row>
    <row r="604" spans="1:2" x14ac:dyDescent="0.25">
      <c r="A604" s="6">
        <v>6231</v>
      </c>
      <c r="B604">
        <v>136</v>
      </c>
    </row>
    <row r="605" spans="1:2" x14ac:dyDescent="0.25">
      <c r="A605" s="6">
        <v>6236</v>
      </c>
      <c r="B605">
        <v>1872</v>
      </c>
    </row>
    <row r="606" spans="1:2" x14ac:dyDescent="0.25">
      <c r="A606" s="6">
        <v>6250</v>
      </c>
      <c r="B606">
        <v>4820</v>
      </c>
    </row>
    <row r="607" spans="1:2" x14ac:dyDescent="0.25">
      <c r="A607" s="6">
        <v>6268</v>
      </c>
      <c r="B607">
        <v>2824</v>
      </c>
    </row>
    <row r="608" spans="1:2" x14ac:dyDescent="0.25">
      <c r="A608" s="6">
        <v>6272</v>
      </c>
      <c r="B608">
        <v>2089</v>
      </c>
    </row>
    <row r="609" spans="1:2" x14ac:dyDescent="0.25">
      <c r="A609" s="6">
        <v>6278</v>
      </c>
      <c r="B609">
        <v>1129</v>
      </c>
    </row>
    <row r="610" spans="1:2" x14ac:dyDescent="0.25">
      <c r="A610" s="6">
        <v>6285</v>
      </c>
      <c r="B610">
        <v>48</v>
      </c>
    </row>
    <row r="611" spans="1:2" x14ac:dyDescent="0.25">
      <c r="A611" s="6">
        <v>6287</v>
      </c>
      <c r="B611">
        <v>993</v>
      </c>
    </row>
    <row r="612" spans="1:2" x14ac:dyDescent="0.25">
      <c r="A612" s="6">
        <v>6288</v>
      </c>
      <c r="B612">
        <v>783</v>
      </c>
    </row>
    <row r="613" spans="1:2" x14ac:dyDescent="0.25">
      <c r="A613" s="6">
        <v>6293</v>
      </c>
      <c r="B613">
        <v>2141</v>
      </c>
    </row>
    <row r="614" spans="1:2" x14ac:dyDescent="0.25">
      <c r="A614" s="6">
        <v>6300</v>
      </c>
      <c r="B614">
        <v>1991</v>
      </c>
    </row>
    <row r="615" spans="1:2" x14ac:dyDescent="0.25">
      <c r="A615" s="6">
        <v>6319</v>
      </c>
      <c r="B615">
        <v>423</v>
      </c>
    </row>
    <row r="616" spans="1:2" x14ac:dyDescent="0.25">
      <c r="A616" s="6">
        <v>6330</v>
      </c>
      <c r="B616">
        <v>218</v>
      </c>
    </row>
    <row r="617" spans="1:2" x14ac:dyDescent="0.25">
      <c r="A617" s="6">
        <v>6345</v>
      </c>
      <c r="B617">
        <v>754</v>
      </c>
    </row>
    <row r="618" spans="1:2" x14ac:dyDescent="0.25">
      <c r="A618" s="6">
        <v>6368</v>
      </c>
      <c r="B618">
        <v>1456</v>
      </c>
    </row>
    <row r="619" spans="1:2" x14ac:dyDescent="0.25">
      <c r="A619" s="6">
        <v>6369</v>
      </c>
      <c r="B619">
        <v>1546</v>
      </c>
    </row>
    <row r="620" spans="1:2" x14ac:dyDescent="0.25">
      <c r="A620" s="6">
        <v>6374</v>
      </c>
      <c r="B620">
        <v>3124</v>
      </c>
    </row>
    <row r="621" spans="1:2" x14ac:dyDescent="0.25">
      <c r="A621" s="6">
        <v>6380</v>
      </c>
      <c r="B621">
        <v>833</v>
      </c>
    </row>
    <row r="622" spans="1:2" x14ac:dyDescent="0.25">
      <c r="A622" s="6">
        <v>6385</v>
      </c>
      <c r="B622">
        <v>2428</v>
      </c>
    </row>
    <row r="623" spans="1:2" x14ac:dyDescent="0.25">
      <c r="A623" s="6">
        <v>6389</v>
      </c>
      <c r="B623">
        <v>4662</v>
      </c>
    </row>
    <row r="624" spans="1:2" x14ac:dyDescent="0.25">
      <c r="A624" s="6">
        <v>6391</v>
      </c>
      <c r="B624">
        <v>237</v>
      </c>
    </row>
    <row r="625" spans="1:2" x14ac:dyDescent="0.25">
      <c r="A625" s="6">
        <v>6398</v>
      </c>
      <c r="B625">
        <v>1672</v>
      </c>
    </row>
    <row r="626" spans="1:2" x14ac:dyDescent="0.25">
      <c r="A626" s="6">
        <v>6399</v>
      </c>
      <c r="B626">
        <v>2261</v>
      </c>
    </row>
    <row r="627" spans="1:2" x14ac:dyDescent="0.25">
      <c r="A627" s="6">
        <v>6400</v>
      </c>
      <c r="B627">
        <v>3408</v>
      </c>
    </row>
    <row r="628" spans="1:2" x14ac:dyDescent="0.25">
      <c r="A628" s="6">
        <v>6405</v>
      </c>
      <c r="B628">
        <v>1303</v>
      </c>
    </row>
    <row r="629" spans="1:2" x14ac:dyDescent="0.25">
      <c r="A629" s="6">
        <v>6415</v>
      </c>
      <c r="B629">
        <v>4599</v>
      </c>
    </row>
    <row r="630" spans="1:2" x14ac:dyDescent="0.25">
      <c r="A630" s="6">
        <v>6430</v>
      </c>
      <c r="B630">
        <v>2291</v>
      </c>
    </row>
    <row r="631" spans="1:2" x14ac:dyDescent="0.25">
      <c r="A631" s="6">
        <v>6454</v>
      </c>
      <c r="B631">
        <v>1704</v>
      </c>
    </row>
    <row r="632" spans="1:2" x14ac:dyDescent="0.25">
      <c r="A632" s="6">
        <v>6469</v>
      </c>
      <c r="B632">
        <v>448</v>
      </c>
    </row>
    <row r="633" spans="1:2" x14ac:dyDescent="0.25">
      <c r="A633" s="6">
        <v>6471</v>
      </c>
      <c r="B633">
        <v>1989</v>
      </c>
    </row>
    <row r="634" spans="1:2" x14ac:dyDescent="0.25">
      <c r="A634" s="6">
        <v>6474</v>
      </c>
      <c r="B634">
        <v>2925</v>
      </c>
    </row>
    <row r="635" spans="1:2" x14ac:dyDescent="0.25">
      <c r="A635" s="6">
        <v>6491</v>
      </c>
      <c r="B635">
        <v>1850</v>
      </c>
    </row>
    <row r="636" spans="1:2" x14ac:dyDescent="0.25">
      <c r="A636" s="6">
        <v>6504</v>
      </c>
      <c r="B636">
        <v>2327</v>
      </c>
    </row>
    <row r="637" spans="1:2" x14ac:dyDescent="0.25">
      <c r="A637" s="6">
        <v>6518</v>
      </c>
      <c r="B637">
        <v>4068</v>
      </c>
    </row>
    <row r="638" spans="1:2" x14ac:dyDescent="0.25">
      <c r="A638" s="6">
        <v>6522</v>
      </c>
      <c r="B638">
        <v>4972</v>
      </c>
    </row>
    <row r="639" spans="1:2" x14ac:dyDescent="0.25">
      <c r="A639" s="6">
        <v>6525</v>
      </c>
      <c r="B639">
        <v>4919</v>
      </c>
    </row>
    <row r="640" spans="1:2" x14ac:dyDescent="0.25">
      <c r="A640" s="6">
        <v>6527</v>
      </c>
      <c r="B640">
        <v>3775</v>
      </c>
    </row>
    <row r="641" spans="1:2" x14ac:dyDescent="0.25">
      <c r="A641" s="6">
        <v>6531</v>
      </c>
      <c r="B641">
        <v>1155</v>
      </c>
    </row>
    <row r="642" spans="1:2" x14ac:dyDescent="0.25">
      <c r="A642" s="6">
        <v>6534</v>
      </c>
      <c r="B642">
        <v>4501</v>
      </c>
    </row>
    <row r="643" spans="1:2" x14ac:dyDescent="0.25">
      <c r="A643" s="6">
        <v>6539</v>
      </c>
      <c r="B643">
        <v>3276</v>
      </c>
    </row>
    <row r="644" spans="1:2" x14ac:dyDescent="0.25">
      <c r="A644" s="6">
        <v>6545</v>
      </c>
      <c r="B644">
        <v>674</v>
      </c>
    </row>
    <row r="645" spans="1:2" x14ac:dyDescent="0.25">
      <c r="A645" s="6">
        <v>6546</v>
      </c>
      <c r="B645">
        <v>2969</v>
      </c>
    </row>
    <row r="646" spans="1:2" x14ac:dyDescent="0.25">
      <c r="A646" s="6">
        <v>6564</v>
      </c>
      <c r="B646">
        <v>747</v>
      </c>
    </row>
    <row r="647" spans="1:2" x14ac:dyDescent="0.25">
      <c r="A647" s="6">
        <v>6566</v>
      </c>
      <c r="B647">
        <v>3428</v>
      </c>
    </row>
    <row r="648" spans="1:2" x14ac:dyDescent="0.25">
      <c r="A648" s="6">
        <v>6569</v>
      </c>
      <c r="B648">
        <v>4456</v>
      </c>
    </row>
    <row r="649" spans="1:2" x14ac:dyDescent="0.25">
      <c r="A649" s="6">
        <v>6570</v>
      </c>
      <c r="B649">
        <v>4938</v>
      </c>
    </row>
    <row r="650" spans="1:2" x14ac:dyDescent="0.25">
      <c r="A650" s="6">
        <v>6586</v>
      </c>
      <c r="B650">
        <v>3433</v>
      </c>
    </row>
    <row r="651" spans="1:2" x14ac:dyDescent="0.25">
      <c r="A651" s="6">
        <v>6593</v>
      </c>
      <c r="B651">
        <v>2749</v>
      </c>
    </row>
    <row r="652" spans="1:2" x14ac:dyDescent="0.25">
      <c r="A652" s="6">
        <v>6601</v>
      </c>
      <c r="B652">
        <v>906</v>
      </c>
    </row>
    <row r="653" spans="1:2" x14ac:dyDescent="0.25">
      <c r="A653" s="6">
        <v>6603</v>
      </c>
      <c r="B653">
        <v>959</v>
      </c>
    </row>
    <row r="654" spans="1:2" x14ac:dyDescent="0.25">
      <c r="A654" s="6">
        <v>6604</v>
      </c>
      <c r="B654">
        <v>125</v>
      </c>
    </row>
    <row r="655" spans="1:2" x14ac:dyDescent="0.25">
      <c r="A655" s="6">
        <v>6606</v>
      </c>
      <c r="B655">
        <v>1150</v>
      </c>
    </row>
    <row r="656" spans="1:2" x14ac:dyDescent="0.25">
      <c r="A656" s="6">
        <v>6607</v>
      </c>
      <c r="B656">
        <v>3515</v>
      </c>
    </row>
    <row r="657" spans="1:2" x14ac:dyDescent="0.25">
      <c r="A657" s="6">
        <v>6619</v>
      </c>
      <c r="B657">
        <v>658</v>
      </c>
    </row>
    <row r="658" spans="1:2" x14ac:dyDescent="0.25">
      <c r="A658" s="6">
        <v>6628</v>
      </c>
      <c r="B658">
        <v>4542</v>
      </c>
    </row>
    <row r="659" spans="1:2" x14ac:dyDescent="0.25">
      <c r="A659" s="6">
        <v>6638</v>
      </c>
      <c r="B659">
        <v>3791</v>
      </c>
    </row>
    <row r="660" spans="1:2" x14ac:dyDescent="0.25">
      <c r="A660" s="6">
        <v>6639</v>
      </c>
      <c r="B660">
        <v>249</v>
      </c>
    </row>
    <row r="661" spans="1:2" x14ac:dyDescent="0.25">
      <c r="A661" s="6">
        <v>6641</v>
      </c>
      <c r="B661">
        <v>2965</v>
      </c>
    </row>
    <row r="662" spans="1:2" x14ac:dyDescent="0.25">
      <c r="A662" s="6">
        <v>6647</v>
      </c>
      <c r="B662">
        <v>1275</v>
      </c>
    </row>
    <row r="663" spans="1:2" x14ac:dyDescent="0.25">
      <c r="A663" s="6">
        <v>6650</v>
      </c>
      <c r="B663">
        <v>3607</v>
      </c>
    </row>
    <row r="664" spans="1:2" x14ac:dyDescent="0.25">
      <c r="A664" s="6">
        <v>6658</v>
      </c>
      <c r="B664">
        <v>2561</v>
      </c>
    </row>
    <row r="665" spans="1:2" x14ac:dyDescent="0.25">
      <c r="A665" s="6">
        <v>6663</v>
      </c>
      <c r="B665">
        <v>3520</v>
      </c>
    </row>
    <row r="666" spans="1:2" x14ac:dyDescent="0.25">
      <c r="A666" s="6">
        <v>6671</v>
      </c>
      <c r="B666">
        <v>290</v>
      </c>
    </row>
    <row r="667" spans="1:2" x14ac:dyDescent="0.25">
      <c r="A667" s="6">
        <v>6684</v>
      </c>
      <c r="B667">
        <v>1357</v>
      </c>
    </row>
    <row r="668" spans="1:2" x14ac:dyDescent="0.25">
      <c r="A668" s="6">
        <v>6705</v>
      </c>
      <c r="B668">
        <v>1790</v>
      </c>
    </row>
    <row r="669" spans="1:2" x14ac:dyDescent="0.25">
      <c r="A669" s="6">
        <v>6719</v>
      </c>
      <c r="B669">
        <v>2812</v>
      </c>
    </row>
    <row r="670" spans="1:2" x14ac:dyDescent="0.25">
      <c r="A670" s="6">
        <v>6720</v>
      </c>
      <c r="B670">
        <v>3278</v>
      </c>
    </row>
    <row r="671" spans="1:2" x14ac:dyDescent="0.25">
      <c r="A671" s="6">
        <v>6722</v>
      </c>
      <c r="B671">
        <v>2652</v>
      </c>
    </row>
    <row r="672" spans="1:2" x14ac:dyDescent="0.25">
      <c r="A672" s="6">
        <v>6735</v>
      </c>
      <c r="B672">
        <v>33</v>
      </c>
    </row>
    <row r="673" spans="1:2" x14ac:dyDescent="0.25">
      <c r="A673" s="6">
        <v>6739</v>
      </c>
      <c r="B673">
        <v>4322</v>
      </c>
    </row>
    <row r="674" spans="1:2" x14ac:dyDescent="0.25">
      <c r="A674" s="6">
        <v>6741</v>
      </c>
      <c r="B674">
        <v>2989</v>
      </c>
    </row>
    <row r="675" spans="1:2" x14ac:dyDescent="0.25">
      <c r="A675" s="6">
        <v>6746</v>
      </c>
      <c r="B675">
        <v>944</v>
      </c>
    </row>
    <row r="676" spans="1:2" x14ac:dyDescent="0.25">
      <c r="A676" s="6">
        <v>6750</v>
      </c>
      <c r="B676">
        <v>1330</v>
      </c>
    </row>
    <row r="677" spans="1:2" x14ac:dyDescent="0.25">
      <c r="A677" s="6">
        <v>6752</v>
      </c>
      <c r="B677">
        <v>3942</v>
      </c>
    </row>
    <row r="678" spans="1:2" x14ac:dyDescent="0.25">
      <c r="A678" s="6">
        <v>6773</v>
      </c>
      <c r="B678">
        <v>628</v>
      </c>
    </row>
    <row r="679" spans="1:2" x14ac:dyDescent="0.25">
      <c r="A679" s="6">
        <v>6779</v>
      </c>
      <c r="B679">
        <v>2845</v>
      </c>
    </row>
    <row r="680" spans="1:2" x14ac:dyDescent="0.25">
      <c r="A680" s="6">
        <v>6804</v>
      </c>
      <c r="B680">
        <v>3264</v>
      </c>
    </row>
    <row r="681" spans="1:2" x14ac:dyDescent="0.25">
      <c r="A681" s="6">
        <v>6806</v>
      </c>
      <c r="B681">
        <v>1572</v>
      </c>
    </row>
    <row r="682" spans="1:2" x14ac:dyDescent="0.25">
      <c r="A682" s="6">
        <v>6842</v>
      </c>
      <c r="B682">
        <v>1656</v>
      </c>
    </row>
    <row r="683" spans="1:2" x14ac:dyDescent="0.25">
      <c r="A683" s="6">
        <v>6858</v>
      </c>
      <c r="B683">
        <v>4555</v>
      </c>
    </row>
    <row r="684" spans="1:2" x14ac:dyDescent="0.25">
      <c r="A684" s="6">
        <v>6860</v>
      </c>
      <c r="B684">
        <v>2757</v>
      </c>
    </row>
    <row r="685" spans="1:2" x14ac:dyDescent="0.25">
      <c r="A685" s="6">
        <v>6866</v>
      </c>
      <c r="B685">
        <v>4</v>
      </c>
    </row>
    <row r="686" spans="1:2" x14ac:dyDescent="0.25">
      <c r="A686" s="6">
        <v>6878</v>
      </c>
      <c r="B686">
        <v>4742</v>
      </c>
    </row>
    <row r="687" spans="1:2" x14ac:dyDescent="0.25">
      <c r="A687" s="6">
        <v>6888</v>
      </c>
      <c r="B687">
        <v>1261</v>
      </c>
    </row>
    <row r="688" spans="1:2" x14ac:dyDescent="0.25">
      <c r="A688" s="6">
        <v>6896</v>
      </c>
      <c r="B688">
        <v>3898</v>
      </c>
    </row>
    <row r="689" spans="1:2" x14ac:dyDescent="0.25">
      <c r="A689" s="6">
        <v>6899</v>
      </c>
      <c r="B689">
        <v>745</v>
      </c>
    </row>
    <row r="690" spans="1:2" x14ac:dyDescent="0.25">
      <c r="A690" s="6">
        <v>6910</v>
      </c>
      <c r="B690">
        <v>444</v>
      </c>
    </row>
    <row r="691" spans="1:2" x14ac:dyDescent="0.25">
      <c r="A691" s="6">
        <v>6919</v>
      </c>
      <c r="B691">
        <v>3157</v>
      </c>
    </row>
    <row r="692" spans="1:2" x14ac:dyDescent="0.25">
      <c r="A692" s="6">
        <v>6929</v>
      </c>
      <c r="B692">
        <v>3616</v>
      </c>
    </row>
    <row r="693" spans="1:2" x14ac:dyDescent="0.25">
      <c r="A693" s="6">
        <v>6938</v>
      </c>
      <c r="B693">
        <v>4015</v>
      </c>
    </row>
    <row r="694" spans="1:2" x14ac:dyDescent="0.25">
      <c r="A694" s="6">
        <v>6944</v>
      </c>
      <c r="B694">
        <v>1135</v>
      </c>
    </row>
    <row r="695" spans="1:2" x14ac:dyDescent="0.25">
      <c r="A695" s="6">
        <v>6956</v>
      </c>
      <c r="B695">
        <v>2517</v>
      </c>
    </row>
    <row r="696" spans="1:2" x14ac:dyDescent="0.25">
      <c r="A696" s="6">
        <v>6960</v>
      </c>
      <c r="B696">
        <v>1651</v>
      </c>
    </row>
    <row r="697" spans="1:2" x14ac:dyDescent="0.25">
      <c r="A697" s="6">
        <v>6963</v>
      </c>
      <c r="B697">
        <v>2933</v>
      </c>
    </row>
    <row r="698" spans="1:2" x14ac:dyDescent="0.25">
      <c r="A698" s="6">
        <v>6970</v>
      </c>
      <c r="B698">
        <v>3313</v>
      </c>
    </row>
    <row r="699" spans="1:2" x14ac:dyDescent="0.25">
      <c r="A699" s="6">
        <v>6974</v>
      </c>
      <c r="B699">
        <v>2229</v>
      </c>
    </row>
    <row r="700" spans="1:2" x14ac:dyDescent="0.25">
      <c r="A700" s="6">
        <v>6983</v>
      </c>
      <c r="B700">
        <v>3424</v>
      </c>
    </row>
    <row r="701" spans="1:2" x14ac:dyDescent="0.25">
      <c r="A701" s="6">
        <v>6998</v>
      </c>
      <c r="B701">
        <v>290</v>
      </c>
    </row>
    <row r="702" spans="1:2" x14ac:dyDescent="0.25">
      <c r="A702" s="6">
        <v>7001</v>
      </c>
      <c r="B702">
        <v>4477</v>
      </c>
    </row>
    <row r="703" spans="1:2" x14ac:dyDescent="0.25">
      <c r="A703" s="6">
        <v>7015</v>
      </c>
      <c r="B703">
        <v>2070</v>
      </c>
    </row>
    <row r="704" spans="1:2" x14ac:dyDescent="0.25">
      <c r="A704" s="6">
        <v>7030</v>
      </c>
      <c r="B704">
        <v>1461</v>
      </c>
    </row>
    <row r="705" spans="1:2" x14ac:dyDescent="0.25">
      <c r="A705" s="6">
        <v>7046</v>
      </c>
      <c r="B705">
        <v>4147</v>
      </c>
    </row>
    <row r="706" spans="1:2" x14ac:dyDescent="0.25">
      <c r="A706" s="6">
        <v>7051</v>
      </c>
      <c r="B706">
        <v>2535</v>
      </c>
    </row>
    <row r="707" spans="1:2" x14ac:dyDescent="0.25">
      <c r="A707" s="6">
        <v>7072</v>
      </c>
      <c r="B707">
        <v>4409</v>
      </c>
    </row>
    <row r="708" spans="1:2" x14ac:dyDescent="0.25">
      <c r="A708" s="6">
        <v>7088</v>
      </c>
      <c r="B708">
        <v>2891</v>
      </c>
    </row>
    <row r="709" spans="1:2" x14ac:dyDescent="0.25">
      <c r="A709" s="6">
        <v>7089</v>
      </c>
      <c r="B709">
        <v>2344</v>
      </c>
    </row>
    <row r="710" spans="1:2" x14ac:dyDescent="0.25">
      <c r="A710" s="6">
        <v>7093</v>
      </c>
      <c r="B710">
        <v>1051</v>
      </c>
    </row>
    <row r="711" spans="1:2" x14ac:dyDescent="0.25">
      <c r="A711" s="6">
        <v>7135</v>
      </c>
      <c r="B711">
        <v>3468</v>
      </c>
    </row>
    <row r="712" spans="1:2" x14ac:dyDescent="0.25">
      <c r="A712" s="6">
        <v>7136</v>
      </c>
      <c r="B712">
        <v>1626</v>
      </c>
    </row>
    <row r="713" spans="1:2" x14ac:dyDescent="0.25">
      <c r="A713" s="6">
        <v>7145</v>
      </c>
      <c r="B713">
        <v>4867</v>
      </c>
    </row>
    <row r="714" spans="1:2" x14ac:dyDescent="0.25">
      <c r="A714" s="6">
        <v>7150</v>
      </c>
      <c r="B714">
        <v>888</v>
      </c>
    </row>
    <row r="715" spans="1:2" x14ac:dyDescent="0.25">
      <c r="A715" s="6">
        <v>7152</v>
      </c>
      <c r="B715">
        <v>3751</v>
      </c>
    </row>
    <row r="716" spans="1:2" x14ac:dyDescent="0.25">
      <c r="A716" s="6">
        <v>7162</v>
      </c>
      <c r="B716">
        <v>223</v>
      </c>
    </row>
    <row r="717" spans="1:2" x14ac:dyDescent="0.25">
      <c r="A717" s="6">
        <v>7168</v>
      </c>
      <c r="B717">
        <v>173</v>
      </c>
    </row>
    <row r="718" spans="1:2" x14ac:dyDescent="0.25">
      <c r="A718" s="6">
        <v>7171</v>
      </c>
      <c r="B718">
        <v>3037</v>
      </c>
    </row>
    <row r="719" spans="1:2" x14ac:dyDescent="0.25">
      <c r="A719" s="6">
        <v>7172</v>
      </c>
      <c r="B719">
        <v>2039</v>
      </c>
    </row>
    <row r="720" spans="1:2" x14ac:dyDescent="0.25">
      <c r="A720" s="6">
        <v>7175</v>
      </c>
      <c r="B720">
        <v>1216</v>
      </c>
    </row>
    <row r="721" spans="1:2" x14ac:dyDescent="0.25">
      <c r="A721" s="6">
        <v>7179</v>
      </c>
      <c r="B721">
        <v>1206</v>
      </c>
    </row>
    <row r="722" spans="1:2" x14ac:dyDescent="0.25">
      <c r="A722" s="6">
        <v>7207</v>
      </c>
      <c r="B722">
        <v>4905</v>
      </c>
    </row>
    <row r="723" spans="1:2" x14ac:dyDescent="0.25">
      <c r="A723" s="6">
        <v>7221</v>
      </c>
      <c r="B723">
        <v>3542</v>
      </c>
    </row>
    <row r="724" spans="1:2" x14ac:dyDescent="0.25">
      <c r="A724" s="6">
        <v>7230</v>
      </c>
      <c r="B724">
        <v>1368</v>
      </c>
    </row>
    <row r="725" spans="1:2" x14ac:dyDescent="0.25">
      <c r="A725" s="6">
        <v>7235</v>
      </c>
      <c r="B725">
        <v>3689</v>
      </c>
    </row>
    <row r="726" spans="1:2" x14ac:dyDescent="0.25">
      <c r="A726" s="6">
        <v>7236</v>
      </c>
      <c r="B726">
        <v>4085</v>
      </c>
    </row>
    <row r="727" spans="1:2" x14ac:dyDescent="0.25">
      <c r="A727" s="6">
        <v>7239</v>
      </c>
      <c r="B727">
        <v>4732</v>
      </c>
    </row>
    <row r="728" spans="1:2" x14ac:dyDescent="0.25">
      <c r="A728" s="6">
        <v>7268</v>
      </c>
      <c r="B728">
        <v>3617</v>
      </c>
    </row>
    <row r="729" spans="1:2" x14ac:dyDescent="0.25">
      <c r="A729" s="6">
        <v>7274</v>
      </c>
      <c r="B729">
        <v>2384</v>
      </c>
    </row>
    <row r="730" spans="1:2" x14ac:dyDescent="0.25">
      <c r="A730" s="6">
        <v>7275</v>
      </c>
      <c r="B730">
        <v>3488</v>
      </c>
    </row>
    <row r="731" spans="1:2" x14ac:dyDescent="0.25">
      <c r="A731" s="6">
        <v>7305</v>
      </c>
      <c r="B731">
        <v>3334</v>
      </c>
    </row>
    <row r="732" spans="1:2" x14ac:dyDescent="0.25">
      <c r="A732" s="6">
        <v>7309</v>
      </c>
      <c r="B732">
        <v>1281</v>
      </c>
    </row>
    <row r="733" spans="1:2" x14ac:dyDescent="0.25">
      <c r="A733" s="6">
        <v>7316</v>
      </c>
      <c r="B733">
        <v>3009</v>
      </c>
    </row>
    <row r="734" spans="1:2" x14ac:dyDescent="0.25">
      <c r="A734" s="6">
        <v>7359</v>
      </c>
      <c r="B734">
        <v>3428</v>
      </c>
    </row>
    <row r="735" spans="1:2" x14ac:dyDescent="0.25">
      <c r="A735" s="6">
        <v>7366</v>
      </c>
      <c r="B735">
        <v>1785</v>
      </c>
    </row>
    <row r="736" spans="1:2" x14ac:dyDescent="0.25">
      <c r="A736" s="6">
        <v>7395</v>
      </c>
      <c r="B736">
        <v>4083</v>
      </c>
    </row>
    <row r="737" spans="1:2" x14ac:dyDescent="0.25">
      <c r="A737" s="6">
        <v>7398</v>
      </c>
      <c r="B737">
        <v>3152</v>
      </c>
    </row>
    <row r="738" spans="1:2" x14ac:dyDescent="0.25">
      <c r="A738" s="6">
        <v>7399</v>
      </c>
      <c r="B738">
        <v>2259</v>
      </c>
    </row>
    <row r="739" spans="1:2" x14ac:dyDescent="0.25">
      <c r="A739" s="6">
        <v>7400</v>
      </c>
      <c r="B739">
        <v>3281</v>
      </c>
    </row>
    <row r="740" spans="1:2" x14ac:dyDescent="0.25">
      <c r="A740" s="6">
        <v>7408</v>
      </c>
      <c r="B740">
        <v>2097</v>
      </c>
    </row>
    <row r="741" spans="1:2" x14ac:dyDescent="0.25">
      <c r="A741" s="6">
        <v>7424</v>
      </c>
      <c r="B741">
        <v>1512</v>
      </c>
    </row>
    <row r="742" spans="1:2" x14ac:dyDescent="0.25">
      <c r="A742" s="6">
        <v>7436</v>
      </c>
      <c r="B742">
        <v>130</v>
      </c>
    </row>
    <row r="743" spans="1:2" x14ac:dyDescent="0.25">
      <c r="A743" s="6">
        <v>7439</v>
      </c>
      <c r="B743">
        <v>547</v>
      </c>
    </row>
    <row r="744" spans="1:2" x14ac:dyDescent="0.25">
      <c r="A744" s="6">
        <v>7445</v>
      </c>
      <c r="B744">
        <v>244</v>
      </c>
    </row>
    <row r="745" spans="1:2" x14ac:dyDescent="0.25">
      <c r="A745" s="6">
        <v>7447</v>
      </c>
      <c r="B745">
        <v>1559</v>
      </c>
    </row>
    <row r="746" spans="1:2" x14ac:dyDescent="0.25">
      <c r="A746" s="6">
        <v>7448</v>
      </c>
      <c r="B746">
        <v>30</v>
      </c>
    </row>
    <row r="747" spans="1:2" x14ac:dyDescent="0.25">
      <c r="A747" s="6">
        <v>7451</v>
      </c>
      <c r="B747">
        <v>4435</v>
      </c>
    </row>
    <row r="748" spans="1:2" x14ac:dyDescent="0.25">
      <c r="A748" s="6">
        <v>7457</v>
      </c>
      <c r="B748">
        <v>1508</v>
      </c>
    </row>
    <row r="749" spans="1:2" x14ac:dyDescent="0.25">
      <c r="A749" s="6">
        <v>7463</v>
      </c>
      <c r="B749">
        <v>3679</v>
      </c>
    </row>
    <row r="750" spans="1:2" x14ac:dyDescent="0.25">
      <c r="A750" s="6">
        <v>7465</v>
      </c>
      <c r="B750">
        <v>1298</v>
      </c>
    </row>
    <row r="751" spans="1:2" x14ac:dyDescent="0.25">
      <c r="A751" s="6">
        <v>7476</v>
      </c>
      <c r="B751">
        <v>3138</v>
      </c>
    </row>
    <row r="752" spans="1:2" x14ac:dyDescent="0.25">
      <c r="A752" s="6">
        <v>7484</v>
      </c>
      <c r="B752">
        <v>1594</v>
      </c>
    </row>
    <row r="753" spans="1:2" x14ac:dyDescent="0.25">
      <c r="A753" s="6">
        <v>7498</v>
      </c>
      <c r="B753">
        <v>380</v>
      </c>
    </row>
    <row r="754" spans="1:2" x14ac:dyDescent="0.25">
      <c r="A754" s="6">
        <v>7503</v>
      </c>
      <c r="B754">
        <v>3199</v>
      </c>
    </row>
    <row r="755" spans="1:2" x14ac:dyDescent="0.25">
      <c r="A755" s="6">
        <v>7507</v>
      </c>
      <c r="B755">
        <v>2554</v>
      </c>
    </row>
    <row r="756" spans="1:2" x14ac:dyDescent="0.25">
      <c r="A756" s="6">
        <v>7510</v>
      </c>
      <c r="B756">
        <v>2922</v>
      </c>
    </row>
    <row r="757" spans="1:2" x14ac:dyDescent="0.25">
      <c r="A757" s="6">
        <v>7512</v>
      </c>
      <c r="B757">
        <v>2666</v>
      </c>
    </row>
    <row r="758" spans="1:2" x14ac:dyDescent="0.25">
      <c r="A758" s="6">
        <v>7525</v>
      </c>
      <c r="B758">
        <v>1563</v>
      </c>
    </row>
    <row r="759" spans="1:2" x14ac:dyDescent="0.25">
      <c r="A759" s="6">
        <v>7538</v>
      </c>
      <c r="B759">
        <v>2015</v>
      </c>
    </row>
    <row r="760" spans="1:2" x14ac:dyDescent="0.25">
      <c r="A760" s="6">
        <v>7539</v>
      </c>
      <c r="B760">
        <v>2562</v>
      </c>
    </row>
    <row r="761" spans="1:2" x14ac:dyDescent="0.25">
      <c r="A761" s="6">
        <v>7544</v>
      </c>
      <c r="B761">
        <v>4361</v>
      </c>
    </row>
    <row r="762" spans="1:2" x14ac:dyDescent="0.25">
      <c r="A762" s="6">
        <v>7546</v>
      </c>
      <c r="B762">
        <v>1535</v>
      </c>
    </row>
    <row r="763" spans="1:2" x14ac:dyDescent="0.25">
      <c r="A763" s="6">
        <v>7549</v>
      </c>
      <c r="B763">
        <v>1708</v>
      </c>
    </row>
    <row r="764" spans="1:2" x14ac:dyDescent="0.25">
      <c r="A764" s="6">
        <v>7551</v>
      </c>
      <c r="B764">
        <v>3517</v>
      </c>
    </row>
    <row r="765" spans="1:2" x14ac:dyDescent="0.25">
      <c r="A765" s="6">
        <v>7552</v>
      </c>
      <c r="B765">
        <v>2953</v>
      </c>
    </row>
    <row r="766" spans="1:2" x14ac:dyDescent="0.25">
      <c r="A766" s="6">
        <v>7556</v>
      </c>
      <c r="B766">
        <v>1587</v>
      </c>
    </row>
    <row r="767" spans="1:2" x14ac:dyDescent="0.25">
      <c r="A767" s="6">
        <v>7558</v>
      </c>
      <c r="B767">
        <v>1254</v>
      </c>
    </row>
    <row r="768" spans="1:2" x14ac:dyDescent="0.25">
      <c r="A768" s="6">
        <v>7560</v>
      </c>
      <c r="B768">
        <v>3462</v>
      </c>
    </row>
    <row r="769" spans="1:2" x14ac:dyDescent="0.25">
      <c r="A769" s="6">
        <v>7577</v>
      </c>
      <c r="B769">
        <v>460</v>
      </c>
    </row>
    <row r="770" spans="1:2" x14ac:dyDescent="0.25">
      <c r="A770" s="6">
        <v>7578</v>
      </c>
      <c r="B770">
        <v>4799</v>
      </c>
    </row>
    <row r="771" spans="1:2" x14ac:dyDescent="0.25">
      <c r="A771" s="6">
        <v>7580</v>
      </c>
      <c r="B771">
        <v>775</v>
      </c>
    </row>
    <row r="772" spans="1:2" x14ac:dyDescent="0.25">
      <c r="A772" s="6">
        <v>7589</v>
      </c>
      <c r="B772">
        <v>105</v>
      </c>
    </row>
    <row r="773" spans="1:2" x14ac:dyDescent="0.25">
      <c r="A773" s="6">
        <v>7616</v>
      </c>
      <c r="B773">
        <v>4575</v>
      </c>
    </row>
    <row r="774" spans="1:2" x14ac:dyDescent="0.25">
      <c r="A774" s="6">
        <v>7621</v>
      </c>
      <c r="B774">
        <v>4528</v>
      </c>
    </row>
    <row r="775" spans="1:2" x14ac:dyDescent="0.25">
      <c r="A775" s="6">
        <v>7643</v>
      </c>
      <c r="B775">
        <v>1436</v>
      </c>
    </row>
    <row r="776" spans="1:2" x14ac:dyDescent="0.25">
      <c r="A776" s="6">
        <v>7644</v>
      </c>
      <c r="B776">
        <v>4260</v>
      </c>
    </row>
    <row r="777" spans="1:2" x14ac:dyDescent="0.25">
      <c r="A777" s="6">
        <v>7654</v>
      </c>
      <c r="B777">
        <v>494</v>
      </c>
    </row>
    <row r="778" spans="1:2" x14ac:dyDescent="0.25">
      <c r="A778" s="6">
        <v>7661</v>
      </c>
      <c r="B778">
        <v>1121</v>
      </c>
    </row>
    <row r="779" spans="1:2" x14ac:dyDescent="0.25">
      <c r="A779" s="6">
        <v>7663</v>
      </c>
      <c r="B779">
        <v>1294</v>
      </c>
    </row>
    <row r="780" spans="1:2" x14ac:dyDescent="0.25">
      <c r="A780" s="6">
        <v>7667</v>
      </c>
      <c r="B780">
        <v>3712</v>
      </c>
    </row>
    <row r="781" spans="1:2" x14ac:dyDescent="0.25">
      <c r="A781" s="6">
        <v>7673</v>
      </c>
      <c r="B781">
        <v>4337</v>
      </c>
    </row>
    <row r="782" spans="1:2" x14ac:dyDescent="0.25">
      <c r="A782" s="6">
        <v>7696</v>
      </c>
      <c r="B782">
        <v>2163</v>
      </c>
    </row>
    <row r="783" spans="1:2" x14ac:dyDescent="0.25">
      <c r="A783" s="6">
        <v>7709</v>
      </c>
      <c r="B783">
        <v>583</v>
      </c>
    </row>
    <row r="784" spans="1:2" x14ac:dyDescent="0.25">
      <c r="A784" s="6">
        <v>7728</v>
      </c>
      <c r="B784">
        <v>827</v>
      </c>
    </row>
    <row r="785" spans="1:2" x14ac:dyDescent="0.25">
      <c r="A785" s="6">
        <v>7729</v>
      </c>
      <c r="B785">
        <v>2218</v>
      </c>
    </row>
    <row r="786" spans="1:2" x14ac:dyDescent="0.25">
      <c r="A786" s="6">
        <v>7739</v>
      </c>
      <c r="B786">
        <v>2341</v>
      </c>
    </row>
    <row r="787" spans="1:2" x14ac:dyDescent="0.25">
      <c r="A787" s="6">
        <v>7742</v>
      </c>
      <c r="B787">
        <v>2084</v>
      </c>
    </row>
    <row r="788" spans="1:2" x14ac:dyDescent="0.25">
      <c r="A788" s="6">
        <v>7751</v>
      </c>
      <c r="B788">
        <v>935</v>
      </c>
    </row>
    <row r="789" spans="1:2" x14ac:dyDescent="0.25">
      <c r="A789" s="6">
        <v>7753</v>
      </c>
      <c r="B789">
        <v>4409</v>
      </c>
    </row>
    <row r="790" spans="1:2" x14ac:dyDescent="0.25">
      <c r="A790" s="6">
        <v>7789</v>
      </c>
      <c r="B790">
        <v>2835</v>
      </c>
    </row>
    <row r="791" spans="1:2" x14ac:dyDescent="0.25">
      <c r="A791" s="6">
        <v>7810</v>
      </c>
      <c r="B791">
        <v>1587</v>
      </c>
    </row>
    <row r="792" spans="1:2" x14ac:dyDescent="0.25">
      <c r="A792" s="6">
        <v>7813</v>
      </c>
      <c r="B792">
        <v>4641</v>
      </c>
    </row>
    <row r="793" spans="1:2" x14ac:dyDescent="0.25">
      <c r="A793" s="6">
        <v>7828</v>
      </c>
      <c r="B793">
        <v>877</v>
      </c>
    </row>
    <row r="794" spans="1:2" x14ac:dyDescent="0.25">
      <c r="A794" s="6">
        <v>7829</v>
      </c>
      <c r="B794">
        <v>3247</v>
      </c>
    </row>
    <row r="795" spans="1:2" x14ac:dyDescent="0.25">
      <c r="A795" s="6">
        <v>7840</v>
      </c>
      <c r="B795">
        <v>3053</v>
      </c>
    </row>
    <row r="796" spans="1:2" x14ac:dyDescent="0.25">
      <c r="A796" s="6">
        <v>7869</v>
      </c>
      <c r="B796">
        <v>3091</v>
      </c>
    </row>
    <row r="797" spans="1:2" x14ac:dyDescent="0.25">
      <c r="A797" s="6">
        <v>7892</v>
      </c>
      <c r="B797">
        <v>874</v>
      </c>
    </row>
    <row r="798" spans="1:2" x14ac:dyDescent="0.25">
      <c r="A798" s="6">
        <v>7896</v>
      </c>
      <c r="B798">
        <v>4130</v>
      </c>
    </row>
    <row r="799" spans="1:2" x14ac:dyDescent="0.25">
      <c r="A799" s="6">
        <v>7922</v>
      </c>
      <c r="B799">
        <v>2600</v>
      </c>
    </row>
    <row r="800" spans="1:2" x14ac:dyDescent="0.25">
      <c r="A800" s="6">
        <v>7927</v>
      </c>
      <c r="B800">
        <v>4426</v>
      </c>
    </row>
    <row r="801" spans="1:2" x14ac:dyDescent="0.25">
      <c r="A801" s="6">
        <v>7939</v>
      </c>
      <c r="B801">
        <v>2542</v>
      </c>
    </row>
    <row r="802" spans="1:2" x14ac:dyDescent="0.25">
      <c r="A802" s="6">
        <v>7943</v>
      </c>
      <c r="B802">
        <v>2670</v>
      </c>
    </row>
    <row r="803" spans="1:2" x14ac:dyDescent="0.25">
      <c r="A803" s="6">
        <v>7945</v>
      </c>
      <c r="B803">
        <v>2242</v>
      </c>
    </row>
    <row r="804" spans="1:2" x14ac:dyDescent="0.25">
      <c r="A804" s="6">
        <v>7947</v>
      </c>
      <c r="B804">
        <v>1610</v>
      </c>
    </row>
    <row r="805" spans="1:2" x14ac:dyDescent="0.25">
      <c r="A805" s="6">
        <v>7948</v>
      </c>
      <c r="B805">
        <v>3941</v>
      </c>
    </row>
    <row r="806" spans="1:2" x14ac:dyDescent="0.25">
      <c r="A806" s="6">
        <v>7949</v>
      </c>
      <c r="B806">
        <v>1657</v>
      </c>
    </row>
    <row r="807" spans="1:2" x14ac:dyDescent="0.25">
      <c r="A807" s="6">
        <v>7960</v>
      </c>
      <c r="B807">
        <v>3221</v>
      </c>
    </row>
    <row r="808" spans="1:2" x14ac:dyDescent="0.25">
      <c r="A808" s="6">
        <v>7970</v>
      </c>
      <c r="B808">
        <v>4216</v>
      </c>
    </row>
    <row r="809" spans="1:2" x14ac:dyDescent="0.25">
      <c r="A809" s="6">
        <v>7973</v>
      </c>
      <c r="B809">
        <v>3983</v>
      </c>
    </row>
    <row r="810" spans="1:2" x14ac:dyDescent="0.25">
      <c r="A810" s="6">
        <v>7975</v>
      </c>
      <c r="B810">
        <v>2406</v>
      </c>
    </row>
    <row r="811" spans="1:2" x14ac:dyDescent="0.25">
      <c r="A811" s="6">
        <v>7979</v>
      </c>
      <c r="B811">
        <v>3659</v>
      </c>
    </row>
    <row r="812" spans="1:2" x14ac:dyDescent="0.25">
      <c r="A812" s="6">
        <v>7986</v>
      </c>
      <c r="B812">
        <v>2741</v>
      </c>
    </row>
    <row r="813" spans="1:2" x14ac:dyDescent="0.25">
      <c r="A813" s="6">
        <v>8005</v>
      </c>
      <c r="B813">
        <v>3083</v>
      </c>
    </row>
    <row r="814" spans="1:2" x14ac:dyDescent="0.25">
      <c r="A814" s="6">
        <v>8015</v>
      </c>
      <c r="B814">
        <v>3325</v>
      </c>
    </row>
    <row r="815" spans="1:2" x14ac:dyDescent="0.25">
      <c r="A815" s="6">
        <v>8019</v>
      </c>
      <c r="B815">
        <v>863</v>
      </c>
    </row>
    <row r="816" spans="1:2" x14ac:dyDescent="0.25">
      <c r="A816" s="6">
        <v>8033</v>
      </c>
      <c r="B816">
        <v>4531</v>
      </c>
    </row>
    <row r="817" spans="1:2" x14ac:dyDescent="0.25">
      <c r="A817" s="6">
        <v>8045</v>
      </c>
      <c r="B817">
        <v>4311</v>
      </c>
    </row>
    <row r="818" spans="1:2" x14ac:dyDescent="0.25">
      <c r="A818" s="6">
        <v>8058</v>
      </c>
      <c r="B818">
        <v>3596</v>
      </c>
    </row>
    <row r="819" spans="1:2" x14ac:dyDescent="0.25">
      <c r="A819" s="6">
        <v>8063</v>
      </c>
      <c r="B819">
        <v>1431</v>
      </c>
    </row>
    <row r="820" spans="1:2" x14ac:dyDescent="0.25">
      <c r="A820" s="6">
        <v>8068</v>
      </c>
      <c r="B820">
        <v>1752</v>
      </c>
    </row>
    <row r="821" spans="1:2" x14ac:dyDescent="0.25">
      <c r="A821" s="6">
        <v>8077</v>
      </c>
      <c r="B821">
        <v>2647</v>
      </c>
    </row>
    <row r="822" spans="1:2" x14ac:dyDescent="0.25">
      <c r="A822" s="6">
        <v>8079</v>
      </c>
      <c r="B822">
        <v>2534</v>
      </c>
    </row>
    <row r="823" spans="1:2" x14ac:dyDescent="0.25">
      <c r="A823" s="6">
        <v>8089</v>
      </c>
      <c r="B823">
        <v>4219</v>
      </c>
    </row>
    <row r="824" spans="1:2" x14ac:dyDescent="0.25">
      <c r="A824" s="6">
        <v>8095</v>
      </c>
      <c r="B824">
        <v>2927</v>
      </c>
    </row>
    <row r="825" spans="1:2" x14ac:dyDescent="0.25">
      <c r="A825" s="6">
        <v>8105</v>
      </c>
      <c r="B825">
        <v>1256</v>
      </c>
    </row>
    <row r="826" spans="1:2" x14ac:dyDescent="0.25">
      <c r="A826" s="6">
        <v>8108</v>
      </c>
      <c r="B826">
        <v>3663</v>
      </c>
    </row>
    <row r="827" spans="1:2" x14ac:dyDescent="0.25">
      <c r="A827" s="6">
        <v>8122</v>
      </c>
      <c r="B827">
        <v>4056</v>
      </c>
    </row>
    <row r="828" spans="1:2" x14ac:dyDescent="0.25">
      <c r="A828" s="6">
        <v>8143</v>
      </c>
      <c r="B828">
        <v>2725</v>
      </c>
    </row>
    <row r="829" spans="1:2" x14ac:dyDescent="0.25">
      <c r="A829" s="6">
        <v>8145</v>
      </c>
      <c r="B829">
        <v>1960</v>
      </c>
    </row>
    <row r="830" spans="1:2" x14ac:dyDescent="0.25">
      <c r="A830" s="6">
        <v>8151</v>
      </c>
      <c r="B830">
        <v>1813</v>
      </c>
    </row>
    <row r="831" spans="1:2" x14ac:dyDescent="0.25">
      <c r="A831" s="6">
        <v>8172</v>
      </c>
      <c r="B831">
        <v>708</v>
      </c>
    </row>
    <row r="832" spans="1:2" x14ac:dyDescent="0.25">
      <c r="A832" s="6">
        <v>8190</v>
      </c>
      <c r="B832">
        <v>544</v>
      </c>
    </row>
    <row r="833" spans="1:2" x14ac:dyDescent="0.25">
      <c r="A833" s="6">
        <v>8195</v>
      </c>
      <c r="B833">
        <v>4221</v>
      </c>
    </row>
    <row r="834" spans="1:2" x14ac:dyDescent="0.25">
      <c r="A834" s="6">
        <v>8210</v>
      </c>
      <c r="B834">
        <v>525</v>
      </c>
    </row>
    <row r="835" spans="1:2" x14ac:dyDescent="0.25">
      <c r="A835" s="6">
        <v>8225</v>
      </c>
      <c r="B835">
        <v>1231</v>
      </c>
    </row>
    <row r="836" spans="1:2" x14ac:dyDescent="0.25">
      <c r="A836" s="6">
        <v>8226</v>
      </c>
      <c r="B836">
        <v>1408</v>
      </c>
    </row>
    <row r="837" spans="1:2" x14ac:dyDescent="0.25">
      <c r="A837" s="6">
        <v>8237</v>
      </c>
      <c r="B837">
        <v>2919</v>
      </c>
    </row>
    <row r="838" spans="1:2" x14ac:dyDescent="0.25">
      <c r="A838" s="6">
        <v>8238</v>
      </c>
      <c r="B838">
        <v>882</v>
      </c>
    </row>
    <row r="839" spans="1:2" x14ac:dyDescent="0.25">
      <c r="A839" s="6">
        <v>8242</v>
      </c>
      <c r="B839">
        <v>4569</v>
      </c>
    </row>
    <row r="840" spans="1:2" x14ac:dyDescent="0.25">
      <c r="A840" s="6">
        <v>8250</v>
      </c>
      <c r="B840">
        <v>423</v>
      </c>
    </row>
    <row r="841" spans="1:2" x14ac:dyDescent="0.25">
      <c r="A841" s="6">
        <v>8261</v>
      </c>
      <c r="B841">
        <v>4243</v>
      </c>
    </row>
    <row r="842" spans="1:2" x14ac:dyDescent="0.25">
      <c r="A842" s="6">
        <v>8264</v>
      </c>
      <c r="B842">
        <v>249</v>
      </c>
    </row>
    <row r="843" spans="1:2" x14ac:dyDescent="0.25">
      <c r="A843" s="6">
        <v>8269</v>
      </c>
      <c r="B843">
        <v>4763</v>
      </c>
    </row>
    <row r="844" spans="1:2" x14ac:dyDescent="0.25">
      <c r="A844" s="6">
        <v>8300</v>
      </c>
      <c r="B844">
        <v>2113</v>
      </c>
    </row>
    <row r="845" spans="1:2" x14ac:dyDescent="0.25">
      <c r="A845" s="6">
        <v>8305</v>
      </c>
      <c r="B845">
        <v>4934</v>
      </c>
    </row>
    <row r="846" spans="1:2" x14ac:dyDescent="0.25">
      <c r="A846" s="6">
        <v>8307</v>
      </c>
      <c r="B846">
        <v>4789</v>
      </c>
    </row>
    <row r="847" spans="1:2" x14ac:dyDescent="0.25">
      <c r="A847" s="6">
        <v>8310</v>
      </c>
      <c r="B847">
        <v>2508</v>
      </c>
    </row>
    <row r="848" spans="1:2" x14ac:dyDescent="0.25">
      <c r="A848" s="6">
        <v>8320</v>
      </c>
      <c r="B848">
        <v>4570</v>
      </c>
    </row>
    <row r="849" spans="1:2" x14ac:dyDescent="0.25">
      <c r="A849" s="6">
        <v>8321</v>
      </c>
      <c r="B849">
        <v>1394</v>
      </c>
    </row>
    <row r="850" spans="1:2" x14ac:dyDescent="0.25">
      <c r="A850" s="6">
        <v>8343</v>
      </c>
      <c r="B850">
        <v>3452</v>
      </c>
    </row>
    <row r="851" spans="1:2" x14ac:dyDescent="0.25">
      <c r="A851" s="6">
        <v>8353</v>
      </c>
      <c r="B851">
        <v>2864</v>
      </c>
    </row>
    <row r="852" spans="1:2" x14ac:dyDescent="0.25">
      <c r="A852" s="6">
        <v>8356</v>
      </c>
      <c r="B852">
        <v>945</v>
      </c>
    </row>
    <row r="853" spans="1:2" x14ac:dyDescent="0.25">
      <c r="A853" s="6">
        <v>8396</v>
      </c>
      <c r="B853">
        <v>3277</v>
      </c>
    </row>
    <row r="854" spans="1:2" x14ac:dyDescent="0.25">
      <c r="A854" s="6">
        <v>8399</v>
      </c>
      <c r="B854">
        <v>3426</v>
      </c>
    </row>
    <row r="855" spans="1:2" x14ac:dyDescent="0.25">
      <c r="A855" s="6">
        <v>8406</v>
      </c>
      <c r="B855">
        <v>4380</v>
      </c>
    </row>
    <row r="856" spans="1:2" x14ac:dyDescent="0.25">
      <c r="A856" s="6">
        <v>8408</v>
      </c>
      <c r="B856">
        <v>3130</v>
      </c>
    </row>
    <row r="857" spans="1:2" x14ac:dyDescent="0.25">
      <c r="A857" s="6">
        <v>8414</v>
      </c>
      <c r="B857">
        <v>1422</v>
      </c>
    </row>
    <row r="858" spans="1:2" x14ac:dyDescent="0.25">
      <c r="A858" s="6">
        <v>8416</v>
      </c>
      <c r="B858">
        <v>3828</v>
      </c>
    </row>
    <row r="859" spans="1:2" x14ac:dyDescent="0.25">
      <c r="A859" s="6">
        <v>8425</v>
      </c>
      <c r="B859">
        <v>3633</v>
      </c>
    </row>
    <row r="860" spans="1:2" x14ac:dyDescent="0.25">
      <c r="A860" s="6">
        <v>8439</v>
      </c>
      <c r="B860">
        <v>1025</v>
      </c>
    </row>
    <row r="861" spans="1:2" x14ac:dyDescent="0.25">
      <c r="A861" s="6">
        <v>8447</v>
      </c>
      <c r="B861">
        <v>650</v>
      </c>
    </row>
    <row r="862" spans="1:2" x14ac:dyDescent="0.25">
      <c r="A862" s="6">
        <v>8451</v>
      </c>
      <c r="B862">
        <v>2897</v>
      </c>
    </row>
    <row r="863" spans="1:2" x14ac:dyDescent="0.25">
      <c r="A863" s="6">
        <v>8453</v>
      </c>
      <c r="B863">
        <v>2634</v>
      </c>
    </row>
    <row r="864" spans="1:2" x14ac:dyDescent="0.25">
      <c r="A864" s="6">
        <v>8473</v>
      </c>
      <c r="B864">
        <v>1289</v>
      </c>
    </row>
    <row r="865" spans="1:2" x14ac:dyDescent="0.25">
      <c r="A865" s="6">
        <v>8477</v>
      </c>
      <c r="B865">
        <v>1327</v>
      </c>
    </row>
    <row r="866" spans="1:2" x14ac:dyDescent="0.25">
      <c r="A866" s="6">
        <v>8481</v>
      </c>
      <c r="B866">
        <v>3655</v>
      </c>
    </row>
    <row r="867" spans="1:2" x14ac:dyDescent="0.25">
      <c r="A867" s="6">
        <v>8495</v>
      </c>
      <c r="B867">
        <v>4650</v>
      </c>
    </row>
    <row r="868" spans="1:2" x14ac:dyDescent="0.25">
      <c r="A868" s="6">
        <v>8501</v>
      </c>
      <c r="B868">
        <v>3307</v>
      </c>
    </row>
    <row r="869" spans="1:2" x14ac:dyDescent="0.25">
      <c r="A869" s="6">
        <v>8528</v>
      </c>
      <c r="B869">
        <v>3648</v>
      </c>
    </row>
    <row r="870" spans="1:2" x14ac:dyDescent="0.25">
      <c r="A870" s="6">
        <v>8530</v>
      </c>
      <c r="B870">
        <v>4646</v>
      </c>
    </row>
    <row r="871" spans="1:2" x14ac:dyDescent="0.25">
      <c r="A871" s="6">
        <v>8552</v>
      </c>
      <c r="B871">
        <v>3726</v>
      </c>
    </row>
    <row r="872" spans="1:2" x14ac:dyDescent="0.25">
      <c r="A872" s="6">
        <v>8554</v>
      </c>
      <c r="B872">
        <v>1901</v>
      </c>
    </row>
    <row r="873" spans="1:2" x14ac:dyDescent="0.25">
      <c r="A873" s="6">
        <v>8564</v>
      </c>
      <c r="B873">
        <v>2416</v>
      </c>
    </row>
    <row r="874" spans="1:2" x14ac:dyDescent="0.25">
      <c r="A874" s="6">
        <v>8567</v>
      </c>
      <c r="B874">
        <v>1504</v>
      </c>
    </row>
    <row r="875" spans="1:2" x14ac:dyDescent="0.25">
      <c r="A875" s="6">
        <v>8571</v>
      </c>
      <c r="B875">
        <v>2978</v>
      </c>
    </row>
    <row r="876" spans="1:2" x14ac:dyDescent="0.25">
      <c r="A876" s="6">
        <v>8580</v>
      </c>
      <c r="B876">
        <v>1690</v>
      </c>
    </row>
    <row r="877" spans="1:2" x14ac:dyDescent="0.25">
      <c r="A877" s="6">
        <v>8581</v>
      </c>
      <c r="B877">
        <v>3027</v>
      </c>
    </row>
    <row r="878" spans="1:2" x14ac:dyDescent="0.25">
      <c r="A878" s="6">
        <v>8583</v>
      </c>
      <c r="B878">
        <v>4588</v>
      </c>
    </row>
    <row r="879" spans="1:2" x14ac:dyDescent="0.25">
      <c r="A879" s="6">
        <v>8589</v>
      </c>
      <c r="B879">
        <v>933</v>
      </c>
    </row>
    <row r="880" spans="1:2" x14ac:dyDescent="0.25">
      <c r="A880" s="6">
        <v>8593</v>
      </c>
      <c r="B880">
        <v>2678</v>
      </c>
    </row>
    <row r="881" spans="1:2" x14ac:dyDescent="0.25">
      <c r="A881" s="6">
        <v>8605</v>
      </c>
      <c r="B881">
        <v>2790</v>
      </c>
    </row>
    <row r="882" spans="1:2" x14ac:dyDescent="0.25">
      <c r="A882" s="6">
        <v>8612</v>
      </c>
      <c r="B882">
        <v>2330</v>
      </c>
    </row>
    <row r="883" spans="1:2" x14ac:dyDescent="0.25">
      <c r="A883" s="6">
        <v>8616</v>
      </c>
      <c r="B883">
        <v>97</v>
      </c>
    </row>
    <row r="884" spans="1:2" x14ac:dyDescent="0.25">
      <c r="A884" s="6">
        <v>8617</v>
      </c>
      <c r="B884">
        <v>1423</v>
      </c>
    </row>
    <row r="885" spans="1:2" x14ac:dyDescent="0.25">
      <c r="A885" s="6">
        <v>8627</v>
      </c>
      <c r="B885">
        <v>2331</v>
      </c>
    </row>
    <row r="886" spans="1:2" x14ac:dyDescent="0.25">
      <c r="A886" s="6">
        <v>8628</v>
      </c>
      <c r="B886">
        <v>484</v>
      </c>
    </row>
    <row r="887" spans="1:2" x14ac:dyDescent="0.25">
      <c r="A887" s="6">
        <v>8634</v>
      </c>
      <c r="B887">
        <v>4647</v>
      </c>
    </row>
    <row r="888" spans="1:2" x14ac:dyDescent="0.25">
      <c r="A888" s="6">
        <v>8645</v>
      </c>
      <c r="B888">
        <v>4170</v>
      </c>
    </row>
    <row r="889" spans="1:2" x14ac:dyDescent="0.25">
      <c r="A889" s="6">
        <v>8646</v>
      </c>
      <c r="B889">
        <v>1976</v>
      </c>
    </row>
    <row r="890" spans="1:2" x14ac:dyDescent="0.25">
      <c r="A890" s="6">
        <v>8651</v>
      </c>
      <c r="B890">
        <v>4445</v>
      </c>
    </row>
    <row r="891" spans="1:2" x14ac:dyDescent="0.25">
      <c r="A891" s="6">
        <v>8673</v>
      </c>
      <c r="B891">
        <v>353</v>
      </c>
    </row>
    <row r="892" spans="1:2" x14ac:dyDescent="0.25">
      <c r="A892" s="6">
        <v>8674</v>
      </c>
      <c r="B892">
        <v>2897</v>
      </c>
    </row>
    <row r="893" spans="1:2" x14ac:dyDescent="0.25">
      <c r="A893" s="6">
        <v>8685</v>
      </c>
      <c r="B893">
        <v>3007</v>
      </c>
    </row>
    <row r="894" spans="1:2" x14ac:dyDescent="0.25">
      <c r="A894" s="6">
        <v>8694</v>
      </c>
      <c r="B894">
        <v>414</v>
      </c>
    </row>
    <row r="895" spans="1:2" x14ac:dyDescent="0.25">
      <c r="A895" s="6">
        <v>8703</v>
      </c>
      <c r="B895">
        <v>3674</v>
      </c>
    </row>
    <row r="896" spans="1:2" x14ac:dyDescent="0.25">
      <c r="A896" s="6">
        <v>8719</v>
      </c>
      <c r="B896">
        <v>2636</v>
      </c>
    </row>
    <row r="897" spans="1:2" x14ac:dyDescent="0.25">
      <c r="A897" s="6">
        <v>8721</v>
      </c>
      <c r="B897">
        <v>510</v>
      </c>
    </row>
    <row r="898" spans="1:2" x14ac:dyDescent="0.25">
      <c r="A898" s="6">
        <v>8729</v>
      </c>
      <c r="B898">
        <v>3910</v>
      </c>
    </row>
    <row r="899" spans="1:2" x14ac:dyDescent="0.25">
      <c r="A899" s="6">
        <v>8731</v>
      </c>
      <c r="B899">
        <v>2856</v>
      </c>
    </row>
    <row r="900" spans="1:2" x14ac:dyDescent="0.25">
      <c r="A900" s="6">
        <v>8733</v>
      </c>
      <c r="B900">
        <v>3708</v>
      </c>
    </row>
    <row r="901" spans="1:2" x14ac:dyDescent="0.25">
      <c r="A901" s="6">
        <v>8738</v>
      </c>
      <c r="B901">
        <v>342</v>
      </c>
    </row>
    <row r="902" spans="1:2" x14ac:dyDescent="0.25">
      <c r="A902" s="6">
        <v>8743</v>
      </c>
      <c r="B902">
        <v>2858</v>
      </c>
    </row>
    <row r="903" spans="1:2" x14ac:dyDescent="0.25">
      <c r="A903" s="6">
        <v>8753</v>
      </c>
      <c r="B903">
        <v>1500</v>
      </c>
    </row>
    <row r="904" spans="1:2" x14ac:dyDescent="0.25">
      <c r="A904" s="6">
        <v>8756</v>
      </c>
      <c r="B904">
        <v>77</v>
      </c>
    </row>
    <row r="905" spans="1:2" x14ac:dyDescent="0.25">
      <c r="A905" s="6">
        <v>8766</v>
      </c>
      <c r="B905">
        <v>1634</v>
      </c>
    </row>
    <row r="906" spans="1:2" x14ac:dyDescent="0.25">
      <c r="A906" s="6">
        <v>8768</v>
      </c>
      <c r="B906">
        <v>3761</v>
      </c>
    </row>
    <row r="907" spans="1:2" x14ac:dyDescent="0.25">
      <c r="A907" s="6">
        <v>8770</v>
      </c>
      <c r="B907">
        <v>3288</v>
      </c>
    </row>
    <row r="908" spans="1:2" x14ac:dyDescent="0.25">
      <c r="A908" s="6">
        <v>8774</v>
      </c>
      <c r="B908">
        <v>4504</v>
      </c>
    </row>
    <row r="909" spans="1:2" x14ac:dyDescent="0.25">
      <c r="A909" s="6">
        <v>8777</v>
      </c>
      <c r="B909">
        <v>1040</v>
      </c>
    </row>
    <row r="910" spans="1:2" x14ac:dyDescent="0.25">
      <c r="A910" s="6">
        <v>8793</v>
      </c>
      <c r="B910">
        <v>3930</v>
      </c>
    </row>
    <row r="911" spans="1:2" x14ac:dyDescent="0.25">
      <c r="A911" s="6">
        <v>8798</v>
      </c>
      <c r="B911">
        <v>4031</v>
      </c>
    </row>
    <row r="912" spans="1:2" x14ac:dyDescent="0.25">
      <c r="A912" s="6">
        <v>8805</v>
      </c>
      <c r="B912">
        <v>2727</v>
      </c>
    </row>
    <row r="913" spans="1:2" x14ac:dyDescent="0.25">
      <c r="A913" s="6">
        <v>8815</v>
      </c>
      <c r="B913">
        <v>3448</v>
      </c>
    </row>
    <row r="914" spans="1:2" x14ac:dyDescent="0.25">
      <c r="A914" s="6">
        <v>8833</v>
      </c>
      <c r="B914">
        <v>3711</v>
      </c>
    </row>
    <row r="915" spans="1:2" x14ac:dyDescent="0.25">
      <c r="A915" s="6">
        <v>8844</v>
      </c>
      <c r="B915">
        <v>615</v>
      </c>
    </row>
    <row r="916" spans="1:2" x14ac:dyDescent="0.25">
      <c r="A916" s="6">
        <v>8864</v>
      </c>
      <c r="B916">
        <v>4125</v>
      </c>
    </row>
    <row r="917" spans="1:2" x14ac:dyDescent="0.25">
      <c r="A917" s="6">
        <v>8867</v>
      </c>
      <c r="B917">
        <v>373</v>
      </c>
    </row>
    <row r="918" spans="1:2" x14ac:dyDescent="0.25">
      <c r="A918" s="6">
        <v>8875</v>
      </c>
      <c r="B918">
        <v>4777</v>
      </c>
    </row>
    <row r="919" spans="1:2" x14ac:dyDescent="0.25">
      <c r="A919" s="6">
        <v>8876</v>
      </c>
      <c r="B919">
        <v>540</v>
      </c>
    </row>
    <row r="920" spans="1:2" x14ac:dyDescent="0.25">
      <c r="A920" s="6">
        <v>8878</v>
      </c>
      <c r="B920">
        <v>4884</v>
      </c>
    </row>
    <row r="921" spans="1:2" x14ac:dyDescent="0.25">
      <c r="A921" s="6">
        <v>8881</v>
      </c>
      <c r="B921">
        <v>957</v>
      </c>
    </row>
    <row r="922" spans="1:2" x14ac:dyDescent="0.25">
      <c r="A922" s="6">
        <v>8888</v>
      </c>
      <c r="B922">
        <v>571</v>
      </c>
    </row>
    <row r="923" spans="1:2" x14ac:dyDescent="0.25">
      <c r="A923" s="6">
        <v>8901</v>
      </c>
      <c r="B923">
        <v>2444</v>
      </c>
    </row>
    <row r="924" spans="1:2" x14ac:dyDescent="0.25">
      <c r="A924" s="6">
        <v>8912</v>
      </c>
      <c r="B924">
        <v>4556</v>
      </c>
    </row>
    <row r="925" spans="1:2" x14ac:dyDescent="0.25">
      <c r="A925" s="6">
        <v>8923</v>
      </c>
      <c r="B925">
        <v>3183</v>
      </c>
    </row>
    <row r="926" spans="1:2" x14ac:dyDescent="0.25">
      <c r="A926" s="6">
        <v>8934</v>
      </c>
      <c r="B926">
        <v>4114</v>
      </c>
    </row>
    <row r="927" spans="1:2" x14ac:dyDescent="0.25">
      <c r="A927" s="6">
        <v>8946</v>
      </c>
      <c r="B927">
        <v>1876</v>
      </c>
    </row>
    <row r="928" spans="1:2" x14ac:dyDescent="0.25">
      <c r="A928" s="6">
        <v>8952</v>
      </c>
      <c r="B928">
        <v>4037</v>
      </c>
    </row>
    <row r="929" spans="1:2" x14ac:dyDescent="0.25">
      <c r="A929" s="6">
        <v>8954</v>
      </c>
      <c r="B929">
        <v>546</v>
      </c>
    </row>
    <row r="930" spans="1:2" x14ac:dyDescent="0.25">
      <c r="A930" s="6">
        <v>8960</v>
      </c>
      <c r="B930">
        <v>2932</v>
      </c>
    </row>
    <row r="931" spans="1:2" x14ac:dyDescent="0.25">
      <c r="A931" s="6">
        <v>8961</v>
      </c>
      <c r="B931">
        <v>4012</v>
      </c>
    </row>
    <row r="932" spans="1:2" x14ac:dyDescent="0.25">
      <c r="A932" s="6">
        <v>8976</v>
      </c>
      <c r="B932">
        <v>3432</v>
      </c>
    </row>
    <row r="933" spans="1:2" x14ac:dyDescent="0.25">
      <c r="A933" s="6">
        <v>8986</v>
      </c>
      <c r="B933">
        <v>1836</v>
      </c>
    </row>
    <row r="934" spans="1:2" x14ac:dyDescent="0.25">
      <c r="A934" s="6">
        <v>9017</v>
      </c>
      <c r="B934">
        <v>3787</v>
      </c>
    </row>
    <row r="935" spans="1:2" x14ac:dyDescent="0.25">
      <c r="A935" s="6">
        <v>9020</v>
      </c>
      <c r="B935">
        <v>965</v>
      </c>
    </row>
    <row r="936" spans="1:2" x14ac:dyDescent="0.25">
      <c r="A936" s="6">
        <v>9026</v>
      </c>
      <c r="B936">
        <v>2571</v>
      </c>
    </row>
    <row r="937" spans="1:2" x14ac:dyDescent="0.25">
      <c r="A937" s="6">
        <v>9028</v>
      </c>
      <c r="B937">
        <v>2941</v>
      </c>
    </row>
    <row r="938" spans="1:2" x14ac:dyDescent="0.25">
      <c r="A938" s="6">
        <v>9034</v>
      </c>
      <c r="B938">
        <v>4673</v>
      </c>
    </row>
    <row r="939" spans="1:2" x14ac:dyDescent="0.25">
      <c r="A939" s="6">
        <v>9073</v>
      </c>
      <c r="B939">
        <v>486</v>
      </c>
    </row>
    <row r="940" spans="1:2" x14ac:dyDescent="0.25">
      <c r="A940" s="6">
        <v>9113</v>
      </c>
      <c r="B940">
        <v>17</v>
      </c>
    </row>
    <row r="941" spans="1:2" x14ac:dyDescent="0.25">
      <c r="A941" s="6">
        <v>9115</v>
      </c>
      <c r="B941">
        <v>1172</v>
      </c>
    </row>
    <row r="942" spans="1:2" x14ac:dyDescent="0.25">
      <c r="A942" s="6">
        <v>9121</v>
      </c>
      <c r="B942">
        <v>4356</v>
      </c>
    </row>
    <row r="943" spans="1:2" x14ac:dyDescent="0.25">
      <c r="A943" s="6">
        <v>9122</v>
      </c>
      <c r="B943">
        <v>773</v>
      </c>
    </row>
    <row r="944" spans="1:2" x14ac:dyDescent="0.25">
      <c r="A944" s="6">
        <v>9131</v>
      </c>
      <c r="B944">
        <v>2867</v>
      </c>
    </row>
    <row r="945" spans="1:2" x14ac:dyDescent="0.25">
      <c r="A945" s="6">
        <v>9134</v>
      </c>
      <c r="B945">
        <v>2901</v>
      </c>
    </row>
    <row r="946" spans="1:2" x14ac:dyDescent="0.25">
      <c r="A946" s="6">
        <v>9141</v>
      </c>
      <c r="B946">
        <v>4108</v>
      </c>
    </row>
    <row r="947" spans="1:2" x14ac:dyDescent="0.25">
      <c r="A947" s="6">
        <v>9149</v>
      </c>
      <c r="B947">
        <v>595</v>
      </c>
    </row>
    <row r="948" spans="1:2" x14ac:dyDescent="0.25">
      <c r="A948" s="6">
        <v>9163</v>
      </c>
      <c r="B948">
        <v>4450</v>
      </c>
    </row>
    <row r="949" spans="1:2" x14ac:dyDescent="0.25">
      <c r="A949" s="6">
        <v>9179</v>
      </c>
      <c r="B949">
        <v>3913</v>
      </c>
    </row>
    <row r="950" spans="1:2" x14ac:dyDescent="0.25">
      <c r="A950" s="6">
        <v>9183</v>
      </c>
      <c r="B950">
        <v>1429</v>
      </c>
    </row>
    <row r="951" spans="1:2" x14ac:dyDescent="0.25">
      <c r="A951" s="6">
        <v>9239</v>
      </c>
      <c r="B951">
        <v>4194</v>
      </c>
    </row>
    <row r="952" spans="1:2" x14ac:dyDescent="0.25">
      <c r="A952" s="6">
        <v>9256</v>
      </c>
      <c r="B952">
        <v>1454</v>
      </c>
    </row>
    <row r="953" spans="1:2" x14ac:dyDescent="0.25">
      <c r="A953" s="6">
        <v>9257</v>
      </c>
      <c r="B953">
        <v>2731</v>
      </c>
    </row>
    <row r="954" spans="1:2" x14ac:dyDescent="0.25">
      <c r="A954" s="6">
        <v>9258</v>
      </c>
      <c r="B954">
        <v>2488</v>
      </c>
    </row>
    <row r="955" spans="1:2" x14ac:dyDescent="0.25">
      <c r="A955" s="6">
        <v>9259</v>
      </c>
      <c r="B955">
        <v>1457</v>
      </c>
    </row>
    <row r="956" spans="1:2" x14ac:dyDescent="0.25">
      <c r="A956" s="6">
        <v>9267</v>
      </c>
      <c r="B956">
        <v>2130</v>
      </c>
    </row>
    <row r="957" spans="1:2" x14ac:dyDescent="0.25">
      <c r="A957" s="6">
        <v>9278</v>
      </c>
      <c r="B957">
        <v>2394</v>
      </c>
    </row>
    <row r="958" spans="1:2" x14ac:dyDescent="0.25">
      <c r="A958" s="6">
        <v>9290</v>
      </c>
      <c r="B958">
        <v>1426</v>
      </c>
    </row>
    <row r="959" spans="1:2" x14ac:dyDescent="0.25">
      <c r="A959" s="6">
        <v>9294</v>
      </c>
      <c r="B959">
        <v>2218</v>
      </c>
    </row>
    <row r="960" spans="1:2" x14ac:dyDescent="0.25">
      <c r="A960" s="6">
        <v>9298</v>
      </c>
      <c r="B960">
        <v>1099</v>
      </c>
    </row>
    <row r="961" spans="1:2" x14ac:dyDescent="0.25">
      <c r="A961" s="6">
        <v>9308</v>
      </c>
      <c r="B961">
        <v>48</v>
      </c>
    </row>
    <row r="962" spans="1:2" x14ac:dyDescent="0.25">
      <c r="A962" s="6">
        <v>9332</v>
      </c>
      <c r="B962">
        <v>2610</v>
      </c>
    </row>
    <row r="963" spans="1:2" x14ac:dyDescent="0.25">
      <c r="A963" s="6">
        <v>9333</v>
      </c>
      <c r="B963">
        <v>2761</v>
      </c>
    </row>
    <row r="964" spans="1:2" x14ac:dyDescent="0.25">
      <c r="A964" s="6">
        <v>9353</v>
      </c>
      <c r="B964">
        <v>4719</v>
      </c>
    </row>
    <row r="965" spans="1:2" x14ac:dyDescent="0.25">
      <c r="A965" s="6">
        <v>9354</v>
      </c>
      <c r="B965">
        <v>782</v>
      </c>
    </row>
    <row r="966" spans="1:2" x14ac:dyDescent="0.25">
      <c r="A966" s="6">
        <v>9363</v>
      </c>
      <c r="B966">
        <v>92</v>
      </c>
    </row>
    <row r="967" spans="1:2" x14ac:dyDescent="0.25">
      <c r="A967" s="6">
        <v>9372</v>
      </c>
      <c r="B967">
        <v>3552</v>
      </c>
    </row>
    <row r="968" spans="1:2" x14ac:dyDescent="0.25">
      <c r="A968" s="6">
        <v>9374</v>
      </c>
      <c r="B968">
        <v>1153</v>
      </c>
    </row>
    <row r="969" spans="1:2" x14ac:dyDescent="0.25">
      <c r="A969" s="6">
        <v>9385</v>
      </c>
      <c r="B969">
        <v>1072</v>
      </c>
    </row>
    <row r="970" spans="1:2" x14ac:dyDescent="0.25">
      <c r="A970" s="6">
        <v>9389</v>
      </c>
      <c r="B970">
        <v>2318</v>
      </c>
    </row>
    <row r="971" spans="1:2" x14ac:dyDescent="0.25">
      <c r="A971" s="6">
        <v>9398</v>
      </c>
      <c r="B971">
        <v>3206</v>
      </c>
    </row>
    <row r="972" spans="1:2" x14ac:dyDescent="0.25">
      <c r="A972" s="6">
        <v>9399</v>
      </c>
      <c r="B972">
        <v>4644</v>
      </c>
    </row>
    <row r="973" spans="1:2" x14ac:dyDescent="0.25">
      <c r="A973" s="6">
        <v>9404</v>
      </c>
      <c r="B973">
        <v>3849</v>
      </c>
    </row>
    <row r="974" spans="1:2" x14ac:dyDescent="0.25">
      <c r="A974" s="6">
        <v>9408</v>
      </c>
      <c r="B974">
        <v>4808</v>
      </c>
    </row>
    <row r="975" spans="1:2" x14ac:dyDescent="0.25">
      <c r="A975" s="6">
        <v>9413</v>
      </c>
      <c r="B975">
        <v>1536</v>
      </c>
    </row>
    <row r="976" spans="1:2" x14ac:dyDescent="0.25">
      <c r="A976" s="6">
        <v>9417</v>
      </c>
      <c r="B976">
        <v>1972</v>
      </c>
    </row>
    <row r="977" spans="1:2" x14ac:dyDescent="0.25">
      <c r="A977" s="6">
        <v>9418</v>
      </c>
      <c r="B977">
        <v>2002</v>
      </c>
    </row>
    <row r="978" spans="1:2" x14ac:dyDescent="0.25">
      <c r="A978" s="6">
        <v>9430</v>
      </c>
      <c r="B978">
        <v>3674</v>
      </c>
    </row>
    <row r="979" spans="1:2" x14ac:dyDescent="0.25">
      <c r="A979" s="6">
        <v>9439</v>
      </c>
      <c r="B979">
        <v>1984</v>
      </c>
    </row>
    <row r="980" spans="1:2" x14ac:dyDescent="0.25">
      <c r="A980" s="6">
        <v>9469</v>
      </c>
      <c r="B980">
        <v>2841</v>
      </c>
    </row>
    <row r="981" spans="1:2" x14ac:dyDescent="0.25">
      <c r="A981" s="6">
        <v>9470</v>
      </c>
      <c r="B981">
        <v>2580</v>
      </c>
    </row>
    <row r="982" spans="1:2" x14ac:dyDescent="0.25">
      <c r="A982" s="6">
        <v>9499</v>
      </c>
      <c r="B982">
        <v>2821</v>
      </c>
    </row>
    <row r="983" spans="1:2" x14ac:dyDescent="0.25">
      <c r="A983" s="6">
        <v>9500</v>
      </c>
      <c r="B983">
        <v>3081</v>
      </c>
    </row>
    <row r="984" spans="1:2" x14ac:dyDescent="0.25">
      <c r="A984" s="6">
        <v>9503</v>
      </c>
      <c r="B984">
        <v>3626</v>
      </c>
    </row>
    <row r="985" spans="1:2" x14ac:dyDescent="0.25">
      <c r="A985" s="6">
        <v>9505</v>
      </c>
      <c r="B985">
        <v>3645</v>
      </c>
    </row>
    <row r="986" spans="1:2" x14ac:dyDescent="0.25">
      <c r="A986" s="6">
        <v>9507</v>
      </c>
      <c r="B986">
        <v>1665</v>
      </c>
    </row>
    <row r="987" spans="1:2" x14ac:dyDescent="0.25">
      <c r="A987" s="6">
        <v>9509</v>
      </c>
      <c r="B987">
        <v>2387</v>
      </c>
    </row>
    <row r="988" spans="1:2" x14ac:dyDescent="0.25">
      <c r="A988" s="6">
        <v>9514</v>
      </c>
      <c r="B988">
        <v>1522</v>
      </c>
    </row>
    <row r="989" spans="1:2" x14ac:dyDescent="0.25">
      <c r="A989" s="6">
        <v>9520</v>
      </c>
      <c r="B989">
        <v>260</v>
      </c>
    </row>
    <row r="990" spans="1:2" x14ac:dyDescent="0.25">
      <c r="A990" s="6">
        <v>9528</v>
      </c>
      <c r="B990">
        <v>433</v>
      </c>
    </row>
    <row r="991" spans="1:2" x14ac:dyDescent="0.25">
      <c r="A991" s="6">
        <v>9537</v>
      </c>
      <c r="B991">
        <v>4942</v>
      </c>
    </row>
    <row r="992" spans="1:2" x14ac:dyDescent="0.25">
      <c r="A992" s="6">
        <v>9538</v>
      </c>
      <c r="B992">
        <v>4503</v>
      </c>
    </row>
    <row r="993" spans="1:2" x14ac:dyDescent="0.25">
      <c r="A993" s="6">
        <v>9555</v>
      </c>
      <c r="B993">
        <v>548</v>
      </c>
    </row>
    <row r="994" spans="1:2" x14ac:dyDescent="0.25">
      <c r="A994" s="6">
        <v>9564</v>
      </c>
      <c r="B994">
        <v>476</v>
      </c>
    </row>
    <row r="995" spans="1:2" x14ac:dyDescent="0.25">
      <c r="A995" s="6">
        <v>9575</v>
      </c>
      <c r="B995">
        <v>4422</v>
      </c>
    </row>
    <row r="996" spans="1:2" x14ac:dyDescent="0.25">
      <c r="A996" s="6">
        <v>9593</v>
      </c>
      <c r="B996">
        <v>4990</v>
      </c>
    </row>
    <row r="997" spans="1:2" x14ac:dyDescent="0.25">
      <c r="A997" s="6">
        <v>9594</v>
      </c>
      <c r="B997">
        <v>513</v>
      </c>
    </row>
    <row r="998" spans="1:2" x14ac:dyDescent="0.25">
      <c r="A998" s="6">
        <v>9597</v>
      </c>
      <c r="B998">
        <v>784</v>
      </c>
    </row>
    <row r="999" spans="1:2" x14ac:dyDescent="0.25">
      <c r="A999" s="6">
        <v>9609</v>
      </c>
      <c r="B999">
        <v>3823</v>
      </c>
    </row>
    <row r="1000" spans="1:2" x14ac:dyDescent="0.25">
      <c r="A1000" s="6">
        <v>9618</v>
      </c>
      <c r="B1000">
        <v>3566</v>
      </c>
    </row>
    <row r="1001" spans="1:2" x14ac:dyDescent="0.25">
      <c r="A1001" s="6">
        <v>9628</v>
      </c>
      <c r="B1001">
        <v>1813</v>
      </c>
    </row>
    <row r="1002" spans="1:2" x14ac:dyDescent="0.25">
      <c r="A1002" s="6">
        <v>9630</v>
      </c>
      <c r="B1002">
        <v>2156</v>
      </c>
    </row>
    <row r="1003" spans="1:2" x14ac:dyDescent="0.25">
      <c r="A1003" s="6">
        <v>9635</v>
      </c>
      <c r="B1003">
        <v>581</v>
      </c>
    </row>
    <row r="1004" spans="1:2" x14ac:dyDescent="0.25">
      <c r="A1004" s="6">
        <v>9644</v>
      </c>
      <c r="B1004">
        <v>790</v>
      </c>
    </row>
    <row r="1005" spans="1:2" x14ac:dyDescent="0.25">
      <c r="A1005" s="6">
        <v>9664</v>
      </c>
      <c r="B1005">
        <v>3556</v>
      </c>
    </row>
    <row r="1006" spans="1:2" x14ac:dyDescent="0.25">
      <c r="A1006" s="6">
        <v>9688</v>
      </c>
      <c r="B1006">
        <v>255</v>
      </c>
    </row>
    <row r="1007" spans="1:2" x14ac:dyDescent="0.25">
      <c r="A1007" s="6">
        <v>9693</v>
      </c>
      <c r="B1007">
        <v>2461</v>
      </c>
    </row>
    <row r="1008" spans="1:2" x14ac:dyDescent="0.25">
      <c r="A1008" s="6">
        <v>9695</v>
      </c>
      <c r="B1008">
        <v>2523</v>
      </c>
    </row>
    <row r="1009" spans="1:2" x14ac:dyDescent="0.25">
      <c r="A1009" s="6">
        <v>9700</v>
      </c>
      <c r="B1009">
        <v>4674</v>
      </c>
    </row>
    <row r="1010" spans="1:2" x14ac:dyDescent="0.25">
      <c r="A1010" s="6">
        <v>9701</v>
      </c>
      <c r="B1010">
        <v>4378</v>
      </c>
    </row>
    <row r="1011" spans="1:2" x14ac:dyDescent="0.25">
      <c r="A1011" s="6">
        <v>9703</v>
      </c>
      <c r="B1011">
        <v>3441</v>
      </c>
    </row>
    <row r="1012" spans="1:2" x14ac:dyDescent="0.25">
      <c r="A1012" s="6">
        <v>9710</v>
      </c>
      <c r="B1012">
        <v>1159</v>
      </c>
    </row>
    <row r="1013" spans="1:2" x14ac:dyDescent="0.25">
      <c r="A1013" s="6">
        <v>9734</v>
      </c>
      <c r="B1013">
        <v>4928</v>
      </c>
    </row>
    <row r="1014" spans="1:2" x14ac:dyDescent="0.25">
      <c r="A1014" s="6">
        <v>9748</v>
      </c>
      <c r="B1014">
        <v>4070</v>
      </c>
    </row>
    <row r="1015" spans="1:2" x14ac:dyDescent="0.25">
      <c r="A1015" s="6">
        <v>9770</v>
      </c>
      <c r="B1015">
        <v>4131</v>
      </c>
    </row>
    <row r="1016" spans="1:2" x14ac:dyDescent="0.25">
      <c r="A1016" s="6">
        <v>9785</v>
      </c>
      <c r="B1016">
        <v>2557</v>
      </c>
    </row>
    <row r="1017" spans="1:2" x14ac:dyDescent="0.25">
      <c r="A1017" s="6">
        <v>9800</v>
      </c>
      <c r="B1017">
        <v>3983</v>
      </c>
    </row>
    <row r="1018" spans="1:2" x14ac:dyDescent="0.25">
      <c r="A1018" s="6">
        <v>9803</v>
      </c>
      <c r="B1018">
        <v>3078</v>
      </c>
    </row>
    <row r="1019" spans="1:2" x14ac:dyDescent="0.25">
      <c r="A1019" s="6">
        <v>9814</v>
      </c>
      <c r="B1019">
        <v>1416</v>
      </c>
    </row>
    <row r="1020" spans="1:2" x14ac:dyDescent="0.25">
      <c r="A1020" s="6">
        <v>9820</v>
      </c>
      <c r="B1020">
        <v>4377</v>
      </c>
    </row>
    <row r="1021" spans="1:2" x14ac:dyDescent="0.25">
      <c r="A1021" s="6">
        <v>9822</v>
      </c>
      <c r="B1021">
        <v>3178</v>
      </c>
    </row>
    <row r="1022" spans="1:2" x14ac:dyDescent="0.25">
      <c r="A1022" s="6">
        <v>9832</v>
      </c>
      <c r="B1022">
        <v>4565</v>
      </c>
    </row>
    <row r="1023" spans="1:2" x14ac:dyDescent="0.25">
      <c r="A1023" s="6">
        <v>9846</v>
      </c>
      <c r="B1023">
        <v>4308</v>
      </c>
    </row>
    <row r="1024" spans="1:2" x14ac:dyDescent="0.25">
      <c r="A1024" s="6">
        <v>9857</v>
      </c>
      <c r="B1024">
        <v>905</v>
      </c>
    </row>
    <row r="1025" spans="1:2" x14ac:dyDescent="0.25">
      <c r="A1025" s="6">
        <v>9861</v>
      </c>
      <c r="B1025">
        <v>3308</v>
      </c>
    </row>
    <row r="1026" spans="1:2" x14ac:dyDescent="0.25">
      <c r="A1026" s="6">
        <v>9866</v>
      </c>
      <c r="B1026">
        <v>3817</v>
      </c>
    </row>
    <row r="1027" spans="1:2" x14ac:dyDescent="0.25">
      <c r="A1027" s="6">
        <v>9879</v>
      </c>
      <c r="B1027">
        <v>4327</v>
      </c>
    </row>
    <row r="1028" spans="1:2" x14ac:dyDescent="0.25">
      <c r="A1028" s="6">
        <v>9908</v>
      </c>
      <c r="B1028">
        <v>1180</v>
      </c>
    </row>
    <row r="1029" spans="1:2" x14ac:dyDescent="0.25">
      <c r="A1029" s="6">
        <v>9914</v>
      </c>
      <c r="B1029">
        <v>1065</v>
      </c>
    </row>
    <row r="1030" spans="1:2" x14ac:dyDescent="0.25">
      <c r="A1030" s="6">
        <v>9916</v>
      </c>
      <c r="B1030">
        <v>4510</v>
      </c>
    </row>
    <row r="1031" spans="1:2" x14ac:dyDescent="0.25">
      <c r="A1031" s="6">
        <v>9918</v>
      </c>
      <c r="B1031">
        <v>3455</v>
      </c>
    </row>
    <row r="1032" spans="1:2" x14ac:dyDescent="0.25">
      <c r="A1032" s="6">
        <v>9934</v>
      </c>
      <c r="B1032">
        <v>388</v>
      </c>
    </row>
    <row r="1033" spans="1:2" x14ac:dyDescent="0.25">
      <c r="A1033" s="6">
        <v>9936</v>
      </c>
      <c r="B1033">
        <v>1821</v>
      </c>
    </row>
    <row r="1034" spans="1:2" x14ac:dyDescent="0.25">
      <c r="A1034" s="6">
        <v>9942</v>
      </c>
      <c r="B1034">
        <v>2871</v>
      </c>
    </row>
    <row r="1035" spans="1:2" x14ac:dyDescent="0.25">
      <c r="A1035" s="6">
        <v>9957</v>
      </c>
      <c r="B1035">
        <v>1037</v>
      </c>
    </row>
    <row r="1036" spans="1:2" x14ac:dyDescent="0.25">
      <c r="A1036" s="6">
        <v>9959</v>
      </c>
      <c r="B1036">
        <v>1961</v>
      </c>
    </row>
    <row r="1037" spans="1:2" x14ac:dyDescent="0.25">
      <c r="A1037" s="6">
        <v>9966</v>
      </c>
      <c r="B1037">
        <v>3788</v>
      </c>
    </row>
    <row r="1038" spans="1:2" x14ac:dyDescent="0.25">
      <c r="A1038" s="6">
        <v>9973</v>
      </c>
      <c r="B1038">
        <v>3578</v>
      </c>
    </row>
    <row r="1039" spans="1:2" x14ac:dyDescent="0.25">
      <c r="A1039" s="6">
        <v>9990</v>
      </c>
      <c r="B1039">
        <v>4177</v>
      </c>
    </row>
    <row r="1040" spans="1:2" x14ac:dyDescent="0.25">
      <c r="A1040" s="6">
        <v>9996</v>
      </c>
      <c r="B1040">
        <v>947</v>
      </c>
    </row>
    <row r="1041" spans="1:2" x14ac:dyDescent="0.25">
      <c r="A1041" s="6" t="s">
        <v>404</v>
      </c>
      <c r="B1041">
        <v>2444.2170000000001</v>
      </c>
    </row>
  </sheetData>
  <mergeCells count="1">
    <mergeCell ref="B1:J1"/>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486B-20B1-44B1-AC07-6AFABCA16E5E}">
  <dimension ref="A3:C34"/>
  <sheetViews>
    <sheetView workbookViewId="0">
      <selection activeCell="J19" sqref="J19"/>
    </sheetView>
  </sheetViews>
  <sheetFormatPr defaultRowHeight="15" x14ac:dyDescent="0.25"/>
  <cols>
    <col min="1" max="1" width="13.140625" bestFit="1" customWidth="1"/>
    <col min="2" max="2" width="33.28515625" bestFit="1" customWidth="1"/>
    <col min="3" max="3" width="16.140625" bestFit="1" customWidth="1"/>
    <col min="4" max="4" width="11.28515625" bestFit="1" customWidth="1"/>
  </cols>
  <sheetData>
    <row r="3" spans="1:3" x14ac:dyDescent="0.25">
      <c r="A3" s="5" t="s">
        <v>403</v>
      </c>
      <c r="B3" t="s">
        <v>444</v>
      </c>
      <c r="C3" t="s">
        <v>425</v>
      </c>
    </row>
    <row r="4" spans="1:3" x14ac:dyDescent="0.25">
      <c r="A4" s="19">
        <v>45615</v>
      </c>
      <c r="B4">
        <v>31</v>
      </c>
      <c r="C4">
        <v>31</v>
      </c>
    </row>
    <row r="5" spans="1:3" x14ac:dyDescent="0.25">
      <c r="A5" s="19">
        <v>45616</v>
      </c>
      <c r="B5">
        <v>32</v>
      </c>
      <c r="C5">
        <v>32</v>
      </c>
    </row>
    <row r="6" spans="1:3" x14ac:dyDescent="0.25">
      <c r="A6" s="19">
        <v>45617</v>
      </c>
      <c r="B6">
        <v>32</v>
      </c>
      <c r="C6">
        <v>32</v>
      </c>
    </row>
    <row r="7" spans="1:3" x14ac:dyDescent="0.25">
      <c r="A7" s="19">
        <v>45618</v>
      </c>
      <c r="B7">
        <v>33</v>
      </c>
      <c r="C7">
        <v>33</v>
      </c>
    </row>
    <row r="8" spans="1:3" x14ac:dyDescent="0.25">
      <c r="A8" s="19">
        <v>45619</v>
      </c>
      <c r="B8">
        <v>35</v>
      </c>
      <c r="C8">
        <v>35</v>
      </c>
    </row>
    <row r="9" spans="1:3" x14ac:dyDescent="0.25">
      <c r="A9" s="19">
        <v>45620</v>
      </c>
      <c r="B9">
        <v>45</v>
      </c>
      <c r="C9">
        <v>45</v>
      </c>
    </row>
    <row r="10" spans="1:3" x14ac:dyDescent="0.25">
      <c r="A10" s="19">
        <v>45621</v>
      </c>
      <c r="B10">
        <v>28</v>
      </c>
      <c r="C10">
        <v>28</v>
      </c>
    </row>
    <row r="11" spans="1:3" x14ac:dyDescent="0.25">
      <c r="A11" s="19">
        <v>45622</v>
      </c>
      <c r="B11">
        <v>29</v>
      </c>
      <c r="C11">
        <v>29</v>
      </c>
    </row>
    <row r="12" spans="1:3" x14ac:dyDescent="0.25">
      <c r="A12" s="19">
        <v>45623</v>
      </c>
      <c r="B12">
        <v>42</v>
      </c>
      <c r="C12">
        <v>42</v>
      </c>
    </row>
    <row r="13" spans="1:3" x14ac:dyDescent="0.25">
      <c r="A13" s="19">
        <v>45624</v>
      </c>
      <c r="B13">
        <v>31</v>
      </c>
      <c r="C13">
        <v>31</v>
      </c>
    </row>
    <row r="14" spans="1:3" x14ac:dyDescent="0.25">
      <c r="A14" s="19">
        <v>45625</v>
      </c>
      <c r="B14">
        <v>48</v>
      </c>
      <c r="C14">
        <v>48</v>
      </c>
    </row>
    <row r="15" spans="1:3" x14ac:dyDescent="0.25">
      <c r="A15" s="19">
        <v>45626</v>
      </c>
      <c r="B15">
        <v>35</v>
      </c>
      <c r="C15">
        <v>35</v>
      </c>
    </row>
    <row r="16" spans="1:3" x14ac:dyDescent="0.25">
      <c r="A16" s="19">
        <v>45627</v>
      </c>
      <c r="B16">
        <v>35</v>
      </c>
      <c r="C16">
        <v>35</v>
      </c>
    </row>
    <row r="17" spans="1:3" x14ac:dyDescent="0.25">
      <c r="A17" s="19">
        <v>45628</v>
      </c>
      <c r="B17">
        <v>35</v>
      </c>
      <c r="C17">
        <v>35</v>
      </c>
    </row>
    <row r="18" spans="1:3" x14ac:dyDescent="0.25">
      <c r="A18" s="19">
        <v>45629</v>
      </c>
      <c r="B18">
        <v>31</v>
      </c>
      <c r="C18">
        <v>31</v>
      </c>
    </row>
    <row r="19" spans="1:3" x14ac:dyDescent="0.25">
      <c r="A19" s="19">
        <v>45630</v>
      </c>
      <c r="B19">
        <v>33</v>
      </c>
      <c r="C19">
        <v>33</v>
      </c>
    </row>
    <row r="20" spans="1:3" x14ac:dyDescent="0.25">
      <c r="A20" s="19">
        <v>45631</v>
      </c>
      <c r="B20">
        <v>28</v>
      </c>
      <c r="C20">
        <v>28</v>
      </c>
    </row>
    <row r="21" spans="1:3" x14ac:dyDescent="0.25">
      <c r="A21" s="19">
        <v>45632</v>
      </c>
      <c r="B21">
        <v>24</v>
      </c>
      <c r="C21">
        <v>24</v>
      </c>
    </row>
    <row r="22" spans="1:3" x14ac:dyDescent="0.25">
      <c r="A22" s="19">
        <v>45633</v>
      </c>
      <c r="B22">
        <v>30</v>
      </c>
      <c r="C22">
        <v>30</v>
      </c>
    </row>
    <row r="23" spans="1:3" x14ac:dyDescent="0.25">
      <c r="A23" s="19">
        <v>45634</v>
      </c>
      <c r="B23">
        <v>24</v>
      </c>
      <c r="C23">
        <v>24</v>
      </c>
    </row>
    <row r="24" spans="1:3" x14ac:dyDescent="0.25">
      <c r="A24" s="19">
        <v>45635</v>
      </c>
      <c r="B24">
        <v>34</v>
      </c>
      <c r="C24">
        <v>34</v>
      </c>
    </row>
    <row r="25" spans="1:3" x14ac:dyDescent="0.25">
      <c r="A25" s="19">
        <v>45636</v>
      </c>
      <c r="B25">
        <v>26</v>
      </c>
      <c r="C25">
        <v>26</v>
      </c>
    </row>
    <row r="26" spans="1:3" x14ac:dyDescent="0.25">
      <c r="A26" s="19">
        <v>45637</v>
      </c>
      <c r="B26">
        <v>44</v>
      </c>
      <c r="C26">
        <v>44</v>
      </c>
    </row>
    <row r="27" spans="1:3" x14ac:dyDescent="0.25">
      <c r="A27" s="19">
        <v>45638</v>
      </c>
      <c r="B27">
        <v>26</v>
      </c>
      <c r="C27">
        <v>26</v>
      </c>
    </row>
    <row r="28" spans="1:3" x14ac:dyDescent="0.25">
      <c r="A28" s="19">
        <v>45639</v>
      </c>
      <c r="B28">
        <v>35</v>
      </c>
      <c r="C28">
        <v>35</v>
      </c>
    </row>
    <row r="29" spans="1:3" x14ac:dyDescent="0.25">
      <c r="A29" s="19">
        <v>45640</v>
      </c>
      <c r="B29">
        <v>40</v>
      </c>
      <c r="C29">
        <v>40</v>
      </c>
    </row>
    <row r="30" spans="1:3" x14ac:dyDescent="0.25">
      <c r="A30" s="19">
        <v>45641</v>
      </c>
      <c r="B30">
        <v>37</v>
      </c>
      <c r="C30">
        <v>37</v>
      </c>
    </row>
    <row r="31" spans="1:3" x14ac:dyDescent="0.25">
      <c r="A31" s="19">
        <v>45642</v>
      </c>
      <c r="B31">
        <v>29</v>
      </c>
      <c r="C31">
        <v>29</v>
      </c>
    </row>
    <row r="32" spans="1:3" x14ac:dyDescent="0.25">
      <c r="A32" s="19">
        <v>45643</v>
      </c>
      <c r="B32">
        <v>40</v>
      </c>
      <c r="C32">
        <v>40</v>
      </c>
    </row>
    <row r="33" spans="1:3" x14ac:dyDescent="0.25">
      <c r="A33" s="19">
        <v>45644</v>
      </c>
      <c r="B33">
        <v>28</v>
      </c>
      <c r="C33">
        <v>28</v>
      </c>
    </row>
    <row r="34" spans="1:3" x14ac:dyDescent="0.25">
      <c r="A34" s="19" t="s">
        <v>404</v>
      </c>
      <c r="B34">
        <v>1000</v>
      </c>
      <c r="C34">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AC238-3451-4878-99B3-70C8906BFDE9}">
  <dimension ref="A2:F11"/>
  <sheetViews>
    <sheetView workbookViewId="0">
      <selection activeCell="P13" sqref="P13"/>
    </sheetView>
  </sheetViews>
  <sheetFormatPr defaultRowHeight="15" x14ac:dyDescent="0.25"/>
  <cols>
    <col min="1" max="1" width="16.140625" bestFit="1" customWidth="1"/>
    <col min="2" max="2" width="16.28515625" bestFit="1" customWidth="1"/>
    <col min="3" max="3" width="14.5703125" bestFit="1" customWidth="1"/>
    <col min="4" max="4" width="10.28515625" bestFit="1" customWidth="1"/>
    <col min="5" max="5" width="6.85546875" bestFit="1" customWidth="1"/>
    <col min="6" max="6" width="11.28515625" bestFit="1" customWidth="1"/>
  </cols>
  <sheetData>
    <row r="2" spans="1:6" x14ac:dyDescent="0.25">
      <c r="A2" s="5" t="s">
        <v>425</v>
      </c>
      <c r="B2" s="5" t="s">
        <v>424</v>
      </c>
    </row>
    <row r="3" spans="1:6" x14ac:dyDescent="0.25">
      <c r="A3" s="5" t="s">
        <v>403</v>
      </c>
      <c r="B3" t="s">
        <v>49</v>
      </c>
      <c r="C3" t="s">
        <v>64</v>
      </c>
      <c r="D3" t="s">
        <v>40</v>
      </c>
      <c r="E3" t="s">
        <v>26</v>
      </c>
      <c r="F3" t="s">
        <v>404</v>
      </c>
    </row>
    <row r="4" spans="1:6" x14ac:dyDescent="0.25">
      <c r="A4" s="6" t="s">
        <v>59</v>
      </c>
      <c r="B4">
        <v>22</v>
      </c>
      <c r="C4">
        <v>44</v>
      </c>
      <c r="D4">
        <v>38</v>
      </c>
      <c r="E4">
        <v>36</v>
      </c>
      <c r="F4">
        <v>140</v>
      </c>
    </row>
    <row r="5" spans="1:6" x14ac:dyDescent="0.25">
      <c r="A5" s="6" t="s">
        <v>39</v>
      </c>
      <c r="B5">
        <v>34</v>
      </c>
      <c r="C5">
        <v>27</v>
      </c>
      <c r="D5">
        <v>36</v>
      </c>
      <c r="E5">
        <v>42</v>
      </c>
      <c r="F5">
        <v>139</v>
      </c>
    </row>
    <row r="6" spans="1:6" x14ac:dyDescent="0.25">
      <c r="A6" s="6" t="s">
        <v>74</v>
      </c>
      <c r="B6">
        <v>39</v>
      </c>
      <c r="C6">
        <v>41</v>
      </c>
      <c r="D6">
        <v>31</v>
      </c>
      <c r="E6">
        <v>40</v>
      </c>
      <c r="F6">
        <v>151</v>
      </c>
    </row>
    <row r="7" spans="1:6" x14ac:dyDescent="0.25">
      <c r="A7" s="6" t="s">
        <v>63</v>
      </c>
      <c r="B7">
        <v>31</v>
      </c>
      <c r="C7">
        <v>35</v>
      </c>
      <c r="D7">
        <v>43</v>
      </c>
      <c r="E7">
        <v>37</v>
      </c>
      <c r="F7">
        <v>146</v>
      </c>
    </row>
    <row r="8" spans="1:6" x14ac:dyDescent="0.25">
      <c r="A8" s="6" t="s">
        <v>48</v>
      </c>
      <c r="B8">
        <v>25</v>
      </c>
      <c r="C8">
        <v>29</v>
      </c>
      <c r="D8">
        <v>39</v>
      </c>
      <c r="E8">
        <v>23</v>
      </c>
      <c r="F8">
        <v>116</v>
      </c>
    </row>
    <row r="9" spans="1:6" x14ac:dyDescent="0.25">
      <c r="A9" s="6" t="s">
        <v>44</v>
      </c>
      <c r="B9">
        <v>33</v>
      </c>
      <c r="C9">
        <v>38</v>
      </c>
      <c r="D9">
        <v>31</v>
      </c>
      <c r="E9">
        <v>48</v>
      </c>
      <c r="F9">
        <v>150</v>
      </c>
    </row>
    <row r="10" spans="1:6" x14ac:dyDescent="0.25">
      <c r="A10" s="6" t="s">
        <v>25</v>
      </c>
      <c r="B10">
        <v>44</v>
      </c>
      <c r="C10">
        <v>40</v>
      </c>
      <c r="D10">
        <v>31</v>
      </c>
      <c r="E10">
        <v>43</v>
      </c>
      <c r="F10">
        <v>158</v>
      </c>
    </row>
    <row r="11" spans="1:6" x14ac:dyDescent="0.25">
      <c r="A11" s="6" t="s">
        <v>404</v>
      </c>
      <c r="B11">
        <v>228</v>
      </c>
      <c r="C11">
        <v>254</v>
      </c>
      <c r="D11">
        <v>249</v>
      </c>
      <c r="E11">
        <v>269</v>
      </c>
      <c r="F11">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067F-85BC-4348-812E-322235849386}">
  <dimension ref="A3:E12"/>
  <sheetViews>
    <sheetView workbookViewId="0">
      <selection activeCell="N12" sqref="N12"/>
    </sheetView>
  </sheetViews>
  <sheetFormatPr defaultRowHeight="15" x14ac:dyDescent="0.25"/>
  <cols>
    <col min="1" max="1" width="16.140625" bestFit="1" customWidth="1"/>
    <col min="2" max="2" width="16.28515625" bestFit="1" customWidth="1"/>
    <col min="4" max="4" width="8.85546875" bestFit="1" customWidth="1"/>
    <col min="5" max="5" width="11.28515625" bestFit="1" customWidth="1"/>
  </cols>
  <sheetData>
    <row r="3" spans="1:5" x14ac:dyDescent="0.25">
      <c r="A3" s="5" t="s">
        <v>425</v>
      </c>
      <c r="B3" s="5" t="s">
        <v>424</v>
      </c>
    </row>
    <row r="4" spans="1:5" x14ac:dyDescent="0.25">
      <c r="A4" s="5" t="s">
        <v>403</v>
      </c>
      <c r="B4" t="s">
        <v>421</v>
      </c>
      <c r="C4" t="s">
        <v>422</v>
      </c>
      <c r="D4" t="s">
        <v>423</v>
      </c>
      <c r="E4" t="s">
        <v>404</v>
      </c>
    </row>
    <row r="5" spans="1:5" x14ac:dyDescent="0.25">
      <c r="A5" s="6" t="s">
        <v>59</v>
      </c>
      <c r="B5">
        <v>39</v>
      </c>
      <c r="C5">
        <v>51</v>
      </c>
      <c r="D5">
        <v>50</v>
      </c>
      <c r="E5">
        <v>140</v>
      </c>
    </row>
    <row r="6" spans="1:5" x14ac:dyDescent="0.25">
      <c r="A6" s="6" t="s">
        <v>39</v>
      </c>
      <c r="B6">
        <v>46</v>
      </c>
      <c r="C6">
        <v>49</v>
      </c>
      <c r="D6">
        <v>44</v>
      </c>
      <c r="E6">
        <v>139</v>
      </c>
    </row>
    <row r="7" spans="1:5" x14ac:dyDescent="0.25">
      <c r="A7" s="6" t="s">
        <v>74</v>
      </c>
      <c r="B7">
        <v>54</v>
      </c>
      <c r="C7">
        <v>47</v>
      </c>
      <c r="D7">
        <v>50</v>
      </c>
      <c r="E7">
        <v>151</v>
      </c>
    </row>
    <row r="8" spans="1:5" x14ac:dyDescent="0.25">
      <c r="A8" s="6" t="s">
        <v>63</v>
      </c>
      <c r="B8">
        <v>49</v>
      </c>
      <c r="C8">
        <v>46</v>
      </c>
      <c r="D8">
        <v>51</v>
      </c>
      <c r="E8">
        <v>146</v>
      </c>
    </row>
    <row r="9" spans="1:5" x14ac:dyDescent="0.25">
      <c r="A9" s="6" t="s">
        <v>48</v>
      </c>
      <c r="B9">
        <v>34</v>
      </c>
      <c r="C9">
        <v>37</v>
      </c>
      <c r="D9">
        <v>45</v>
      </c>
      <c r="E9">
        <v>116</v>
      </c>
    </row>
    <row r="10" spans="1:5" x14ac:dyDescent="0.25">
      <c r="A10" s="6" t="s">
        <v>44</v>
      </c>
      <c r="B10">
        <v>48</v>
      </c>
      <c r="C10">
        <v>50</v>
      </c>
      <c r="D10">
        <v>52</v>
      </c>
      <c r="E10">
        <v>150</v>
      </c>
    </row>
    <row r="11" spans="1:5" x14ac:dyDescent="0.25">
      <c r="A11" s="6" t="s">
        <v>25</v>
      </c>
      <c r="B11">
        <v>53</v>
      </c>
      <c r="C11">
        <v>52</v>
      </c>
      <c r="D11">
        <v>53</v>
      </c>
      <c r="E11">
        <v>158</v>
      </c>
    </row>
    <row r="12" spans="1:5" x14ac:dyDescent="0.25">
      <c r="A12" s="6" t="s">
        <v>404</v>
      </c>
      <c r="B12">
        <v>323</v>
      </c>
      <c r="C12">
        <v>332</v>
      </c>
      <c r="D12">
        <v>345</v>
      </c>
      <c r="E12">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737C-A9CA-4770-98C7-8CDC47E67224}">
  <dimension ref="A2:C9"/>
  <sheetViews>
    <sheetView topLeftCell="C1" workbookViewId="0">
      <selection activeCell="D18" sqref="D18"/>
    </sheetView>
  </sheetViews>
  <sheetFormatPr defaultRowHeight="15" x14ac:dyDescent="0.25"/>
  <cols>
    <col min="1" max="1" width="13.140625" bestFit="1" customWidth="1"/>
    <col min="2" max="2" width="16.140625" bestFit="1" customWidth="1"/>
    <col min="3" max="4" width="55.7109375" bestFit="1" customWidth="1"/>
  </cols>
  <sheetData>
    <row r="2" spans="1:3" x14ac:dyDescent="0.25">
      <c r="A2" s="5" t="s">
        <v>403</v>
      </c>
      <c r="B2" t="s">
        <v>425</v>
      </c>
      <c r="C2" t="s">
        <v>445</v>
      </c>
    </row>
    <row r="3" spans="1:3" x14ac:dyDescent="0.25">
      <c r="A3" s="6" t="s">
        <v>56</v>
      </c>
      <c r="B3">
        <v>168</v>
      </c>
      <c r="C3">
        <v>48.727451450079904</v>
      </c>
    </row>
    <row r="4" spans="1:3" x14ac:dyDescent="0.25">
      <c r="A4" s="6" t="s">
        <v>67</v>
      </c>
      <c r="B4">
        <v>171</v>
      </c>
      <c r="C4">
        <v>33.759850803545433</v>
      </c>
    </row>
    <row r="5" spans="1:3" x14ac:dyDescent="0.25">
      <c r="A5" s="6" t="s">
        <v>34</v>
      </c>
      <c r="B5">
        <v>167</v>
      </c>
      <c r="C5">
        <v>39.179045838472682</v>
      </c>
    </row>
    <row r="6" spans="1:3" x14ac:dyDescent="0.25">
      <c r="A6" s="6" t="s">
        <v>27</v>
      </c>
      <c r="B6">
        <v>162</v>
      </c>
      <c r="C6">
        <v>47.639193230786134</v>
      </c>
    </row>
    <row r="7" spans="1:3" x14ac:dyDescent="0.25">
      <c r="A7" s="6" t="s">
        <v>41</v>
      </c>
      <c r="B7">
        <v>179</v>
      </c>
      <c r="C7">
        <v>36.373061724571571</v>
      </c>
    </row>
    <row r="8" spans="1:3" x14ac:dyDescent="0.25">
      <c r="A8" s="6" t="s">
        <v>50</v>
      </c>
      <c r="B8">
        <v>153</v>
      </c>
      <c r="C8">
        <v>59.213310483179526</v>
      </c>
    </row>
    <row r="9" spans="1:3" x14ac:dyDescent="0.25">
      <c r="A9" s="6" t="s">
        <v>404</v>
      </c>
      <c r="B9">
        <v>1000</v>
      </c>
      <c r="C9">
        <v>43.790010842056802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E22C-E5B5-4F41-B0D6-6E97E72C070F}">
  <dimension ref="A1:AA1001"/>
  <sheetViews>
    <sheetView workbookViewId="0">
      <pane ySplit="1" topLeftCell="A2" activePane="bottomLeft" state="frozen"/>
      <selection pane="bottomLeft" sqref="A1:AA1001"/>
    </sheetView>
  </sheetViews>
  <sheetFormatPr defaultRowHeight="15" x14ac:dyDescent="0.25"/>
  <cols>
    <col min="1" max="1" width="10.140625" customWidth="1"/>
    <col min="2" max="2" width="13.5703125" customWidth="1"/>
    <col min="3" max="3" width="11.85546875" style="1" customWidth="1"/>
    <col min="4" max="4" width="12.28515625" style="2" customWidth="1"/>
    <col min="5" max="5" width="16.140625" customWidth="1"/>
    <col min="6" max="6" width="18.42578125" customWidth="1"/>
    <col min="7" max="7" width="15" customWidth="1"/>
    <col min="8" max="8" width="30.140625" customWidth="1"/>
    <col min="9" max="9" width="17" customWidth="1"/>
    <col min="10" max="10" width="16.5703125" customWidth="1"/>
    <col min="11" max="11" width="15.42578125" customWidth="1"/>
    <col min="12" max="12" width="26" customWidth="1"/>
    <col min="13" max="13" width="19" customWidth="1"/>
    <col min="14" max="14" width="24.140625" customWidth="1"/>
    <col min="15" max="15" width="23" customWidth="1"/>
    <col min="16" max="16" width="10.140625" customWidth="1"/>
    <col min="17" max="17" width="19.140625" customWidth="1"/>
    <col min="18" max="18" width="22.28515625" customWidth="1"/>
    <col min="19" max="19" width="31" customWidth="1"/>
    <col min="20" max="20" width="23.28515625" customWidth="1"/>
    <col min="21" max="21" width="26.7109375" customWidth="1"/>
    <col min="22" max="22" width="21" customWidth="1"/>
    <col min="23" max="23" width="16" customWidth="1"/>
    <col min="24" max="24" width="19.5703125" customWidth="1"/>
    <col min="25" max="25" width="13.140625" customWidth="1"/>
    <col min="26" max="26" width="22.140625" customWidth="1"/>
    <col min="27" max="27" width="46.28515625" customWidth="1"/>
  </cols>
  <sheetData>
    <row r="1" spans="1:27" s="12" customFormat="1" ht="28.5" customHeight="1" x14ac:dyDescent="0.25">
      <c r="A1" s="8" t="s">
        <v>0</v>
      </c>
      <c r="B1" s="8" t="s">
        <v>1</v>
      </c>
      <c r="C1" s="9" t="s">
        <v>2</v>
      </c>
      <c r="D1" s="8" t="s">
        <v>3</v>
      </c>
      <c r="E1" s="8" t="s">
        <v>4</v>
      </c>
      <c r="F1" s="10" t="s">
        <v>417</v>
      </c>
      <c r="G1" s="8" t="s">
        <v>5</v>
      </c>
      <c r="H1" s="10" t="s">
        <v>419</v>
      </c>
      <c r="I1" s="8" t="s">
        <v>6</v>
      </c>
      <c r="J1" s="8" t="s">
        <v>7</v>
      </c>
      <c r="K1" s="8" t="s">
        <v>8</v>
      </c>
      <c r="L1" s="8" t="s">
        <v>418</v>
      </c>
      <c r="M1" s="8" t="s">
        <v>9</v>
      </c>
      <c r="N1" s="8" t="s">
        <v>10</v>
      </c>
      <c r="O1" s="8" t="s">
        <v>11</v>
      </c>
      <c r="P1" s="8" t="s">
        <v>12</v>
      </c>
      <c r="Q1" s="8" t="s">
        <v>13</v>
      </c>
      <c r="R1" s="8" t="s">
        <v>14</v>
      </c>
      <c r="S1" s="8" t="s">
        <v>15</v>
      </c>
      <c r="T1" s="8" t="s">
        <v>16</v>
      </c>
      <c r="U1" s="8" t="s">
        <v>17</v>
      </c>
      <c r="V1" s="8" t="s">
        <v>18</v>
      </c>
      <c r="W1" s="8" t="s">
        <v>19</v>
      </c>
      <c r="X1" s="8" t="s">
        <v>20</v>
      </c>
      <c r="Y1" s="8" t="s">
        <v>21</v>
      </c>
      <c r="Z1" s="8" t="s">
        <v>22</v>
      </c>
      <c r="AA1" s="11" t="s">
        <v>420</v>
      </c>
    </row>
    <row r="2" spans="1:27" x14ac:dyDescent="0.25">
      <c r="A2">
        <v>9695</v>
      </c>
      <c r="B2" t="s">
        <v>152</v>
      </c>
      <c r="C2" s="4">
        <v>45150</v>
      </c>
      <c r="D2" s="3">
        <v>45644</v>
      </c>
      <c r="E2">
        <v>7.99</v>
      </c>
      <c r="F2" s="7" t="str">
        <f>IF(E2=7.99,"Basic",IF(E2=11.99,"Standard",IF(E2=15.99,"Premium")))</f>
        <v>Basic</v>
      </c>
      <c r="G2">
        <v>452</v>
      </c>
      <c r="H2" s="7">
        <f t="shared" ref="H2:H65" si="0">G2/S2</f>
        <v>7.1746031746031749</v>
      </c>
      <c r="I2" t="s">
        <v>46</v>
      </c>
      <c r="J2">
        <v>4</v>
      </c>
      <c r="K2">
        <v>4</v>
      </c>
      <c r="L2" t="b">
        <f t="shared" ref="L2:L65" si="1">IF(Y1="18-24", TRUE, FALSE)</f>
        <v>0</v>
      </c>
      <c r="M2" t="b">
        <v>0</v>
      </c>
      <c r="N2">
        <v>338</v>
      </c>
      <c r="O2">
        <v>132</v>
      </c>
      <c r="P2" t="s">
        <v>59</v>
      </c>
      <c r="Q2" t="s">
        <v>26</v>
      </c>
      <c r="R2" t="s">
        <v>50</v>
      </c>
      <c r="S2">
        <v>63</v>
      </c>
      <c r="T2">
        <v>3.3</v>
      </c>
      <c r="U2" t="b">
        <v>0</v>
      </c>
      <c r="V2" t="s">
        <v>28</v>
      </c>
      <c r="W2">
        <v>2523</v>
      </c>
      <c r="X2" t="s">
        <v>29</v>
      </c>
      <c r="Y2" t="s">
        <v>52</v>
      </c>
      <c r="Z2" t="s">
        <v>31</v>
      </c>
      <c r="AA2" s="7">
        <f t="shared" ref="AA2:AA65" si="2">(S2/G2)*100</f>
        <v>13.938053097345133</v>
      </c>
    </row>
    <row r="3" spans="1:27" x14ac:dyDescent="0.25">
      <c r="A3">
        <v>3173</v>
      </c>
      <c r="B3" t="s">
        <v>152</v>
      </c>
      <c r="C3" s="4">
        <v>45560</v>
      </c>
      <c r="D3" s="3">
        <v>45635</v>
      </c>
      <c r="E3">
        <v>7.99</v>
      </c>
      <c r="F3" s="7" t="str">
        <f t="shared" ref="F3:F66" si="3">IF(E3=7.99,"Basic",IF(E3=11.99,"Standard",IF(E3=15.99,"Premium")))</f>
        <v>Basic</v>
      </c>
      <c r="G3">
        <v>53</v>
      </c>
      <c r="H3" s="7">
        <f t="shared" si="0"/>
        <v>0.92982456140350878</v>
      </c>
      <c r="I3" t="s">
        <v>43</v>
      </c>
      <c r="J3">
        <v>2</v>
      </c>
      <c r="K3">
        <v>4</v>
      </c>
      <c r="L3" t="b">
        <f t="shared" si="1"/>
        <v>1</v>
      </c>
      <c r="M3" t="b">
        <v>1</v>
      </c>
      <c r="N3">
        <v>304</v>
      </c>
      <c r="O3">
        <v>49</v>
      </c>
      <c r="P3" t="s">
        <v>74</v>
      </c>
      <c r="Q3" t="s">
        <v>64</v>
      </c>
      <c r="R3" t="s">
        <v>56</v>
      </c>
      <c r="S3">
        <v>57</v>
      </c>
      <c r="T3">
        <v>4.3</v>
      </c>
      <c r="U3" t="b">
        <v>0</v>
      </c>
      <c r="V3" t="s">
        <v>28</v>
      </c>
      <c r="W3">
        <v>3836</v>
      </c>
      <c r="X3" t="s">
        <v>35</v>
      </c>
      <c r="Y3" t="s">
        <v>36</v>
      </c>
      <c r="Z3" t="s">
        <v>37</v>
      </c>
      <c r="AA3" s="7">
        <f t="shared" si="2"/>
        <v>107.54716981132076</v>
      </c>
    </row>
    <row r="4" spans="1:27" x14ac:dyDescent="0.25">
      <c r="A4">
        <v>9113</v>
      </c>
      <c r="B4" t="s">
        <v>152</v>
      </c>
      <c r="C4" s="4">
        <v>45548</v>
      </c>
      <c r="D4" s="3">
        <v>45626</v>
      </c>
      <c r="E4">
        <v>7.99</v>
      </c>
      <c r="F4" s="7" t="str">
        <f t="shared" si="3"/>
        <v>Basic</v>
      </c>
      <c r="G4">
        <v>466</v>
      </c>
      <c r="H4" s="7">
        <f t="shared" si="0"/>
        <v>4.957446808510638</v>
      </c>
      <c r="I4" t="s">
        <v>62</v>
      </c>
      <c r="J4">
        <v>4</v>
      </c>
      <c r="K4">
        <v>4</v>
      </c>
      <c r="L4" t="b">
        <f t="shared" si="1"/>
        <v>0</v>
      </c>
      <c r="M4" t="b">
        <v>0</v>
      </c>
      <c r="N4">
        <v>785</v>
      </c>
      <c r="O4">
        <v>12</v>
      </c>
      <c r="P4" t="s">
        <v>44</v>
      </c>
      <c r="Q4" t="s">
        <v>40</v>
      </c>
      <c r="R4" t="s">
        <v>50</v>
      </c>
      <c r="S4">
        <v>94</v>
      </c>
      <c r="T4">
        <v>4.9000000000000004</v>
      </c>
      <c r="U4" t="b">
        <v>0</v>
      </c>
      <c r="V4" t="s">
        <v>28</v>
      </c>
      <c r="W4">
        <v>17</v>
      </c>
      <c r="X4" t="s">
        <v>35</v>
      </c>
      <c r="Y4" t="s">
        <v>68</v>
      </c>
      <c r="Z4" t="s">
        <v>37</v>
      </c>
      <c r="AA4" s="7">
        <f t="shared" si="2"/>
        <v>20.171673819742487</v>
      </c>
    </row>
    <row r="5" spans="1:27" x14ac:dyDescent="0.25">
      <c r="A5">
        <v>8477</v>
      </c>
      <c r="B5" t="s">
        <v>152</v>
      </c>
      <c r="C5" s="4">
        <v>45125</v>
      </c>
      <c r="D5" s="3">
        <v>45628</v>
      </c>
      <c r="E5">
        <v>7.99</v>
      </c>
      <c r="F5" s="7" t="str">
        <f t="shared" si="3"/>
        <v>Basic</v>
      </c>
      <c r="G5">
        <v>48</v>
      </c>
      <c r="H5" s="7">
        <f t="shared" si="0"/>
        <v>3.6923076923076925</v>
      </c>
      <c r="I5" t="s">
        <v>33</v>
      </c>
      <c r="J5">
        <v>4</v>
      </c>
      <c r="K5">
        <v>2</v>
      </c>
      <c r="L5" t="b">
        <f t="shared" si="1"/>
        <v>0</v>
      </c>
      <c r="M5" t="b">
        <v>0</v>
      </c>
      <c r="N5">
        <v>33</v>
      </c>
      <c r="O5">
        <v>7</v>
      </c>
      <c r="P5" t="s">
        <v>25</v>
      </c>
      <c r="Q5" t="s">
        <v>26</v>
      </c>
      <c r="R5" t="s">
        <v>34</v>
      </c>
      <c r="S5">
        <v>13</v>
      </c>
      <c r="T5">
        <v>4.8</v>
      </c>
      <c r="U5" t="b">
        <v>1</v>
      </c>
      <c r="V5" t="s">
        <v>28</v>
      </c>
      <c r="W5">
        <v>1327</v>
      </c>
      <c r="X5" t="s">
        <v>51</v>
      </c>
      <c r="Y5" t="s">
        <v>60</v>
      </c>
      <c r="Z5" t="s">
        <v>53</v>
      </c>
      <c r="AA5" s="7">
        <f t="shared" si="2"/>
        <v>27.083333333333332</v>
      </c>
    </row>
    <row r="6" spans="1:27" x14ac:dyDescent="0.25">
      <c r="A6">
        <v>7408</v>
      </c>
      <c r="B6" t="s">
        <v>152</v>
      </c>
      <c r="C6" s="4">
        <v>44922</v>
      </c>
      <c r="D6" s="3">
        <v>45620</v>
      </c>
      <c r="E6">
        <v>15.99</v>
      </c>
      <c r="F6" s="7" t="str">
        <f t="shared" si="3"/>
        <v>Premium</v>
      </c>
      <c r="G6">
        <v>308</v>
      </c>
      <c r="H6" s="7">
        <f t="shared" si="0"/>
        <v>14.666666666666666</v>
      </c>
      <c r="I6" t="s">
        <v>79</v>
      </c>
      <c r="J6">
        <v>1</v>
      </c>
      <c r="K6">
        <v>2</v>
      </c>
      <c r="L6" t="b">
        <f t="shared" si="1"/>
        <v>0</v>
      </c>
      <c r="M6" t="b">
        <v>1</v>
      </c>
      <c r="N6">
        <v>202</v>
      </c>
      <c r="O6">
        <v>12</v>
      </c>
      <c r="P6" t="s">
        <v>48</v>
      </c>
      <c r="Q6" t="s">
        <v>64</v>
      </c>
      <c r="R6" t="s">
        <v>50</v>
      </c>
      <c r="S6">
        <v>21</v>
      </c>
      <c r="T6">
        <v>4.5</v>
      </c>
      <c r="U6" t="b">
        <v>0</v>
      </c>
      <c r="V6" t="s">
        <v>28</v>
      </c>
      <c r="W6">
        <v>2097</v>
      </c>
      <c r="X6" t="s">
        <v>35</v>
      </c>
      <c r="Y6" t="s">
        <v>36</v>
      </c>
      <c r="Z6" t="s">
        <v>53</v>
      </c>
      <c r="AA6" s="7">
        <f t="shared" si="2"/>
        <v>6.8181818181818175</v>
      </c>
    </row>
    <row r="7" spans="1:27" x14ac:dyDescent="0.25">
      <c r="A7">
        <v>7145</v>
      </c>
      <c r="B7" t="s">
        <v>338</v>
      </c>
      <c r="C7" s="4">
        <v>45593</v>
      </c>
      <c r="D7" s="3">
        <v>45618</v>
      </c>
      <c r="E7">
        <v>7.99</v>
      </c>
      <c r="F7" s="7" t="str">
        <f t="shared" si="3"/>
        <v>Basic</v>
      </c>
      <c r="G7">
        <v>53</v>
      </c>
      <c r="H7" s="7">
        <f t="shared" si="0"/>
        <v>0.60227272727272729</v>
      </c>
      <c r="I7" t="s">
        <v>33</v>
      </c>
      <c r="J7">
        <v>2</v>
      </c>
      <c r="K7">
        <v>1</v>
      </c>
      <c r="L7" t="b">
        <f t="shared" si="1"/>
        <v>0</v>
      </c>
      <c r="M7" t="b">
        <v>0</v>
      </c>
      <c r="N7">
        <v>647</v>
      </c>
      <c r="O7">
        <v>165</v>
      </c>
      <c r="P7" t="s">
        <v>25</v>
      </c>
      <c r="Q7" t="s">
        <v>26</v>
      </c>
      <c r="R7" t="s">
        <v>50</v>
      </c>
      <c r="S7">
        <v>88</v>
      </c>
      <c r="T7">
        <v>4</v>
      </c>
      <c r="U7" t="b">
        <v>0</v>
      </c>
      <c r="V7" t="s">
        <v>28</v>
      </c>
      <c r="W7">
        <v>4867</v>
      </c>
      <c r="X7" t="s">
        <v>65</v>
      </c>
      <c r="Y7" t="s">
        <v>60</v>
      </c>
      <c r="Z7" t="s">
        <v>31</v>
      </c>
      <c r="AA7" s="7">
        <f t="shared" si="2"/>
        <v>166.03773584905662</v>
      </c>
    </row>
    <row r="8" spans="1:27" x14ac:dyDescent="0.25">
      <c r="A8">
        <v>7556</v>
      </c>
      <c r="B8" t="s">
        <v>330</v>
      </c>
      <c r="C8" s="4">
        <v>45490</v>
      </c>
      <c r="D8" s="3">
        <v>45622</v>
      </c>
      <c r="E8">
        <v>15.99</v>
      </c>
      <c r="F8" s="7" t="str">
        <f t="shared" si="3"/>
        <v>Premium</v>
      </c>
      <c r="G8">
        <v>386</v>
      </c>
      <c r="H8" s="7">
        <f t="shared" si="0"/>
        <v>4.8860759493670889</v>
      </c>
      <c r="I8" t="s">
        <v>24</v>
      </c>
      <c r="J8">
        <v>2</v>
      </c>
      <c r="K8">
        <v>6</v>
      </c>
      <c r="L8" t="b">
        <f t="shared" si="1"/>
        <v>0</v>
      </c>
      <c r="M8" t="b">
        <v>1</v>
      </c>
      <c r="N8">
        <v>461</v>
      </c>
      <c r="O8">
        <v>178</v>
      </c>
      <c r="P8" t="s">
        <v>25</v>
      </c>
      <c r="Q8" t="s">
        <v>64</v>
      </c>
      <c r="R8" t="s">
        <v>27</v>
      </c>
      <c r="S8">
        <v>79</v>
      </c>
      <c r="T8">
        <v>3.7</v>
      </c>
      <c r="U8" t="b">
        <v>0</v>
      </c>
      <c r="V8" t="s">
        <v>28</v>
      </c>
      <c r="W8">
        <v>1587</v>
      </c>
      <c r="X8" t="s">
        <v>65</v>
      </c>
      <c r="Y8" t="s">
        <v>30</v>
      </c>
      <c r="Z8" t="s">
        <v>75</v>
      </c>
      <c r="AA8" s="7">
        <f t="shared" si="2"/>
        <v>20.466321243523318</v>
      </c>
    </row>
    <row r="9" spans="1:27" x14ac:dyDescent="0.25">
      <c r="A9">
        <v>3572</v>
      </c>
      <c r="B9" t="s">
        <v>330</v>
      </c>
      <c r="C9" s="4">
        <v>45386</v>
      </c>
      <c r="D9" s="3">
        <v>45641</v>
      </c>
      <c r="E9">
        <v>11.99</v>
      </c>
      <c r="F9" s="7" t="str">
        <f t="shared" si="3"/>
        <v>Standard</v>
      </c>
      <c r="G9">
        <v>468</v>
      </c>
      <c r="H9" s="7">
        <f t="shared" si="0"/>
        <v>4.7755102040816331</v>
      </c>
      <c r="I9" t="s">
        <v>46</v>
      </c>
      <c r="J9">
        <v>5</v>
      </c>
      <c r="K9">
        <v>6</v>
      </c>
      <c r="L9" t="b">
        <f t="shared" si="1"/>
        <v>0</v>
      </c>
      <c r="M9" t="b">
        <v>1</v>
      </c>
      <c r="N9">
        <v>799</v>
      </c>
      <c r="O9">
        <v>44</v>
      </c>
      <c r="P9" t="s">
        <v>48</v>
      </c>
      <c r="Q9" t="s">
        <v>26</v>
      </c>
      <c r="R9" t="s">
        <v>50</v>
      </c>
      <c r="S9">
        <v>98</v>
      </c>
      <c r="T9">
        <v>4.9000000000000004</v>
      </c>
      <c r="U9" t="b">
        <v>0</v>
      </c>
      <c r="V9" t="s">
        <v>28</v>
      </c>
      <c r="W9">
        <v>4963</v>
      </c>
      <c r="X9" t="s">
        <v>65</v>
      </c>
      <c r="Y9" t="s">
        <v>52</v>
      </c>
      <c r="Z9" t="s">
        <v>37</v>
      </c>
      <c r="AA9" s="7">
        <f t="shared" si="2"/>
        <v>20.94017094017094</v>
      </c>
    </row>
    <row r="10" spans="1:27" x14ac:dyDescent="0.25">
      <c r="A10">
        <v>6405</v>
      </c>
      <c r="B10" t="s">
        <v>330</v>
      </c>
      <c r="C10" s="4">
        <v>45030</v>
      </c>
      <c r="D10" s="3">
        <v>45637</v>
      </c>
      <c r="E10">
        <v>11.99</v>
      </c>
      <c r="F10" s="7" t="str">
        <f t="shared" si="3"/>
        <v>Standard</v>
      </c>
      <c r="G10">
        <v>321</v>
      </c>
      <c r="H10" s="7">
        <f t="shared" si="0"/>
        <v>4.458333333333333</v>
      </c>
      <c r="I10" t="s">
        <v>62</v>
      </c>
      <c r="J10">
        <v>1</v>
      </c>
      <c r="K10">
        <v>6</v>
      </c>
      <c r="L10" t="b">
        <f t="shared" si="1"/>
        <v>1</v>
      </c>
      <c r="M10" t="b">
        <v>1</v>
      </c>
      <c r="N10">
        <v>361</v>
      </c>
      <c r="O10">
        <v>12</v>
      </c>
      <c r="P10" t="s">
        <v>48</v>
      </c>
      <c r="Q10" t="s">
        <v>64</v>
      </c>
      <c r="R10" t="s">
        <v>34</v>
      </c>
      <c r="S10">
        <v>72</v>
      </c>
      <c r="T10">
        <v>4.9000000000000004</v>
      </c>
      <c r="U10" t="b">
        <v>1</v>
      </c>
      <c r="V10" t="s">
        <v>28</v>
      </c>
      <c r="W10">
        <v>1303</v>
      </c>
      <c r="X10" t="s">
        <v>65</v>
      </c>
      <c r="Y10" t="s">
        <v>52</v>
      </c>
      <c r="Z10" t="s">
        <v>31</v>
      </c>
      <c r="AA10" s="7">
        <f t="shared" si="2"/>
        <v>22.429906542056074</v>
      </c>
    </row>
    <row r="11" spans="1:27" x14ac:dyDescent="0.25">
      <c r="A11">
        <v>4696</v>
      </c>
      <c r="B11" t="s">
        <v>198</v>
      </c>
      <c r="C11" s="4">
        <v>45095</v>
      </c>
      <c r="D11" s="3">
        <v>45630</v>
      </c>
      <c r="E11">
        <v>15.99</v>
      </c>
      <c r="F11" s="7" t="str">
        <f t="shared" si="3"/>
        <v>Premium</v>
      </c>
      <c r="G11">
        <v>48</v>
      </c>
      <c r="H11" s="7">
        <f t="shared" si="0"/>
        <v>0.72727272727272729</v>
      </c>
      <c r="I11" t="s">
        <v>24</v>
      </c>
      <c r="J11">
        <v>5</v>
      </c>
      <c r="K11">
        <v>2</v>
      </c>
      <c r="L11" t="b">
        <f t="shared" si="1"/>
        <v>1</v>
      </c>
      <c r="M11" t="b">
        <v>0</v>
      </c>
      <c r="N11">
        <v>331</v>
      </c>
      <c r="O11">
        <v>93</v>
      </c>
      <c r="P11" t="s">
        <v>25</v>
      </c>
      <c r="Q11" t="s">
        <v>64</v>
      </c>
      <c r="R11" t="s">
        <v>67</v>
      </c>
      <c r="S11">
        <v>66</v>
      </c>
      <c r="T11">
        <v>3.7</v>
      </c>
      <c r="U11" t="b">
        <v>0</v>
      </c>
      <c r="V11" t="s">
        <v>28</v>
      </c>
      <c r="W11">
        <v>1050</v>
      </c>
      <c r="X11" t="s">
        <v>57</v>
      </c>
      <c r="Y11" t="s">
        <v>36</v>
      </c>
      <c r="Z11" t="s">
        <v>31</v>
      </c>
      <c r="AA11" s="7">
        <f t="shared" si="2"/>
        <v>137.5</v>
      </c>
    </row>
    <row r="12" spans="1:27" x14ac:dyDescent="0.25">
      <c r="A12">
        <v>6268</v>
      </c>
      <c r="B12" t="s">
        <v>198</v>
      </c>
      <c r="C12" s="4">
        <v>45308</v>
      </c>
      <c r="D12" s="3">
        <v>45622</v>
      </c>
      <c r="E12">
        <v>15.99</v>
      </c>
      <c r="F12" s="7" t="str">
        <f t="shared" si="3"/>
        <v>Premium</v>
      </c>
      <c r="G12">
        <v>336</v>
      </c>
      <c r="H12" s="7">
        <f t="shared" si="0"/>
        <v>10.838709677419354</v>
      </c>
      <c r="I12" t="s">
        <v>55</v>
      </c>
      <c r="J12">
        <v>5</v>
      </c>
      <c r="K12">
        <v>2</v>
      </c>
      <c r="L12" t="b">
        <f t="shared" si="1"/>
        <v>0</v>
      </c>
      <c r="M12" t="b">
        <v>0</v>
      </c>
      <c r="N12">
        <v>546</v>
      </c>
      <c r="O12">
        <v>16</v>
      </c>
      <c r="P12" t="s">
        <v>48</v>
      </c>
      <c r="Q12" t="s">
        <v>26</v>
      </c>
      <c r="R12" t="s">
        <v>56</v>
      </c>
      <c r="S12">
        <v>31</v>
      </c>
      <c r="T12">
        <v>3.6</v>
      </c>
      <c r="U12" t="b">
        <v>1</v>
      </c>
      <c r="V12" t="s">
        <v>28</v>
      </c>
      <c r="W12">
        <v>2824</v>
      </c>
      <c r="X12" t="s">
        <v>29</v>
      </c>
      <c r="Y12" t="s">
        <v>68</v>
      </c>
      <c r="Z12" t="s">
        <v>75</v>
      </c>
      <c r="AA12" s="7">
        <f t="shared" si="2"/>
        <v>9.2261904761904763</v>
      </c>
    </row>
    <row r="13" spans="1:27" x14ac:dyDescent="0.25">
      <c r="A13">
        <v>4945</v>
      </c>
      <c r="B13" t="s">
        <v>198</v>
      </c>
      <c r="C13" s="4">
        <v>45387</v>
      </c>
      <c r="D13" s="3">
        <v>45618</v>
      </c>
      <c r="E13">
        <v>11.99</v>
      </c>
      <c r="F13" s="7" t="str">
        <f t="shared" si="3"/>
        <v>Standard</v>
      </c>
      <c r="G13">
        <v>485</v>
      </c>
      <c r="H13" s="7">
        <f t="shared" si="0"/>
        <v>5.8433734939759034</v>
      </c>
      <c r="I13" t="s">
        <v>79</v>
      </c>
      <c r="J13">
        <v>1</v>
      </c>
      <c r="K13">
        <v>1</v>
      </c>
      <c r="L13" t="b">
        <f t="shared" si="1"/>
        <v>0</v>
      </c>
      <c r="M13" t="b">
        <v>1</v>
      </c>
      <c r="N13">
        <v>230</v>
      </c>
      <c r="O13">
        <v>21</v>
      </c>
      <c r="P13" t="s">
        <v>39</v>
      </c>
      <c r="Q13" t="s">
        <v>26</v>
      </c>
      <c r="R13" t="s">
        <v>50</v>
      </c>
      <c r="S13">
        <v>83</v>
      </c>
      <c r="T13">
        <v>4.0999999999999996</v>
      </c>
      <c r="U13" t="b">
        <v>0</v>
      </c>
      <c r="V13" t="s">
        <v>28</v>
      </c>
      <c r="W13">
        <v>2284</v>
      </c>
      <c r="X13" t="s">
        <v>29</v>
      </c>
      <c r="Y13" t="s">
        <v>60</v>
      </c>
      <c r="Z13" t="s">
        <v>75</v>
      </c>
      <c r="AA13" s="7">
        <f t="shared" si="2"/>
        <v>17.11340206185567</v>
      </c>
    </row>
    <row r="14" spans="1:27" x14ac:dyDescent="0.25">
      <c r="A14">
        <v>6208</v>
      </c>
      <c r="B14" t="s">
        <v>164</v>
      </c>
      <c r="C14" s="4">
        <v>45126</v>
      </c>
      <c r="D14" s="3">
        <v>45643</v>
      </c>
      <c r="E14">
        <v>7.99</v>
      </c>
      <c r="F14" s="7" t="str">
        <f t="shared" si="3"/>
        <v>Basic</v>
      </c>
      <c r="G14">
        <v>424</v>
      </c>
      <c r="H14" s="7">
        <f t="shared" si="0"/>
        <v>4.4631578947368418</v>
      </c>
      <c r="I14" t="s">
        <v>55</v>
      </c>
      <c r="J14">
        <v>2</v>
      </c>
      <c r="K14">
        <v>3</v>
      </c>
      <c r="L14" t="b">
        <f t="shared" si="1"/>
        <v>0</v>
      </c>
      <c r="M14" t="b">
        <v>0</v>
      </c>
      <c r="N14">
        <v>942</v>
      </c>
      <c r="O14">
        <v>127</v>
      </c>
      <c r="P14" t="s">
        <v>63</v>
      </c>
      <c r="Q14" t="s">
        <v>26</v>
      </c>
      <c r="R14" t="s">
        <v>56</v>
      </c>
      <c r="S14">
        <v>95</v>
      </c>
      <c r="T14">
        <v>4.8</v>
      </c>
      <c r="U14" t="b">
        <v>1</v>
      </c>
      <c r="V14" t="s">
        <v>28</v>
      </c>
      <c r="W14">
        <v>670</v>
      </c>
      <c r="X14" t="s">
        <v>51</v>
      </c>
      <c r="Y14" t="s">
        <v>60</v>
      </c>
      <c r="Z14" t="s">
        <v>75</v>
      </c>
      <c r="AA14" s="7">
        <f t="shared" si="2"/>
        <v>22.40566037735849</v>
      </c>
    </row>
    <row r="15" spans="1:27" x14ac:dyDescent="0.25">
      <c r="A15">
        <v>8058</v>
      </c>
      <c r="B15" t="s">
        <v>164</v>
      </c>
      <c r="C15" s="4">
        <v>44961</v>
      </c>
      <c r="D15" s="3">
        <v>45640</v>
      </c>
      <c r="E15">
        <v>15.99</v>
      </c>
      <c r="F15" s="7" t="str">
        <f t="shared" si="3"/>
        <v>Premium</v>
      </c>
      <c r="G15">
        <v>239</v>
      </c>
      <c r="H15" s="7">
        <f t="shared" si="0"/>
        <v>2.4141414141414139</v>
      </c>
      <c r="I15" t="s">
        <v>43</v>
      </c>
      <c r="J15">
        <v>4</v>
      </c>
      <c r="K15">
        <v>6</v>
      </c>
      <c r="L15" t="b">
        <f t="shared" si="1"/>
        <v>0</v>
      </c>
      <c r="M15" t="b">
        <v>0</v>
      </c>
      <c r="N15">
        <v>832</v>
      </c>
      <c r="O15">
        <v>134</v>
      </c>
      <c r="P15" t="s">
        <v>59</v>
      </c>
      <c r="Q15" t="s">
        <v>64</v>
      </c>
      <c r="R15" t="s">
        <v>50</v>
      </c>
      <c r="S15">
        <v>99</v>
      </c>
      <c r="T15">
        <v>4.5999999999999996</v>
      </c>
      <c r="U15" t="b">
        <v>1</v>
      </c>
      <c r="V15" t="s">
        <v>28</v>
      </c>
      <c r="W15">
        <v>3596</v>
      </c>
      <c r="X15" t="s">
        <v>35</v>
      </c>
      <c r="Y15" t="s">
        <v>52</v>
      </c>
      <c r="Z15" t="s">
        <v>53</v>
      </c>
      <c r="AA15" s="7">
        <f t="shared" si="2"/>
        <v>41.422594142259413</v>
      </c>
    </row>
    <row r="16" spans="1:27" x14ac:dyDescent="0.25">
      <c r="A16">
        <v>4680</v>
      </c>
      <c r="B16" t="s">
        <v>399</v>
      </c>
      <c r="C16" s="4">
        <v>45642</v>
      </c>
      <c r="D16" s="3">
        <v>45637</v>
      </c>
      <c r="E16">
        <v>11.99</v>
      </c>
      <c r="F16" s="7" t="str">
        <f t="shared" si="3"/>
        <v>Standard</v>
      </c>
      <c r="G16">
        <v>221</v>
      </c>
      <c r="H16" s="7">
        <f t="shared" si="0"/>
        <v>5.9729729729729728</v>
      </c>
      <c r="I16" t="s">
        <v>79</v>
      </c>
      <c r="J16">
        <v>5</v>
      </c>
      <c r="K16">
        <v>5</v>
      </c>
      <c r="L16" t="b">
        <f t="shared" si="1"/>
        <v>1</v>
      </c>
      <c r="M16" t="b">
        <v>1</v>
      </c>
      <c r="N16">
        <v>749</v>
      </c>
      <c r="O16">
        <v>66</v>
      </c>
      <c r="P16" t="s">
        <v>25</v>
      </c>
      <c r="Q16" t="s">
        <v>64</v>
      </c>
      <c r="R16" t="s">
        <v>34</v>
      </c>
      <c r="S16">
        <v>37</v>
      </c>
      <c r="T16">
        <v>3.3</v>
      </c>
      <c r="U16" t="b">
        <v>1</v>
      </c>
      <c r="V16" t="s">
        <v>28</v>
      </c>
      <c r="W16">
        <v>4505</v>
      </c>
      <c r="X16" t="s">
        <v>51</v>
      </c>
      <c r="Y16" t="s">
        <v>30</v>
      </c>
      <c r="Z16" t="s">
        <v>75</v>
      </c>
      <c r="AA16" s="7">
        <f t="shared" si="2"/>
        <v>16.742081447963798</v>
      </c>
    </row>
    <row r="17" spans="1:27" x14ac:dyDescent="0.25">
      <c r="A17">
        <v>4968</v>
      </c>
      <c r="B17" t="s">
        <v>229</v>
      </c>
      <c r="C17" s="4">
        <v>45600</v>
      </c>
      <c r="D17" s="3">
        <v>45622</v>
      </c>
      <c r="E17">
        <v>7.99</v>
      </c>
      <c r="F17" s="7" t="str">
        <f t="shared" si="3"/>
        <v>Basic</v>
      </c>
      <c r="G17">
        <v>317</v>
      </c>
      <c r="H17" s="7">
        <f t="shared" si="0"/>
        <v>3.4456521739130435</v>
      </c>
      <c r="I17" t="s">
        <v>62</v>
      </c>
      <c r="J17">
        <v>5</v>
      </c>
      <c r="K17">
        <v>1</v>
      </c>
      <c r="L17" t="b">
        <f t="shared" si="1"/>
        <v>0</v>
      </c>
      <c r="M17" t="b">
        <v>0</v>
      </c>
      <c r="N17">
        <v>559</v>
      </c>
      <c r="O17">
        <v>113</v>
      </c>
      <c r="P17" t="s">
        <v>48</v>
      </c>
      <c r="Q17" t="s">
        <v>49</v>
      </c>
      <c r="R17" t="s">
        <v>56</v>
      </c>
      <c r="S17">
        <v>92</v>
      </c>
      <c r="T17">
        <v>4.5999999999999996</v>
      </c>
      <c r="U17" t="b">
        <v>0</v>
      </c>
      <c r="V17" t="s">
        <v>28</v>
      </c>
      <c r="W17">
        <v>1000</v>
      </c>
      <c r="X17" t="s">
        <v>57</v>
      </c>
      <c r="Y17" t="s">
        <v>68</v>
      </c>
      <c r="Z17" t="s">
        <v>37</v>
      </c>
      <c r="AA17" s="7">
        <f t="shared" si="2"/>
        <v>29.022082018927449</v>
      </c>
    </row>
    <row r="18" spans="1:27" x14ac:dyDescent="0.25">
      <c r="A18">
        <v>4314</v>
      </c>
      <c r="B18" t="s">
        <v>229</v>
      </c>
      <c r="C18" s="4">
        <v>45206</v>
      </c>
      <c r="D18" s="3">
        <v>45641</v>
      </c>
      <c r="E18">
        <v>7.99</v>
      </c>
      <c r="F18" s="7" t="str">
        <f t="shared" si="3"/>
        <v>Basic</v>
      </c>
      <c r="G18">
        <v>311</v>
      </c>
      <c r="H18" s="7">
        <f t="shared" si="0"/>
        <v>5.6545454545454543</v>
      </c>
      <c r="I18" t="s">
        <v>79</v>
      </c>
      <c r="J18">
        <v>3</v>
      </c>
      <c r="K18">
        <v>5</v>
      </c>
      <c r="L18" t="b">
        <f t="shared" si="1"/>
        <v>0</v>
      </c>
      <c r="M18" t="b">
        <v>1</v>
      </c>
      <c r="N18">
        <v>724</v>
      </c>
      <c r="O18">
        <v>191</v>
      </c>
      <c r="P18" t="s">
        <v>25</v>
      </c>
      <c r="Q18" t="s">
        <v>26</v>
      </c>
      <c r="R18" t="s">
        <v>27</v>
      </c>
      <c r="S18">
        <v>55</v>
      </c>
      <c r="T18">
        <v>4.7</v>
      </c>
      <c r="U18" t="b">
        <v>1</v>
      </c>
      <c r="V18" t="s">
        <v>28</v>
      </c>
      <c r="W18">
        <v>4062</v>
      </c>
      <c r="X18" t="s">
        <v>51</v>
      </c>
      <c r="Y18" t="s">
        <v>30</v>
      </c>
      <c r="Z18" t="s">
        <v>53</v>
      </c>
      <c r="AA18" s="7">
        <f t="shared" si="2"/>
        <v>17.684887459807076</v>
      </c>
    </row>
    <row r="19" spans="1:27" x14ac:dyDescent="0.25">
      <c r="A19">
        <v>3168</v>
      </c>
      <c r="B19" t="s">
        <v>229</v>
      </c>
      <c r="C19" s="4">
        <v>45477</v>
      </c>
      <c r="D19" s="3">
        <v>45617</v>
      </c>
      <c r="E19">
        <v>7.99</v>
      </c>
      <c r="F19" s="7" t="str">
        <f t="shared" si="3"/>
        <v>Basic</v>
      </c>
      <c r="G19">
        <v>348</v>
      </c>
      <c r="H19" s="7">
        <f t="shared" si="0"/>
        <v>29</v>
      </c>
      <c r="I19" t="s">
        <v>24</v>
      </c>
      <c r="J19">
        <v>2</v>
      </c>
      <c r="K19">
        <v>2</v>
      </c>
      <c r="L19" t="b">
        <f t="shared" si="1"/>
        <v>0</v>
      </c>
      <c r="M19" t="b">
        <v>1</v>
      </c>
      <c r="N19">
        <v>797</v>
      </c>
      <c r="O19">
        <v>81</v>
      </c>
      <c r="P19" t="s">
        <v>59</v>
      </c>
      <c r="Q19" t="s">
        <v>26</v>
      </c>
      <c r="R19" t="s">
        <v>50</v>
      </c>
      <c r="S19">
        <v>12</v>
      </c>
      <c r="T19">
        <v>5</v>
      </c>
      <c r="U19" t="b">
        <v>1</v>
      </c>
      <c r="V19" t="s">
        <v>28</v>
      </c>
      <c r="W19">
        <v>2657</v>
      </c>
      <c r="X19" t="s">
        <v>51</v>
      </c>
      <c r="Y19" t="s">
        <v>60</v>
      </c>
      <c r="Z19" t="s">
        <v>53</v>
      </c>
      <c r="AA19" s="7">
        <f t="shared" si="2"/>
        <v>3.4482758620689653</v>
      </c>
    </row>
    <row r="20" spans="1:27" x14ac:dyDescent="0.25">
      <c r="A20">
        <v>3959</v>
      </c>
      <c r="B20" t="s">
        <v>229</v>
      </c>
      <c r="C20" s="4">
        <v>45286</v>
      </c>
      <c r="D20" s="3">
        <v>45642</v>
      </c>
      <c r="E20">
        <v>15.99</v>
      </c>
      <c r="F20" s="7" t="str">
        <f t="shared" si="3"/>
        <v>Premium</v>
      </c>
      <c r="G20">
        <v>50</v>
      </c>
      <c r="H20" s="7">
        <f t="shared" si="0"/>
        <v>0.54347826086956519</v>
      </c>
      <c r="I20" t="s">
        <v>43</v>
      </c>
      <c r="J20">
        <v>4</v>
      </c>
      <c r="K20">
        <v>2</v>
      </c>
      <c r="L20" t="b">
        <f t="shared" si="1"/>
        <v>0</v>
      </c>
      <c r="M20" t="b">
        <v>1</v>
      </c>
      <c r="N20">
        <v>155</v>
      </c>
      <c r="O20">
        <v>115</v>
      </c>
      <c r="P20" t="s">
        <v>25</v>
      </c>
      <c r="Q20" t="s">
        <v>40</v>
      </c>
      <c r="R20" t="s">
        <v>34</v>
      </c>
      <c r="S20">
        <v>92</v>
      </c>
      <c r="T20">
        <v>4.3</v>
      </c>
      <c r="U20" t="b">
        <v>0</v>
      </c>
      <c r="V20" t="s">
        <v>28</v>
      </c>
      <c r="W20">
        <v>2583</v>
      </c>
      <c r="X20" t="s">
        <v>35</v>
      </c>
      <c r="Y20" t="s">
        <v>60</v>
      </c>
      <c r="Z20" t="s">
        <v>75</v>
      </c>
      <c r="AA20" s="7">
        <f t="shared" si="2"/>
        <v>184</v>
      </c>
    </row>
    <row r="21" spans="1:27" x14ac:dyDescent="0.25">
      <c r="A21">
        <v>8122</v>
      </c>
      <c r="B21" t="s">
        <v>266</v>
      </c>
      <c r="C21" s="4">
        <v>45605</v>
      </c>
      <c r="D21" s="3">
        <v>45625</v>
      </c>
      <c r="E21">
        <v>15.99</v>
      </c>
      <c r="F21" s="7" t="str">
        <f t="shared" si="3"/>
        <v>Premium</v>
      </c>
      <c r="G21">
        <v>413</v>
      </c>
      <c r="H21" s="7">
        <f t="shared" si="0"/>
        <v>6.661290322580645</v>
      </c>
      <c r="I21" t="s">
        <v>43</v>
      </c>
      <c r="J21">
        <v>5</v>
      </c>
      <c r="K21">
        <v>2</v>
      </c>
      <c r="L21" t="b">
        <f t="shared" si="1"/>
        <v>0</v>
      </c>
      <c r="M21" t="b">
        <v>0</v>
      </c>
      <c r="N21">
        <v>708</v>
      </c>
      <c r="O21">
        <v>4</v>
      </c>
      <c r="P21" t="s">
        <v>44</v>
      </c>
      <c r="Q21" t="s">
        <v>49</v>
      </c>
      <c r="R21" t="s">
        <v>67</v>
      </c>
      <c r="S21">
        <v>62</v>
      </c>
      <c r="T21">
        <v>4.3</v>
      </c>
      <c r="U21" t="b">
        <v>1</v>
      </c>
      <c r="V21" t="s">
        <v>28</v>
      </c>
      <c r="W21">
        <v>4056</v>
      </c>
      <c r="X21" t="s">
        <v>29</v>
      </c>
      <c r="Y21" t="s">
        <v>68</v>
      </c>
      <c r="Z21" t="s">
        <v>37</v>
      </c>
      <c r="AA21" s="7">
        <f t="shared" si="2"/>
        <v>15.012106537530268</v>
      </c>
    </row>
    <row r="22" spans="1:27" x14ac:dyDescent="0.25">
      <c r="A22">
        <v>7400</v>
      </c>
      <c r="B22" t="s">
        <v>256</v>
      </c>
      <c r="C22" s="4">
        <v>45540</v>
      </c>
      <c r="D22" s="3">
        <v>45641</v>
      </c>
      <c r="E22">
        <v>11.99</v>
      </c>
      <c r="F22" s="7" t="str">
        <f t="shared" si="3"/>
        <v>Standard</v>
      </c>
      <c r="G22">
        <v>254</v>
      </c>
      <c r="H22" s="7">
        <f t="shared" si="0"/>
        <v>50.8</v>
      </c>
      <c r="I22" t="s">
        <v>24</v>
      </c>
      <c r="J22">
        <v>4</v>
      </c>
      <c r="K22">
        <v>1</v>
      </c>
      <c r="L22" t="b">
        <f t="shared" si="1"/>
        <v>0</v>
      </c>
      <c r="M22" t="b">
        <v>1</v>
      </c>
      <c r="N22">
        <v>406</v>
      </c>
      <c r="O22">
        <v>47</v>
      </c>
      <c r="P22" t="s">
        <v>59</v>
      </c>
      <c r="Q22" t="s">
        <v>40</v>
      </c>
      <c r="R22" t="s">
        <v>41</v>
      </c>
      <c r="S22">
        <v>5</v>
      </c>
      <c r="T22">
        <v>3.6</v>
      </c>
      <c r="U22" t="b">
        <v>0</v>
      </c>
      <c r="V22" t="s">
        <v>28</v>
      </c>
      <c r="W22">
        <v>3281</v>
      </c>
      <c r="X22" t="s">
        <v>35</v>
      </c>
      <c r="Y22" t="s">
        <v>60</v>
      </c>
      <c r="Z22" t="s">
        <v>31</v>
      </c>
      <c r="AA22" s="7">
        <f t="shared" si="2"/>
        <v>1.9685039370078741</v>
      </c>
    </row>
    <row r="23" spans="1:27" x14ac:dyDescent="0.25">
      <c r="A23">
        <v>2165</v>
      </c>
      <c r="B23" t="s">
        <v>372</v>
      </c>
      <c r="C23" s="4">
        <v>45465</v>
      </c>
      <c r="D23" s="3">
        <v>45625</v>
      </c>
      <c r="E23">
        <v>15.99</v>
      </c>
      <c r="F23" s="7" t="str">
        <f t="shared" si="3"/>
        <v>Premium</v>
      </c>
      <c r="G23">
        <v>157</v>
      </c>
      <c r="H23" s="7">
        <f t="shared" si="0"/>
        <v>2.9622641509433962</v>
      </c>
      <c r="I23" t="s">
        <v>46</v>
      </c>
      <c r="J23">
        <v>2</v>
      </c>
      <c r="K23">
        <v>2</v>
      </c>
      <c r="L23" t="b">
        <f t="shared" si="1"/>
        <v>0</v>
      </c>
      <c r="M23" t="b">
        <v>0</v>
      </c>
      <c r="N23">
        <v>542</v>
      </c>
      <c r="O23">
        <v>80</v>
      </c>
      <c r="P23" t="s">
        <v>59</v>
      </c>
      <c r="Q23" t="s">
        <v>26</v>
      </c>
      <c r="R23" t="s">
        <v>56</v>
      </c>
      <c r="S23">
        <v>53</v>
      </c>
      <c r="T23">
        <v>4.2</v>
      </c>
      <c r="U23" t="b">
        <v>0</v>
      </c>
      <c r="V23" t="s">
        <v>28</v>
      </c>
      <c r="W23">
        <v>164</v>
      </c>
      <c r="X23" t="s">
        <v>51</v>
      </c>
      <c r="Y23" t="s">
        <v>30</v>
      </c>
      <c r="Z23" t="s">
        <v>37</v>
      </c>
      <c r="AA23" s="7">
        <f t="shared" si="2"/>
        <v>33.757961783439491</v>
      </c>
    </row>
    <row r="24" spans="1:27" x14ac:dyDescent="0.25">
      <c r="A24">
        <v>6586</v>
      </c>
      <c r="B24" t="s">
        <v>372</v>
      </c>
      <c r="C24" s="4">
        <v>44952</v>
      </c>
      <c r="D24" s="3">
        <v>45641</v>
      </c>
      <c r="E24">
        <v>15.99</v>
      </c>
      <c r="F24" s="7" t="str">
        <f t="shared" si="3"/>
        <v>Premium</v>
      </c>
      <c r="G24">
        <v>459</v>
      </c>
      <c r="H24" s="7">
        <f t="shared" si="0"/>
        <v>35.307692307692307</v>
      </c>
      <c r="I24" t="s">
        <v>62</v>
      </c>
      <c r="J24">
        <v>2</v>
      </c>
      <c r="K24">
        <v>1</v>
      </c>
      <c r="L24" t="b">
        <f t="shared" si="1"/>
        <v>0</v>
      </c>
      <c r="M24" t="b">
        <v>0</v>
      </c>
      <c r="N24">
        <v>445</v>
      </c>
      <c r="O24">
        <v>153</v>
      </c>
      <c r="P24" t="s">
        <v>74</v>
      </c>
      <c r="Q24" t="s">
        <v>26</v>
      </c>
      <c r="R24" t="s">
        <v>27</v>
      </c>
      <c r="S24">
        <v>13</v>
      </c>
      <c r="T24">
        <v>4.2</v>
      </c>
      <c r="U24" t="b">
        <v>0</v>
      </c>
      <c r="V24" t="s">
        <v>28</v>
      </c>
      <c r="W24">
        <v>3433</v>
      </c>
      <c r="X24" t="s">
        <v>35</v>
      </c>
      <c r="Y24" t="s">
        <v>60</v>
      </c>
      <c r="Z24" t="s">
        <v>37</v>
      </c>
      <c r="AA24" s="7">
        <f t="shared" si="2"/>
        <v>2.8322440087145968</v>
      </c>
    </row>
    <row r="25" spans="1:27" x14ac:dyDescent="0.25">
      <c r="A25">
        <v>4104</v>
      </c>
      <c r="B25" t="s">
        <v>387</v>
      </c>
      <c r="C25" s="4">
        <v>45129</v>
      </c>
      <c r="D25" s="3">
        <v>45616</v>
      </c>
      <c r="E25">
        <v>15.99</v>
      </c>
      <c r="F25" s="7" t="str">
        <f t="shared" si="3"/>
        <v>Premium</v>
      </c>
      <c r="G25">
        <v>182</v>
      </c>
      <c r="H25" s="7">
        <f t="shared" si="0"/>
        <v>2.0222222222222221</v>
      </c>
      <c r="I25" t="s">
        <v>43</v>
      </c>
      <c r="J25">
        <v>4</v>
      </c>
      <c r="K25">
        <v>5</v>
      </c>
      <c r="L25" t="b">
        <f t="shared" si="1"/>
        <v>0</v>
      </c>
      <c r="M25" t="b">
        <v>0</v>
      </c>
      <c r="N25">
        <v>247</v>
      </c>
      <c r="O25">
        <v>197</v>
      </c>
      <c r="P25" t="s">
        <v>25</v>
      </c>
      <c r="Q25" t="s">
        <v>64</v>
      </c>
      <c r="R25" t="s">
        <v>67</v>
      </c>
      <c r="S25">
        <v>90</v>
      </c>
      <c r="T25">
        <v>4.7</v>
      </c>
      <c r="U25" t="b">
        <v>0</v>
      </c>
      <c r="V25" t="s">
        <v>28</v>
      </c>
      <c r="W25">
        <v>4726</v>
      </c>
      <c r="X25" t="s">
        <v>57</v>
      </c>
      <c r="Y25" t="s">
        <v>30</v>
      </c>
      <c r="Z25" t="s">
        <v>37</v>
      </c>
      <c r="AA25" s="7">
        <f t="shared" si="2"/>
        <v>49.450549450549453</v>
      </c>
    </row>
    <row r="26" spans="1:27" x14ac:dyDescent="0.25">
      <c r="A26">
        <v>6190</v>
      </c>
      <c r="B26" t="s">
        <v>283</v>
      </c>
      <c r="C26" s="4">
        <v>45613</v>
      </c>
      <c r="D26" s="3">
        <v>45634</v>
      </c>
      <c r="E26">
        <v>7.99</v>
      </c>
      <c r="F26" s="7" t="str">
        <f t="shared" si="3"/>
        <v>Basic</v>
      </c>
      <c r="G26">
        <v>248</v>
      </c>
      <c r="H26" s="7">
        <f t="shared" si="0"/>
        <v>2.6382978723404253</v>
      </c>
      <c r="I26" t="s">
        <v>33</v>
      </c>
      <c r="J26">
        <v>5</v>
      </c>
      <c r="K26">
        <v>2</v>
      </c>
      <c r="L26" t="b">
        <f t="shared" si="1"/>
        <v>0</v>
      </c>
      <c r="M26" t="b">
        <v>0</v>
      </c>
      <c r="N26">
        <v>142</v>
      </c>
      <c r="O26">
        <v>22</v>
      </c>
      <c r="P26" t="s">
        <v>25</v>
      </c>
      <c r="Q26" t="s">
        <v>40</v>
      </c>
      <c r="R26" t="s">
        <v>41</v>
      </c>
      <c r="S26">
        <v>94</v>
      </c>
      <c r="T26">
        <v>4.2</v>
      </c>
      <c r="U26" t="b">
        <v>0</v>
      </c>
      <c r="V26" t="s">
        <v>28</v>
      </c>
      <c r="W26">
        <v>1758</v>
      </c>
      <c r="X26" t="s">
        <v>65</v>
      </c>
      <c r="Y26" t="s">
        <v>68</v>
      </c>
      <c r="Z26" t="s">
        <v>31</v>
      </c>
      <c r="AA26" s="7">
        <f t="shared" si="2"/>
        <v>37.903225806451616</v>
      </c>
    </row>
    <row r="27" spans="1:27" x14ac:dyDescent="0.25">
      <c r="A27">
        <v>2086</v>
      </c>
      <c r="B27" t="s">
        <v>181</v>
      </c>
      <c r="C27" s="4">
        <v>45265</v>
      </c>
      <c r="D27" s="3">
        <v>45615</v>
      </c>
      <c r="E27">
        <v>7.99</v>
      </c>
      <c r="F27" s="7" t="str">
        <f t="shared" si="3"/>
        <v>Basic</v>
      </c>
      <c r="G27">
        <v>426</v>
      </c>
      <c r="H27" s="7">
        <f t="shared" si="0"/>
        <v>8.52</v>
      </c>
      <c r="I27" t="s">
        <v>33</v>
      </c>
      <c r="J27">
        <v>4</v>
      </c>
      <c r="K27">
        <v>1</v>
      </c>
      <c r="L27" t="b">
        <f t="shared" si="1"/>
        <v>0</v>
      </c>
      <c r="M27" t="b">
        <v>0</v>
      </c>
      <c r="N27">
        <v>606</v>
      </c>
      <c r="O27">
        <v>135</v>
      </c>
      <c r="P27" t="s">
        <v>25</v>
      </c>
      <c r="Q27" t="s">
        <v>26</v>
      </c>
      <c r="R27" t="s">
        <v>34</v>
      </c>
      <c r="S27">
        <v>50</v>
      </c>
      <c r="T27">
        <v>3.8</v>
      </c>
      <c r="U27" t="b">
        <v>1</v>
      </c>
      <c r="V27" t="s">
        <v>28</v>
      </c>
      <c r="W27">
        <v>1982</v>
      </c>
      <c r="X27" t="s">
        <v>35</v>
      </c>
      <c r="Y27" t="s">
        <v>68</v>
      </c>
      <c r="Z27" t="s">
        <v>31</v>
      </c>
      <c r="AA27" s="7">
        <f t="shared" si="2"/>
        <v>11.737089201877934</v>
      </c>
    </row>
    <row r="28" spans="1:27" x14ac:dyDescent="0.25">
      <c r="A28">
        <v>4808</v>
      </c>
      <c r="B28" t="s">
        <v>181</v>
      </c>
      <c r="C28" s="4">
        <v>45377</v>
      </c>
      <c r="D28" s="3">
        <v>45623</v>
      </c>
      <c r="E28">
        <v>7.99</v>
      </c>
      <c r="F28" s="7" t="str">
        <f t="shared" si="3"/>
        <v>Basic</v>
      </c>
      <c r="G28">
        <v>371</v>
      </c>
      <c r="H28" s="7">
        <f t="shared" si="0"/>
        <v>10.305555555555555</v>
      </c>
      <c r="I28" t="s">
        <v>79</v>
      </c>
      <c r="J28">
        <v>1</v>
      </c>
      <c r="K28">
        <v>1</v>
      </c>
      <c r="L28" t="b">
        <f t="shared" si="1"/>
        <v>0</v>
      </c>
      <c r="M28" t="b">
        <v>1</v>
      </c>
      <c r="N28">
        <v>819</v>
      </c>
      <c r="O28">
        <v>71</v>
      </c>
      <c r="P28" t="s">
        <v>39</v>
      </c>
      <c r="Q28" t="s">
        <v>26</v>
      </c>
      <c r="R28" t="s">
        <v>50</v>
      </c>
      <c r="S28">
        <v>36</v>
      </c>
      <c r="T28">
        <v>4.0999999999999996</v>
      </c>
      <c r="U28" t="b">
        <v>1</v>
      </c>
      <c r="V28" t="s">
        <v>28</v>
      </c>
      <c r="W28">
        <v>2328</v>
      </c>
      <c r="X28" t="s">
        <v>35</v>
      </c>
      <c r="Y28" t="s">
        <v>60</v>
      </c>
      <c r="Z28" t="s">
        <v>31</v>
      </c>
      <c r="AA28" s="7">
        <f t="shared" si="2"/>
        <v>9.703504043126685</v>
      </c>
    </row>
    <row r="29" spans="1:27" x14ac:dyDescent="0.25">
      <c r="A29">
        <v>3892</v>
      </c>
      <c r="B29" t="s">
        <v>181</v>
      </c>
      <c r="C29" s="4">
        <v>45128</v>
      </c>
      <c r="D29" s="3">
        <v>45629</v>
      </c>
      <c r="E29">
        <v>7.99</v>
      </c>
      <c r="F29" s="7" t="str">
        <f t="shared" si="3"/>
        <v>Basic</v>
      </c>
      <c r="G29">
        <v>442</v>
      </c>
      <c r="H29" s="7">
        <f t="shared" si="0"/>
        <v>4.604166666666667</v>
      </c>
      <c r="I29" t="s">
        <v>24</v>
      </c>
      <c r="J29">
        <v>3</v>
      </c>
      <c r="K29">
        <v>6</v>
      </c>
      <c r="L29" t="b">
        <f t="shared" si="1"/>
        <v>0</v>
      </c>
      <c r="M29" t="b">
        <v>1</v>
      </c>
      <c r="N29">
        <v>875</v>
      </c>
      <c r="O29">
        <v>70</v>
      </c>
      <c r="P29" t="s">
        <v>39</v>
      </c>
      <c r="Q29" t="s">
        <v>26</v>
      </c>
      <c r="R29" t="s">
        <v>34</v>
      </c>
      <c r="S29">
        <v>96</v>
      </c>
      <c r="T29">
        <v>3.7</v>
      </c>
      <c r="U29" t="b">
        <v>0</v>
      </c>
      <c r="V29" t="s">
        <v>28</v>
      </c>
      <c r="W29">
        <v>1628</v>
      </c>
      <c r="X29" t="s">
        <v>35</v>
      </c>
      <c r="Y29" t="s">
        <v>30</v>
      </c>
      <c r="Z29" t="s">
        <v>37</v>
      </c>
      <c r="AA29" s="7">
        <f t="shared" si="2"/>
        <v>21.719457013574662</v>
      </c>
    </row>
    <row r="30" spans="1:27" x14ac:dyDescent="0.25">
      <c r="A30">
        <v>4097</v>
      </c>
      <c r="B30" t="s">
        <v>181</v>
      </c>
      <c r="C30" s="4">
        <v>45033</v>
      </c>
      <c r="D30" s="3">
        <v>45642</v>
      </c>
      <c r="E30">
        <v>7.99</v>
      </c>
      <c r="F30" s="7" t="str">
        <f t="shared" si="3"/>
        <v>Basic</v>
      </c>
      <c r="G30">
        <v>369</v>
      </c>
      <c r="H30" s="7">
        <f t="shared" si="0"/>
        <v>12.3</v>
      </c>
      <c r="I30" t="s">
        <v>55</v>
      </c>
      <c r="J30">
        <v>3</v>
      </c>
      <c r="K30">
        <v>1</v>
      </c>
      <c r="L30" t="b">
        <f t="shared" si="1"/>
        <v>0</v>
      </c>
      <c r="M30" t="b">
        <v>0</v>
      </c>
      <c r="N30">
        <v>759</v>
      </c>
      <c r="O30">
        <v>56</v>
      </c>
      <c r="P30" t="s">
        <v>59</v>
      </c>
      <c r="Q30" t="s">
        <v>26</v>
      </c>
      <c r="R30" t="s">
        <v>27</v>
      </c>
      <c r="S30">
        <v>30</v>
      </c>
      <c r="T30">
        <v>4</v>
      </c>
      <c r="U30" t="b">
        <v>0</v>
      </c>
      <c r="V30" t="s">
        <v>28</v>
      </c>
      <c r="W30">
        <v>3354</v>
      </c>
      <c r="X30" t="s">
        <v>65</v>
      </c>
      <c r="Y30" t="s">
        <v>52</v>
      </c>
      <c r="Z30" t="s">
        <v>31</v>
      </c>
      <c r="AA30" s="7">
        <f t="shared" si="2"/>
        <v>8.1300813008130071</v>
      </c>
    </row>
    <row r="31" spans="1:27" x14ac:dyDescent="0.25">
      <c r="A31">
        <v>9538</v>
      </c>
      <c r="B31" t="s">
        <v>181</v>
      </c>
      <c r="C31" s="4">
        <v>44951</v>
      </c>
      <c r="D31" s="3">
        <v>45626</v>
      </c>
      <c r="E31">
        <v>15.99</v>
      </c>
      <c r="F31" s="7" t="str">
        <f t="shared" si="3"/>
        <v>Premium</v>
      </c>
      <c r="G31">
        <v>174</v>
      </c>
      <c r="H31" s="7">
        <f t="shared" si="0"/>
        <v>43.5</v>
      </c>
      <c r="I31" t="s">
        <v>33</v>
      </c>
      <c r="J31">
        <v>4</v>
      </c>
      <c r="K31">
        <v>3</v>
      </c>
      <c r="L31" t="b">
        <f t="shared" si="1"/>
        <v>1</v>
      </c>
      <c r="M31" t="b">
        <v>0</v>
      </c>
      <c r="N31">
        <v>30</v>
      </c>
      <c r="O31">
        <v>136</v>
      </c>
      <c r="P31" t="s">
        <v>25</v>
      </c>
      <c r="Q31" t="s">
        <v>64</v>
      </c>
      <c r="R31" t="s">
        <v>41</v>
      </c>
      <c r="S31">
        <v>4</v>
      </c>
      <c r="T31">
        <v>3.1</v>
      </c>
      <c r="U31" t="b">
        <v>1</v>
      </c>
      <c r="V31" t="s">
        <v>28</v>
      </c>
      <c r="W31">
        <v>4503</v>
      </c>
      <c r="X31" t="s">
        <v>29</v>
      </c>
      <c r="Y31" t="s">
        <v>30</v>
      </c>
      <c r="Z31" t="s">
        <v>53</v>
      </c>
      <c r="AA31" s="7">
        <f t="shared" si="2"/>
        <v>2.2988505747126435</v>
      </c>
    </row>
    <row r="32" spans="1:27" x14ac:dyDescent="0.25">
      <c r="A32">
        <v>7589</v>
      </c>
      <c r="B32" t="s">
        <v>181</v>
      </c>
      <c r="C32" s="4">
        <v>45115</v>
      </c>
      <c r="D32" s="3">
        <v>45628</v>
      </c>
      <c r="E32">
        <v>15.99</v>
      </c>
      <c r="F32" s="7" t="str">
        <f t="shared" si="3"/>
        <v>Premium</v>
      </c>
      <c r="G32">
        <v>295</v>
      </c>
      <c r="H32" s="7">
        <f t="shared" si="0"/>
        <v>98.333333333333329</v>
      </c>
      <c r="I32" t="s">
        <v>55</v>
      </c>
      <c r="J32">
        <v>2</v>
      </c>
      <c r="K32">
        <v>5</v>
      </c>
      <c r="L32" t="b">
        <f t="shared" si="1"/>
        <v>0</v>
      </c>
      <c r="M32" t="b">
        <v>0</v>
      </c>
      <c r="N32">
        <v>514</v>
      </c>
      <c r="O32">
        <v>102</v>
      </c>
      <c r="P32" t="s">
        <v>63</v>
      </c>
      <c r="Q32" t="s">
        <v>26</v>
      </c>
      <c r="R32" t="s">
        <v>34</v>
      </c>
      <c r="S32">
        <v>3</v>
      </c>
      <c r="T32">
        <v>4.8</v>
      </c>
      <c r="U32" t="b">
        <v>0</v>
      </c>
      <c r="V32" t="s">
        <v>28</v>
      </c>
      <c r="W32">
        <v>105</v>
      </c>
      <c r="X32" t="s">
        <v>29</v>
      </c>
      <c r="Y32" t="s">
        <v>60</v>
      </c>
      <c r="Z32" t="s">
        <v>75</v>
      </c>
      <c r="AA32" s="7">
        <f t="shared" si="2"/>
        <v>1.0169491525423728</v>
      </c>
    </row>
    <row r="33" spans="1:27" x14ac:dyDescent="0.25">
      <c r="A33">
        <v>7616</v>
      </c>
      <c r="B33" t="s">
        <v>181</v>
      </c>
      <c r="C33" s="4">
        <v>45205</v>
      </c>
      <c r="D33" s="3">
        <v>45637</v>
      </c>
      <c r="E33">
        <v>15.99</v>
      </c>
      <c r="F33" s="7" t="str">
        <f t="shared" si="3"/>
        <v>Premium</v>
      </c>
      <c r="G33">
        <v>204</v>
      </c>
      <c r="H33" s="7">
        <f t="shared" si="0"/>
        <v>3.4</v>
      </c>
      <c r="I33" t="s">
        <v>55</v>
      </c>
      <c r="J33">
        <v>3</v>
      </c>
      <c r="K33">
        <v>5</v>
      </c>
      <c r="L33" t="b">
        <f t="shared" si="1"/>
        <v>0</v>
      </c>
      <c r="M33" t="b">
        <v>0</v>
      </c>
      <c r="N33">
        <v>597</v>
      </c>
      <c r="O33">
        <v>118</v>
      </c>
      <c r="P33" t="s">
        <v>63</v>
      </c>
      <c r="Q33" t="s">
        <v>40</v>
      </c>
      <c r="R33" t="s">
        <v>56</v>
      </c>
      <c r="S33">
        <v>60</v>
      </c>
      <c r="T33">
        <v>3.1</v>
      </c>
      <c r="U33" t="b">
        <v>1</v>
      </c>
      <c r="V33" t="s">
        <v>28</v>
      </c>
      <c r="W33">
        <v>4575</v>
      </c>
      <c r="X33" t="s">
        <v>29</v>
      </c>
      <c r="Y33" t="s">
        <v>30</v>
      </c>
      <c r="Z33" t="s">
        <v>37</v>
      </c>
      <c r="AA33" s="7">
        <f t="shared" si="2"/>
        <v>29.411764705882355</v>
      </c>
    </row>
    <row r="34" spans="1:27" x14ac:dyDescent="0.25">
      <c r="A34">
        <v>6603</v>
      </c>
      <c r="B34" t="s">
        <v>181</v>
      </c>
      <c r="C34" s="4">
        <v>45321</v>
      </c>
      <c r="D34" s="3">
        <v>45633</v>
      </c>
      <c r="E34">
        <v>11.99</v>
      </c>
      <c r="F34" s="7" t="str">
        <f t="shared" si="3"/>
        <v>Standard</v>
      </c>
      <c r="G34">
        <v>200</v>
      </c>
      <c r="H34" s="7">
        <f t="shared" si="0"/>
        <v>6.666666666666667</v>
      </c>
      <c r="I34" t="s">
        <v>79</v>
      </c>
      <c r="J34">
        <v>4</v>
      </c>
      <c r="K34">
        <v>5</v>
      </c>
      <c r="L34" t="b">
        <f t="shared" si="1"/>
        <v>0</v>
      </c>
      <c r="M34" t="b">
        <v>0</v>
      </c>
      <c r="N34">
        <v>65</v>
      </c>
      <c r="O34">
        <v>11</v>
      </c>
      <c r="P34" t="s">
        <v>59</v>
      </c>
      <c r="Q34" t="s">
        <v>64</v>
      </c>
      <c r="R34" t="s">
        <v>67</v>
      </c>
      <c r="S34">
        <v>30</v>
      </c>
      <c r="T34">
        <v>3.2</v>
      </c>
      <c r="U34" t="b">
        <v>1</v>
      </c>
      <c r="V34" t="s">
        <v>28</v>
      </c>
      <c r="W34">
        <v>959</v>
      </c>
      <c r="X34" t="s">
        <v>35</v>
      </c>
      <c r="Y34" t="s">
        <v>36</v>
      </c>
      <c r="Z34" t="s">
        <v>75</v>
      </c>
      <c r="AA34" s="7">
        <f t="shared" si="2"/>
        <v>15</v>
      </c>
    </row>
    <row r="35" spans="1:27" x14ac:dyDescent="0.25">
      <c r="A35">
        <v>3010</v>
      </c>
      <c r="B35" t="s">
        <v>181</v>
      </c>
      <c r="C35" s="4">
        <v>45362</v>
      </c>
      <c r="D35" s="3">
        <v>45620</v>
      </c>
      <c r="E35">
        <v>11.99</v>
      </c>
      <c r="F35" s="7" t="str">
        <f t="shared" si="3"/>
        <v>Standard</v>
      </c>
      <c r="G35">
        <v>318</v>
      </c>
      <c r="H35" s="7">
        <f t="shared" si="0"/>
        <v>8.3684210526315788</v>
      </c>
      <c r="I35" t="s">
        <v>43</v>
      </c>
      <c r="J35">
        <v>1</v>
      </c>
      <c r="K35">
        <v>5</v>
      </c>
      <c r="L35" t="b">
        <f t="shared" si="1"/>
        <v>0</v>
      </c>
      <c r="M35" t="b">
        <v>0</v>
      </c>
      <c r="N35">
        <v>925</v>
      </c>
      <c r="O35">
        <v>191</v>
      </c>
      <c r="P35" t="s">
        <v>59</v>
      </c>
      <c r="Q35" t="s">
        <v>26</v>
      </c>
      <c r="R35" t="s">
        <v>41</v>
      </c>
      <c r="S35">
        <v>38</v>
      </c>
      <c r="T35">
        <v>4.5999999999999996</v>
      </c>
      <c r="U35" t="b">
        <v>1</v>
      </c>
      <c r="V35" t="s">
        <v>28</v>
      </c>
      <c r="W35">
        <v>167</v>
      </c>
      <c r="X35" t="s">
        <v>65</v>
      </c>
      <c r="Y35" t="s">
        <v>36</v>
      </c>
      <c r="Z35" t="s">
        <v>75</v>
      </c>
      <c r="AA35" s="7">
        <f t="shared" si="2"/>
        <v>11.949685534591195</v>
      </c>
    </row>
    <row r="36" spans="1:27" x14ac:dyDescent="0.25">
      <c r="A36">
        <v>6531</v>
      </c>
      <c r="B36" t="s">
        <v>181</v>
      </c>
      <c r="C36" s="4">
        <v>45109</v>
      </c>
      <c r="D36" s="3">
        <v>45638</v>
      </c>
      <c r="E36">
        <v>11.99</v>
      </c>
      <c r="F36" s="7" t="str">
        <f t="shared" si="3"/>
        <v>Standard</v>
      </c>
      <c r="G36">
        <v>131</v>
      </c>
      <c r="H36" s="7">
        <f t="shared" si="0"/>
        <v>1.617283950617284</v>
      </c>
      <c r="I36" t="s">
        <v>43</v>
      </c>
      <c r="J36">
        <v>5</v>
      </c>
      <c r="K36">
        <v>2</v>
      </c>
      <c r="L36" t="b">
        <f t="shared" si="1"/>
        <v>0</v>
      </c>
      <c r="M36" t="b">
        <v>0</v>
      </c>
      <c r="N36">
        <v>374</v>
      </c>
      <c r="O36">
        <v>154</v>
      </c>
      <c r="P36" t="s">
        <v>74</v>
      </c>
      <c r="Q36" t="s">
        <v>40</v>
      </c>
      <c r="R36" t="s">
        <v>34</v>
      </c>
      <c r="S36">
        <v>81</v>
      </c>
      <c r="T36">
        <v>4.4000000000000004</v>
      </c>
      <c r="U36" t="b">
        <v>0</v>
      </c>
      <c r="V36" t="s">
        <v>28</v>
      </c>
      <c r="W36">
        <v>1155</v>
      </c>
      <c r="X36" t="s">
        <v>57</v>
      </c>
      <c r="Y36" t="s">
        <v>30</v>
      </c>
      <c r="Z36" t="s">
        <v>53</v>
      </c>
      <c r="AA36" s="7">
        <f t="shared" si="2"/>
        <v>61.832061068702295</v>
      </c>
    </row>
    <row r="37" spans="1:27" x14ac:dyDescent="0.25">
      <c r="A37">
        <v>2518</v>
      </c>
      <c r="B37" t="s">
        <v>23</v>
      </c>
      <c r="C37" s="4">
        <v>45061</v>
      </c>
      <c r="D37" s="3">
        <v>45639</v>
      </c>
      <c r="E37">
        <v>7.99</v>
      </c>
      <c r="F37" s="7" t="str">
        <f t="shared" si="3"/>
        <v>Basic</v>
      </c>
      <c r="G37">
        <v>49</v>
      </c>
      <c r="H37" s="7">
        <f t="shared" si="0"/>
        <v>0.58333333333333337</v>
      </c>
      <c r="I37" t="s">
        <v>24</v>
      </c>
      <c r="J37">
        <v>3</v>
      </c>
      <c r="K37">
        <v>6</v>
      </c>
      <c r="L37" t="b">
        <f t="shared" si="1"/>
        <v>0</v>
      </c>
      <c r="M37" t="b">
        <v>1</v>
      </c>
      <c r="N37">
        <v>641</v>
      </c>
      <c r="O37">
        <v>117</v>
      </c>
      <c r="P37" t="s">
        <v>25</v>
      </c>
      <c r="Q37" t="s">
        <v>26</v>
      </c>
      <c r="R37" t="s">
        <v>27</v>
      </c>
      <c r="S37">
        <v>84</v>
      </c>
      <c r="T37">
        <v>3.3</v>
      </c>
      <c r="U37" t="b">
        <v>0</v>
      </c>
      <c r="V37" t="s">
        <v>28</v>
      </c>
      <c r="W37">
        <v>2878</v>
      </c>
      <c r="X37" t="s">
        <v>29</v>
      </c>
      <c r="Y37" t="s">
        <v>30</v>
      </c>
      <c r="Z37" t="s">
        <v>31</v>
      </c>
      <c r="AA37" s="7">
        <f t="shared" si="2"/>
        <v>171.42857142857142</v>
      </c>
    </row>
    <row r="38" spans="1:27" x14ac:dyDescent="0.25">
      <c r="A38">
        <v>6750</v>
      </c>
      <c r="B38" t="s">
        <v>23</v>
      </c>
      <c r="C38" s="4">
        <v>45135</v>
      </c>
      <c r="D38" s="3">
        <v>45628</v>
      </c>
      <c r="E38">
        <v>7.99</v>
      </c>
      <c r="F38" s="7" t="str">
        <f t="shared" si="3"/>
        <v>Basic</v>
      </c>
      <c r="G38">
        <v>422</v>
      </c>
      <c r="H38" s="7">
        <f t="shared" si="0"/>
        <v>35.166666666666664</v>
      </c>
      <c r="I38" t="s">
        <v>43</v>
      </c>
      <c r="J38">
        <v>3</v>
      </c>
      <c r="K38">
        <v>5</v>
      </c>
      <c r="L38" t="b">
        <f t="shared" si="1"/>
        <v>0</v>
      </c>
      <c r="M38" t="b">
        <v>0</v>
      </c>
      <c r="N38">
        <v>399</v>
      </c>
      <c r="O38">
        <v>27</v>
      </c>
      <c r="P38" t="s">
        <v>74</v>
      </c>
      <c r="Q38" t="s">
        <v>49</v>
      </c>
      <c r="R38" t="s">
        <v>56</v>
      </c>
      <c r="S38">
        <v>12</v>
      </c>
      <c r="T38">
        <v>4.4000000000000004</v>
      </c>
      <c r="U38" t="b">
        <v>1</v>
      </c>
      <c r="V38" t="s">
        <v>28</v>
      </c>
      <c r="W38">
        <v>1330</v>
      </c>
      <c r="X38" t="s">
        <v>29</v>
      </c>
      <c r="Y38" t="s">
        <v>52</v>
      </c>
      <c r="Z38" t="s">
        <v>75</v>
      </c>
      <c r="AA38" s="7">
        <f t="shared" si="2"/>
        <v>2.8436018957345972</v>
      </c>
    </row>
    <row r="39" spans="1:27" x14ac:dyDescent="0.25">
      <c r="A39">
        <v>7051</v>
      </c>
      <c r="B39" t="s">
        <v>23</v>
      </c>
      <c r="C39" s="4">
        <v>45060</v>
      </c>
      <c r="D39" s="3">
        <v>45642</v>
      </c>
      <c r="E39">
        <v>7.99</v>
      </c>
      <c r="F39" s="7" t="str">
        <f t="shared" si="3"/>
        <v>Basic</v>
      </c>
      <c r="G39">
        <v>366</v>
      </c>
      <c r="H39" s="7">
        <f t="shared" si="0"/>
        <v>52.285714285714285</v>
      </c>
      <c r="I39" t="s">
        <v>33</v>
      </c>
      <c r="J39">
        <v>1</v>
      </c>
      <c r="K39">
        <v>1</v>
      </c>
      <c r="L39" t="b">
        <f t="shared" si="1"/>
        <v>1</v>
      </c>
      <c r="M39" t="b">
        <v>1</v>
      </c>
      <c r="N39">
        <v>257</v>
      </c>
      <c r="O39">
        <v>46</v>
      </c>
      <c r="P39" t="s">
        <v>63</v>
      </c>
      <c r="Q39" t="s">
        <v>40</v>
      </c>
      <c r="R39" t="s">
        <v>67</v>
      </c>
      <c r="S39">
        <v>7</v>
      </c>
      <c r="T39">
        <v>4.5</v>
      </c>
      <c r="U39" t="b">
        <v>1</v>
      </c>
      <c r="V39" t="s">
        <v>28</v>
      </c>
      <c r="W39">
        <v>2535</v>
      </c>
      <c r="X39" t="s">
        <v>65</v>
      </c>
      <c r="Y39" t="s">
        <v>36</v>
      </c>
      <c r="Z39" t="s">
        <v>37</v>
      </c>
      <c r="AA39" s="7">
        <f t="shared" si="2"/>
        <v>1.9125683060109291</v>
      </c>
    </row>
    <row r="40" spans="1:27" x14ac:dyDescent="0.25">
      <c r="A40">
        <v>4479</v>
      </c>
      <c r="B40" t="s">
        <v>23</v>
      </c>
      <c r="C40" s="4">
        <v>45454</v>
      </c>
      <c r="D40" s="3">
        <v>45632</v>
      </c>
      <c r="E40">
        <v>15.99</v>
      </c>
      <c r="F40" s="7" t="str">
        <f t="shared" si="3"/>
        <v>Premium</v>
      </c>
      <c r="G40">
        <v>241</v>
      </c>
      <c r="H40" s="7">
        <f t="shared" si="0"/>
        <v>2.5104166666666665</v>
      </c>
      <c r="I40" t="s">
        <v>79</v>
      </c>
      <c r="J40">
        <v>3</v>
      </c>
      <c r="K40">
        <v>2</v>
      </c>
      <c r="L40" t="b">
        <f t="shared" si="1"/>
        <v>0</v>
      </c>
      <c r="M40" t="b">
        <v>1</v>
      </c>
      <c r="N40">
        <v>549</v>
      </c>
      <c r="O40">
        <v>158</v>
      </c>
      <c r="P40" t="s">
        <v>48</v>
      </c>
      <c r="Q40" t="s">
        <v>40</v>
      </c>
      <c r="R40" t="s">
        <v>41</v>
      </c>
      <c r="S40">
        <v>96</v>
      </c>
      <c r="T40">
        <v>3.1</v>
      </c>
      <c r="U40" t="b">
        <v>1</v>
      </c>
      <c r="V40" t="s">
        <v>28</v>
      </c>
      <c r="W40">
        <v>1986</v>
      </c>
      <c r="X40" t="s">
        <v>29</v>
      </c>
      <c r="Y40" t="s">
        <v>36</v>
      </c>
      <c r="Z40" t="s">
        <v>53</v>
      </c>
      <c r="AA40" s="7">
        <f t="shared" si="2"/>
        <v>39.834024896265561</v>
      </c>
    </row>
    <row r="41" spans="1:27" x14ac:dyDescent="0.25">
      <c r="A41">
        <v>8552</v>
      </c>
      <c r="B41" t="s">
        <v>23</v>
      </c>
      <c r="C41" s="4">
        <v>45252</v>
      </c>
      <c r="D41" s="3">
        <v>45623</v>
      </c>
      <c r="E41">
        <v>15.99</v>
      </c>
      <c r="F41" s="7" t="str">
        <f t="shared" si="3"/>
        <v>Premium</v>
      </c>
      <c r="G41">
        <v>390</v>
      </c>
      <c r="H41" s="7">
        <f t="shared" si="0"/>
        <v>6.09375</v>
      </c>
      <c r="I41" t="s">
        <v>24</v>
      </c>
      <c r="J41">
        <v>2</v>
      </c>
      <c r="K41">
        <v>4</v>
      </c>
      <c r="L41" t="b">
        <f t="shared" si="1"/>
        <v>0</v>
      </c>
      <c r="M41" t="b">
        <v>0</v>
      </c>
      <c r="N41">
        <v>537</v>
      </c>
      <c r="O41">
        <v>101</v>
      </c>
      <c r="P41" t="s">
        <v>44</v>
      </c>
      <c r="Q41" t="s">
        <v>40</v>
      </c>
      <c r="R41" t="s">
        <v>50</v>
      </c>
      <c r="S41">
        <v>64</v>
      </c>
      <c r="T41">
        <v>3</v>
      </c>
      <c r="U41" t="b">
        <v>1</v>
      </c>
      <c r="V41" t="s">
        <v>28</v>
      </c>
      <c r="W41">
        <v>3726</v>
      </c>
      <c r="X41" t="s">
        <v>35</v>
      </c>
      <c r="Y41" t="s">
        <v>68</v>
      </c>
      <c r="Z41" t="s">
        <v>53</v>
      </c>
      <c r="AA41" s="7">
        <f t="shared" si="2"/>
        <v>16.410256410256409</v>
      </c>
    </row>
    <row r="42" spans="1:27" x14ac:dyDescent="0.25">
      <c r="A42">
        <v>7789</v>
      </c>
      <c r="B42" t="s">
        <v>88</v>
      </c>
      <c r="C42" s="4">
        <v>45134</v>
      </c>
      <c r="D42" s="3">
        <v>45620</v>
      </c>
      <c r="E42">
        <v>7.99</v>
      </c>
      <c r="F42" s="7" t="str">
        <f t="shared" si="3"/>
        <v>Basic</v>
      </c>
      <c r="G42">
        <v>222</v>
      </c>
      <c r="H42" s="7">
        <f t="shared" si="0"/>
        <v>10.571428571428571</v>
      </c>
      <c r="I42" t="s">
        <v>33</v>
      </c>
      <c r="J42">
        <v>1</v>
      </c>
      <c r="K42">
        <v>6</v>
      </c>
      <c r="L42" t="b">
        <f t="shared" si="1"/>
        <v>0</v>
      </c>
      <c r="M42" t="b">
        <v>0</v>
      </c>
      <c r="N42">
        <v>391</v>
      </c>
      <c r="O42">
        <v>17</v>
      </c>
      <c r="P42" t="s">
        <v>25</v>
      </c>
      <c r="Q42" t="s">
        <v>64</v>
      </c>
      <c r="R42" t="s">
        <v>27</v>
      </c>
      <c r="S42">
        <v>21</v>
      </c>
      <c r="T42">
        <v>3.4</v>
      </c>
      <c r="U42" t="b">
        <v>1</v>
      </c>
      <c r="V42" t="s">
        <v>28</v>
      </c>
      <c r="W42">
        <v>2835</v>
      </c>
      <c r="X42" t="s">
        <v>65</v>
      </c>
      <c r="Y42" t="s">
        <v>60</v>
      </c>
      <c r="Z42" t="s">
        <v>37</v>
      </c>
      <c r="AA42" s="7">
        <f t="shared" si="2"/>
        <v>9.4594594594594597</v>
      </c>
    </row>
    <row r="43" spans="1:27" x14ac:dyDescent="0.25">
      <c r="A43">
        <v>1282</v>
      </c>
      <c r="B43" t="s">
        <v>88</v>
      </c>
      <c r="C43" s="4">
        <v>45577</v>
      </c>
      <c r="D43" s="3">
        <v>45623</v>
      </c>
      <c r="E43">
        <v>15.99</v>
      </c>
      <c r="F43" s="7" t="str">
        <f t="shared" si="3"/>
        <v>Premium</v>
      </c>
      <c r="G43">
        <v>432</v>
      </c>
      <c r="H43" s="7">
        <f t="shared" si="0"/>
        <v>4.6956521739130439</v>
      </c>
      <c r="I43" t="s">
        <v>55</v>
      </c>
      <c r="J43">
        <v>4</v>
      </c>
      <c r="K43">
        <v>3</v>
      </c>
      <c r="L43" t="b">
        <f t="shared" si="1"/>
        <v>0</v>
      </c>
      <c r="M43" t="b">
        <v>1</v>
      </c>
      <c r="N43">
        <v>666</v>
      </c>
      <c r="O43">
        <v>76</v>
      </c>
      <c r="P43" t="s">
        <v>59</v>
      </c>
      <c r="Q43" t="s">
        <v>64</v>
      </c>
      <c r="R43" t="s">
        <v>67</v>
      </c>
      <c r="S43">
        <v>92</v>
      </c>
      <c r="T43">
        <v>4.5999999999999996</v>
      </c>
      <c r="U43" t="b">
        <v>0</v>
      </c>
      <c r="V43" t="s">
        <v>28</v>
      </c>
      <c r="W43">
        <v>4020</v>
      </c>
      <c r="X43" t="s">
        <v>65</v>
      </c>
      <c r="Y43" t="s">
        <v>60</v>
      </c>
      <c r="Z43" t="s">
        <v>31</v>
      </c>
      <c r="AA43" s="7">
        <f t="shared" si="2"/>
        <v>21.296296296296298</v>
      </c>
    </row>
    <row r="44" spans="1:27" x14ac:dyDescent="0.25">
      <c r="A44">
        <v>4083</v>
      </c>
      <c r="B44" t="s">
        <v>88</v>
      </c>
      <c r="C44" s="4">
        <v>45321</v>
      </c>
      <c r="D44" s="3">
        <v>45636</v>
      </c>
      <c r="E44">
        <v>11.99</v>
      </c>
      <c r="F44" s="7" t="str">
        <f t="shared" si="3"/>
        <v>Standard</v>
      </c>
      <c r="G44">
        <v>32</v>
      </c>
      <c r="H44" s="7">
        <f t="shared" si="0"/>
        <v>0.37647058823529411</v>
      </c>
      <c r="I44" t="s">
        <v>55</v>
      </c>
      <c r="J44">
        <v>1</v>
      </c>
      <c r="K44">
        <v>4</v>
      </c>
      <c r="L44" t="b">
        <f t="shared" si="1"/>
        <v>0</v>
      </c>
      <c r="M44" t="b">
        <v>1</v>
      </c>
      <c r="N44">
        <v>588</v>
      </c>
      <c r="O44">
        <v>137</v>
      </c>
      <c r="P44" t="s">
        <v>74</v>
      </c>
      <c r="Q44" t="s">
        <v>49</v>
      </c>
      <c r="R44" t="s">
        <v>56</v>
      </c>
      <c r="S44">
        <v>85</v>
      </c>
      <c r="T44">
        <v>3.7</v>
      </c>
      <c r="U44" t="b">
        <v>1</v>
      </c>
      <c r="V44" t="s">
        <v>28</v>
      </c>
      <c r="W44">
        <v>3433</v>
      </c>
      <c r="X44" t="s">
        <v>57</v>
      </c>
      <c r="Y44" t="s">
        <v>30</v>
      </c>
      <c r="Z44" t="s">
        <v>75</v>
      </c>
      <c r="AA44" s="7">
        <f t="shared" si="2"/>
        <v>265.625</v>
      </c>
    </row>
    <row r="45" spans="1:27" x14ac:dyDescent="0.25">
      <c r="A45">
        <v>7654</v>
      </c>
      <c r="B45" t="s">
        <v>88</v>
      </c>
      <c r="C45" s="4">
        <v>45279</v>
      </c>
      <c r="D45" s="3">
        <v>45623</v>
      </c>
      <c r="E45">
        <v>11.99</v>
      </c>
      <c r="F45" s="7" t="str">
        <f t="shared" si="3"/>
        <v>Standard</v>
      </c>
      <c r="G45">
        <v>424</v>
      </c>
      <c r="H45" s="7">
        <f t="shared" si="0"/>
        <v>8.48</v>
      </c>
      <c r="I45" t="s">
        <v>55</v>
      </c>
      <c r="J45">
        <v>5</v>
      </c>
      <c r="K45">
        <v>2</v>
      </c>
      <c r="L45" t="b">
        <f t="shared" si="1"/>
        <v>0</v>
      </c>
      <c r="M45" t="b">
        <v>0</v>
      </c>
      <c r="N45">
        <v>406</v>
      </c>
      <c r="O45">
        <v>150</v>
      </c>
      <c r="P45" t="s">
        <v>39</v>
      </c>
      <c r="Q45" t="s">
        <v>40</v>
      </c>
      <c r="R45" t="s">
        <v>50</v>
      </c>
      <c r="S45">
        <v>50</v>
      </c>
      <c r="T45">
        <v>3.5</v>
      </c>
      <c r="U45" t="b">
        <v>0</v>
      </c>
      <c r="V45" t="s">
        <v>28</v>
      </c>
      <c r="W45">
        <v>494</v>
      </c>
      <c r="X45" t="s">
        <v>51</v>
      </c>
      <c r="Y45" t="s">
        <v>36</v>
      </c>
      <c r="Z45" t="s">
        <v>31</v>
      </c>
      <c r="AA45" s="7">
        <f t="shared" si="2"/>
        <v>11.79245283018868</v>
      </c>
    </row>
    <row r="46" spans="1:27" x14ac:dyDescent="0.25">
      <c r="A46">
        <v>4328</v>
      </c>
      <c r="B46" t="s">
        <v>88</v>
      </c>
      <c r="C46" s="4">
        <v>45064</v>
      </c>
      <c r="D46" s="3">
        <v>45620</v>
      </c>
      <c r="E46">
        <v>11.99</v>
      </c>
      <c r="F46" s="7" t="str">
        <f t="shared" si="3"/>
        <v>Standard</v>
      </c>
      <c r="G46">
        <v>273</v>
      </c>
      <c r="H46" s="7">
        <f t="shared" si="0"/>
        <v>6.5</v>
      </c>
      <c r="I46" t="s">
        <v>24</v>
      </c>
      <c r="J46">
        <v>3</v>
      </c>
      <c r="K46">
        <v>4</v>
      </c>
      <c r="L46" t="b">
        <f t="shared" si="1"/>
        <v>0</v>
      </c>
      <c r="M46" t="b">
        <v>1</v>
      </c>
      <c r="N46">
        <v>253</v>
      </c>
      <c r="O46">
        <v>70</v>
      </c>
      <c r="P46" t="s">
        <v>63</v>
      </c>
      <c r="Q46" t="s">
        <v>26</v>
      </c>
      <c r="R46" t="s">
        <v>56</v>
      </c>
      <c r="S46">
        <v>42</v>
      </c>
      <c r="T46">
        <v>4.9000000000000004</v>
      </c>
      <c r="U46" t="b">
        <v>0</v>
      </c>
      <c r="V46" t="s">
        <v>28</v>
      </c>
      <c r="W46">
        <v>837</v>
      </c>
      <c r="X46" t="s">
        <v>29</v>
      </c>
      <c r="Y46" t="s">
        <v>36</v>
      </c>
      <c r="Z46" t="s">
        <v>37</v>
      </c>
      <c r="AA46" s="7">
        <f t="shared" si="2"/>
        <v>15.384615384615385</v>
      </c>
    </row>
    <row r="47" spans="1:27" x14ac:dyDescent="0.25">
      <c r="A47">
        <v>4556</v>
      </c>
      <c r="B47" t="s">
        <v>88</v>
      </c>
      <c r="C47" s="4">
        <v>45201</v>
      </c>
      <c r="D47" s="3">
        <v>45625</v>
      </c>
      <c r="E47">
        <v>11.99</v>
      </c>
      <c r="F47" s="7" t="str">
        <f t="shared" si="3"/>
        <v>Standard</v>
      </c>
      <c r="G47">
        <v>341</v>
      </c>
      <c r="H47" s="7">
        <f t="shared" si="0"/>
        <v>4.5466666666666669</v>
      </c>
      <c r="I47" t="s">
        <v>79</v>
      </c>
      <c r="J47">
        <v>4</v>
      </c>
      <c r="K47">
        <v>1</v>
      </c>
      <c r="L47" t="b">
        <f t="shared" si="1"/>
        <v>0</v>
      </c>
      <c r="M47" t="b">
        <v>1</v>
      </c>
      <c r="N47">
        <v>744</v>
      </c>
      <c r="O47">
        <v>146</v>
      </c>
      <c r="P47" t="s">
        <v>59</v>
      </c>
      <c r="Q47" t="s">
        <v>26</v>
      </c>
      <c r="R47" t="s">
        <v>56</v>
      </c>
      <c r="S47">
        <v>75</v>
      </c>
      <c r="T47">
        <v>4.4000000000000004</v>
      </c>
      <c r="U47" t="b">
        <v>0</v>
      </c>
      <c r="V47" t="s">
        <v>28</v>
      </c>
      <c r="W47">
        <v>4935</v>
      </c>
      <c r="X47" t="s">
        <v>51</v>
      </c>
      <c r="Y47" t="s">
        <v>30</v>
      </c>
      <c r="Z47" t="s">
        <v>53</v>
      </c>
      <c r="AA47" s="7">
        <f t="shared" si="2"/>
        <v>21.994134897360702</v>
      </c>
    </row>
    <row r="48" spans="1:27" x14ac:dyDescent="0.25">
      <c r="A48">
        <v>4089</v>
      </c>
      <c r="B48" t="s">
        <v>88</v>
      </c>
      <c r="C48" s="4">
        <v>45516</v>
      </c>
      <c r="D48" s="3">
        <v>45643</v>
      </c>
      <c r="E48">
        <v>11.99</v>
      </c>
      <c r="F48" s="7" t="str">
        <f t="shared" si="3"/>
        <v>Standard</v>
      </c>
      <c r="G48">
        <v>313</v>
      </c>
      <c r="H48" s="7">
        <f t="shared" si="0"/>
        <v>3.5977011494252875</v>
      </c>
      <c r="I48" t="s">
        <v>43</v>
      </c>
      <c r="J48">
        <v>5</v>
      </c>
      <c r="K48">
        <v>6</v>
      </c>
      <c r="L48" t="b">
        <f t="shared" si="1"/>
        <v>0</v>
      </c>
      <c r="M48" t="b">
        <v>1</v>
      </c>
      <c r="N48">
        <v>900</v>
      </c>
      <c r="O48">
        <v>135</v>
      </c>
      <c r="P48" t="s">
        <v>39</v>
      </c>
      <c r="Q48" t="s">
        <v>40</v>
      </c>
      <c r="R48" t="s">
        <v>67</v>
      </c>
      <c r="S48">
        <v>87</v>
      </c>
      <c r="T48">
        <v>4.8</v>
      </c>
      <c r="U48" t="b">
        <v>0</v>
      </c>
      <c r="V48" t="s">
        <v>28</v>
      </c>
      <c r="W48">
        <v>1243</v>
      </c>
      <c r="X48" t="s">
        <v>29</v>
      </c>
      <c r="Y48" t="s">
        <v>68</v>
      </c>
      <c r="Z48" t="s">
        <v>75</v>
      </c>
      <c r="AA48" s="7">
        <f t="shared" si="2"/>
        <v>27.795527156549522</v>
      </c>
    </row>
    <row r="49" spans="1:27" x14ac:dyDescent="0.25">
      <c r="A49">
        <v>7088</v>
      </c>
      <c r="B49" t="s">
        <v>88</v>
      </c>
      <c r="C49" s="4">
        <v>45292</v>
      </c>
      <c r="D49" s="3">
        <v>45617</v>
      </c>
      <c r="E49">
        <v>11.99</v>
      </c>
      <c r="F49" s="7" t="str">
        <f t="shared" si="3"/>
        <v>Standard</v>
      </c>
      <c r="G49">
        <v>176</v>
      </c>
      <c r="H49" s="7">
        <f t="shared" si="0"/>
        <v>3.1428571428571428</v>
      </c>
      <c r="I49" t="s">
        <v>46</v>
      </c>
      <c r="J49">
        <v>5</v>
      </c>
      <c r="K49">
        <v>5</v>
      </c>
      <c r="L49" t="b">
        <f t="shared" si="1"/>
        <v>0</v>
      </c>
      <c r="M49" t="b">
        <v>1</v>
      </c>
      <c r="N49">
        <v>276</v>
      </c>
      <c r="O49">
        <v>138</v>
      </c>
      <c r="P49" t="s">
        <v>59</v>
      </c>
      <c r="Q49" t="s">
        <v>26</v>
      </c>
      <c r="R49" t="s">
        <v>50</v>
      </c>
      <c r="S49">
        <v>56</v>
      </c>
      <c r="T49">
        <v>4.7</v>
      </c>
      <c r="U49" t="b">
        <v>0</v>
      </c>
      <c r="V49" t="s">
        <v>28</v>
      </c>
      <c r="W49">
        <v>2891</v>
      </c>
      <c r="X49" t="s">
        <v>29</v>
      </c>
      <c r="Y49" t="s">
        <v>52</v>
      </c>
      <c r="Z49" t="s">
        <v>53</v>
      </c>
      <c r="AA49" s="7">
        <f t="shared" si="2"/>
        <v>31.818181818181817</v>
      </c>
    </row>
    <row r="50" spans="1:27" x14ac:dyDescent="0.25">
      <c r="A50">
        <v>5040</v>
      </c>
      <c r="B50" t="s">
        <v>333</v>
      </c>
      <c r="C50" s="4">
        <v>45028</v>
      </c>
      <c r="D50" s="3">
        <v>45628</v>
      </c>
      <c r="E50">
        <v>11.99</v>
      </c>
      <c r="F50" s="7" t="str">
        <f t="shared" si="3"/>
        <v>Standard</v>
      </c>
      <c r="G50">
        <v>166</v>
      </c>
      <c r="H50" s="7">
        <f t="shared" si="0"/>
        <v>5.5333333333333332</v>
      </c>
      <c r="I50" t="s">
        <v>43</v>
      </c>
      <c r="J50">
        <v>5</v>
      </c>
      <c r="K50">
        <v>2</v>
      </c>
      <c r="L50" t="b">
        <f t="shared" si="1"/>
        <v>1</v>
      </c>
      <c r="M50" t="b">
        <v>1</v>
      </c>
      <c r="N50">
        <v>178</v>
      </c>
      <c r="O50">
        <v>61</v>
      </c>
      <c r="P50" t="s">
        <v>74</v>
      </c>
      <c r="Q50" t="s">
        <v>40</v>
      </c>
      <c r="R50" t="s">
        <v>67</v>
      </c>
      <c r="S50">
        <v>30</v>
      </c>
      <c r="T50">
        <v>3.1</v>
      </c>
      <c r="U50" t="b">
        <v>0</v>
      </c>
      <c r="V50" t="s">
        <v>28</v>
      </c>
      <c r="W50">
        <v>2964</v>
      </c>
      <c r="X50" t="s">
        <v>29</v>
      </c>
      <c r="Y50" t="s">
        <v>52</v>
      </c>
      <c r="Z50" t="s">
        <v>31</v>
      </c>
      <c r="AA50" s="7">
        <f t="shared" si="2"/>
        <v>18.072289156626507</v>
      </c>
    </row>
    <row r="51" spans="1:27" x14ac:dyDescent="0.25">
      <c r="A51">
        <v>5534</v>
      </c>
      <c r="B51" t="s">
        <v>225</v>
      </c>
      <c r="C51" s="4">
        <v>45019</v>
      </c>
      <c r="D51" s="3">
        <v>45639</v>
      </c>
      <c r="E51">
        <v>7.99</v>
      </c>
      <c r="F51" s="7" t="str">
        <f t="shared" si="3"/>
        <v>Basic</v>
      </c>
      <c r="G51">
        <v>74</v>
      </c>
      <c r="H51" s="7">
        <f t="shared" si="0"/>
        <v>1.85</v>
      </c>
      <c r="I51" t="s">
        <v>33</v>
      </c>
      <c r="J51">
        <v>2</v>
      </c>
      <c r="K51">
        <v>1</v>
      </c>
      <c r="L51" t="b">
        <f t="shared" si="1"/>
        <v>1</v>
      </c>
      <c r="M51" t="b">
        <v>0</v>
      </c>
      <c r="N51">
        <v>657</v>
      </c>
      <c r="O51">
        <v>88</v>
      </c>
      <c r="P51" t="s">
        <v>39</v>
      </c>
      <c r="Q51" t="s">
        <v>40</v>
      </c>
      <c r="R51" t="s">
        <v>41</v>
      </c>
      <c r="S51">
        <v>40</v>
      </c>
      <c r="T51">
        <v>3.8</v>
      </c>
      <c r="U51" t="b">
        <v>0</v>
      </c>
      <c r="V51" t="s">
        <v>28</v>
      </c>
      <c r="W51">
        <v>130</v>
      </c>
      <c r="X51" t="s">
        <v>35</v>
      </c>
      <c r="Y51" t="s">
        <v>52</v>
      </c>
      <c r="Z51" t="s">
        <v>53</v>
      </c>
      <c r="AA51" s="7">
        <f t="shared" si="2"/>
        <v>54.054054054054056</v>
      </c>
    </row>
    <row r="52" spans="1:27" x14ac:dyDescent="0.25">
      <c r="A52">
        <v>4912</v>
      </c>
      <c r="B52" t="s">
        <v>225</v>
      </c>
      <c r="C52" s="4">
        <v>45026</v>
      </c>
      <c r="D52" s="3">
        <v>45627</v>
      </c>
      <c r="E52">
        <v>15.99</v>
      </c>
      <c r="F52" s="7" t="str">
        <f t="shared" si="3"/>
        <v>Premium</v>
      </c>
      <c r="G52">
        <v>214</v>
      </c>
      <c r="H52" s="7">
        <f t="shared" si="0"/>
        <v>2.2526315789473683</v>
      </c>
      <c r="I52" t="s">
        <v>43</v>
      </c>
      <c r="J52">
        <v>1</v>
      </c>
      <c r="K52">
        <v>3</v>
      </c>
      <c r="L52" t="b">
        <f t="shared" si="1"/>
        <v>1</v>
      </c>
      <c r="M52" t="b">
        <v>0</v>
      </c>
      <c r="N52">
        <v>61</v>
      </c>
      <c r="O52">
        <v>148</v>
      </c>
      <c r="P52" t="s">
        <v>44</v>
      </c>
      <c r="Q52" t="s">
        <v>64</v>
      </c>
      <c r="R52" t="s">
        <v>34</v>
      </c>
      <c r="S52">
        <v>95</v>
      </c>
      <c r="T52">
        <v>4.0999999999999996</v>
      </c>
      <c r="U52" t="b">
        <v>1</v>
      </c>
      <c r="V52" t="s">
        <v>28</v>
      </c>
      <c r="W52">
        <v>2029</v>
      </c>
      <c r="X52" t="s">
        <v>29</v>
      </c>
      <c r="Y52" t="s">
        <v>60</v>
      </c>
      <c r="Z52" t="s">
        <v>31</v>
      </c>
      <c r="AA52" s="7">
        <f t="shared" si="2"/>
        <v>44.392523364485982</v>
      </c>
    </row>
    <row r="53" spans="1:27" x14ac:dyDescent="0.25">
      <c r="A53">
        <v>7922</v>
      </c>
      <c r="B53" t="s">
        <v>187</v>
      </c>
      <c r="C53" s="4">
        <v>44976</v>
      </c>
      <c r="D53" s="3">
        <v>45644</v>
      </c>
      <c r="E53">
        <v>7.99</v>
      </c>
      <c r="F53" s="7" t="str">
        <f t="shared" si="3"/>
        <v>Basic</v>
      </c>
      <c r="G53">
        <v>176</v>
      </c>
      <c r="H53" s="7">
        <f t="shared" si="0"/>
        <v>2.6666666666666665</v>
      </c>
      <c r="I53" t="s">
        <v>46</v>
      </c>
      <c r="J53">
        <v>4</v>
      </c>
      <c r="K53">
        <v>6</v>
      </c>
      <c r="L53" t="b">
        <f t="shared" si="1"/>
        <v>0</v>
      </c>
      <c r="M53" t="b">
        <v>1</v>
      </c>
      <c r="N53">
        <v>830</v>
      </c>
      <c r="O53">
        <v>74</v>
      </c>
      <c r="P53" t="s">
        <v>44</v>
      </c>
      <c r="Q53" t="s">
        <v>26</v>
      </c>
      <c r="R53" t="s">
        <v>34</v>
      </c>
      <c r="S53">
        <v>66</v>
      </c>
      <c r="T53">
        <v>3.5</v>
      </c>
      <c r="U53" t="b">
        <v>1</v>
      </c>
      <c r="V53" t="s">
        <v>28</v>
      </c>
      <c r="W53">
        <v>2600</v>
      </c>
      <c r="X53" t="s">
        <v>65</v>
      </c>
      <c r="Y53" t="s">
        <v>30</v>
      </c>
      <c r="Z53" t="s">
        <v>37</v>
      </c>
      <c r="AA53" s="7">
        <f t="shared" si="2"/>
        <v>37.5</v>
      </c>
    </row>
    <row r="54" spans="1:27" x14ac:dyDescent="0.25">
      <c r="A54">
        <v>5036</v>
      </c>
      <c r="B54" t="s">
        <v>187</v>
      </c>
      <c r="C54" s="4">
        <v>45520</v>
      </c>
      <c r="D54" s="3">
        <v>45625</v>
      </c>
      <c r="E54">
        <v>15.99</v>
      </c>
      <c r="F54" s="7" t="str">
        <f t="shared" si="3"/>
        <v>Premium</v>
      </c>
      <c r="G54">
        <v>381</v>
      </c>
      <c r="H54" s="7">
        <f t="shared" si="0"/>
        <v>6.6842105263157894</v>
      </c>
      <c r="I54" t="s">
        <v>55</v>
      </c>
      <c r="J54">
        <v>5</v>
      </c>
      <c r="K54">
        <v>1</v>
      </c>
      <c r="L54" t="b">
        <f t="shared" si="1"/>
        <v>0</v>
      </c>
      <c r="M54" t="b">
        <v>1</v>
      </c>
      <c r="N54">
        <v>286</v>
      </c>
      <c r="O54">
        <v>121</v>
      </c>
      <c r="P54" t="s">
        <v>39</v>
      </c>
      <c r="Q54" t="s">
        <v>64</v>
      </c>
      <c r="R54" t="s">
        <v>67</v>
      </c>
      <c r="S54">
        <v>57</v>
      </c>
      <c r="T54">
        <v>4.0999999999999996</v>
      </c>
      <c r="U54" t="b">
        <v>1</v>
      </c>
      <c r="V54" t="s">
        <v>28</v>
      </c>
      <c r="W54">
        <v>967</v>
      </c>
      <c r="X54" t="s">
        <v>29</v>
      </c>
      <c r="Y54" t="s">
        <v>52</v>
      </c>
      <c r="Z54" t="s">
        <v>75</v>
      </c>
      <c r="AA54" s="7">
        <f t="shared" si="2"/>
        <v>14.960629921259844</v>
      </c>
    </row>
    <row r="55" spans="1:27" x14ac:dyDescent="0.25">
      <c r="A55">
        <v>5352</v>
      </c>
      <c r="B55" t="s">
        <v>187</v>
      </c>
      <c r="C55" s="4">
        <v>45307</v>
      </c>
      <c r="D55" s="3">
        <v>45640</v>
      </c>
      <c r="E55">
        <v>15.99</v>
      </c>
      <c r="F55" s="7" t="str">
        <f t="shared" si="3"/>
        <v>Premium</v>
      </c>
      <c r="G55">
        <v>453</v>
      </c>
      <c r="H55" s="7">
        <f t="shared" si="0"/>
        <v>453</v>
      </c>
      <c r="I55" t="s">
        <v>33</v>
      </c>
      <c r="J55">
        <v>5</v>
      </c>
      <c r="K55">
        <v>3</v>
      </c>
      <c r="L55" t="b">
        <f t="shared" si="1"/>
        <v>1</v>
      </c>
      <c r="M55" t="b">
        <v>1</v>
      </c>
      <c r="N55">
        <v>236</v>
      </c>
      <c r="O55">
        <v>121</v>
      </c>
      <c r="P55" t="s">
        <v>25</v>
      </c>
      <c r="Q55" t="s">
        <v>64</v>
      </c>
      <c r="R55" t="s">
        <v>41</v>
      </c>
      <c r="S55">
        <v>1</v>
      </c>
      <c r="T55">
        <v>3.7</v>
      </c>
      <c r="U55" t="b">
        <v>0</v>
      </c>
      <c r="V55" t="s">
        <v>28</v>
      </c>
      <c r="W55">
        <v>3028</v>
      </c>
      <c r="X55" t="s">
        <v>35</v>
      </c>
      <c r="Y55" t="s">
        <v>68</v>
      </c>
      <c r="Z55" t="s">
        <v>53</v>
      </c>
      <c r="AA55" s="7">
        <f t="shared" si="2"/>
        <v>0.22075055187637968</v>
      </c>
    </row>
    <row r="56" spans="1:27" x14ac:dyDescent="0.25">
      <c r="A56">
        <v>4538</v>
      </c>
      <c r="B56" t="s">
        <v>187</v>
      </c>
      <c r="C56" s="4">
        <v>45182</v>
      </c>
      <c r="D56" s="3">
        <v>45640</v>
      </c>
      <c r="E56">
        <v>15.99</v>
      </c>
      <c r="F56" s="7" t="str">
        <f t="shared" si="3"/>
        <v>Premium</v>
      </c>
      <c r="G56">
        <v>362</v>
      </c>
      <c r="H56" s="7">
        <f t="shared" si="0"/>
        <v>4.5250000000000004</v>
      </c>
      <c r="I56" t="s">
        <v>33</v>
      </c>
      <c r="J56">
        <v>4</v>
      </c>
      <c r="K56">
        <v>1</v>
      </c>
      <c r="L56" t="b">
        <f t="shared" si="1"/>
        <v>0</v>
      </c>
      <c r="M56" t="b">
        <v>0</v>
      </c>
      <c r="N56">
        <v>709</v>
      </c>
      <c r="O56">
        <v>52</v>
      </c>
      <c r="P56" t="s">
        <v>25</v>
      </c>
      <c r="Q56" t="s">
        <v>49</v>
      </c>
      <c r="R56" t="s">
        <v>50</v>
      </c>
      <c r="S56">
        <v>80</v>
      </c>
      <c r="T56">
        <v>4.5</v>
      </c>
      <c r="U56" t="b">
        <v>1</v>
      </c>
      <c r="V56" t="s">
        <v>28</v>
      </c>
      <c r="W56">
        <v>4127</v>
      </c>
      <c r="X56" t="s">
        <v>51</v>
      </c>
      <c r="Y56" t="s">
        <v>68</v>
      </c>
      <c r="Z56" t="s">
        <v>31</v>
      </c>
      <c r="AA56" s="7">
        <f t="shared" si="2"/>
        <v>22.099447513812155</v>
      </c>
    </row>
    <row r="57" spans="1:27" x14ac:dyDescent="0.25">
      <c r="A57">
        <v>6025</v>
      </c>
      <c r="B57" t="s">
        <v>187</v>
      </c>
      <c r="C57" s="4">
        <v>45275</v>
      </c>
      <c r="D57" s="3">
        <v>45621</v>
      </c>
      <c r="E57">
        <v>15.99</v>
      </c>
      <c r="F57" s="7" t="str">
        <f t="shared" si="3"/>
        <v>Premium</v>
      </c>
      <c r="G57">
        <v>380</v>
      </c>
      <c r="H57" s="7">
        <f t="shared" si="0"/>
        <v>5.1351351351351351</v>
      </c>
      <c r="I57" t="s">
        <v>55</v>
      </c>
      <c r="J57">
        <v>5</v>
      </c>
      <c r="K57">
        <v>5</v>
      </c>
      <c r="L57" t="b">
        <f t="shared" si="1"/>
        <v>0</v>
      </c>
      <c r="M57" t="b">
        <v>1</v>
      </c>
      <c r="N57">
        <v>112</v>
      </c>
      <c r="O57">
        <v>149</v>
      </c>
      <c r="P57" t="s">
        <v>59</v>
      </c>
      <c r="Q57" t="s">
        <v>64</v>
      </c>
      <c r="R57" t="s">
        <v>41</v>
      </c>
      <c r="S57">
        <v>74</v>
      </c>
      <c r="T57">
        <v>3.4</v>
      </c>
      <c r="U57" t="b">
        <v>1</v>
      </c>
      <c r="V57" t="s">
        <v>28</v>
      </c>
      <c r="W57">
        <v>1910</v>
      </c>
      <c r="X57" t="s">
        <v>65</v>
      </c>
      <c r="Y57" t="s">
        <v>60</v>
      </c>
      <c r="Z57" t="s">
        <v>53</v>
      </c>
      <c r="AA57" s="7">
        <f t="shared" si="2"/>
        <v>19.473684210526315</v>
      </c>
    </row>
    <row r="58" spans="1:27" x14ac:dyDescent="0.25">
      <c r="A58">
        <v>3985</v>
      </c>
      <c r="B58" t="s">
        <v>187</v>
      </c>
      <c r="C58" s="4">
        <v>45632</v>
      </c>
      <c r="D58" s="3">
        <v>45638</v>
      </c>
      <c r="E58">
        <v>15.99</v>
      </c>
      <c r="F58" s="7" t="str">
        <f t="shared" si="3"/>
        <v>Premium</v>
      </c>
      <c r="G58">
        <v>30</v>
      </c>
      <c r="H58" s="7">
        <f t="shared" si="0"/>
        <v>0.42253521126760563</v>
      </c>
      <c r="I58" t="s">
        <v>46</v>
      </c>
      <c r="J58">
        <v>4</v>
      </c>
      <c r="K58">
        <v>6</v>
      </c>
      <c r="L58" t="b">
        <f t="shared" si="1"/>
        <v>0</v>
      </c>
      <c r="M58" t="b">
        <v>0</v>
      </c>
      <c r="N58">
        <v>233</v>
      </c>
      <c r="O58">
        <v>10</v>
      </c>
      <c r="P58" t="s">
        <v>63</v>
      </c>
      <c r="Q58" t="s">
        <v>64</v>
      </c>
      <c r="R58" t="s">
        <v>50</v>
      </c>
      <c r="S58">
        <v>71</v>
      </c>
      <c r="T58">
        <v>4.5999999999999996</v>
      </c>
      <c r="U58" t="b">
        <v>0</v>
      </c>
      <c r="V58" t="s">
        <v>28</v>
      </c>
      <c r="W58">
        <v>3610</v>
      </c>
      <c r="X58" t="s">
        <v>29</v>
      </c>
      <c r="Y58" t="s">
        <v>60</v>
      </c>
      <c r="Z58" t="s">
        <v>31</v>
      </c>
      <c r="AA58" s="7">
        <f t="shared" si="2"/>
        <v>236.66666666666666</v>
      </c>
    </row>
    <row r="59" spans="1:27" x14ac:dyDescent="0.25">
      <c r="A59">
        <v>7828</v>
      </c>
      <c r="B59" t="s">
        <v>313</v>
      </c>
      <c r="C59" s="4">
        <v>45142</v>
      </c>
      <c r="D59" s="3">
        <v>45628</v>
      </c>
      <c r="E59">
        <v>7.99</v>
      </c>
      <c r="F59" s="7" t="str">
        <f t="shared" si="3"/>
        <v>Basic</v>
      </c>
      <c r="G59">
        <v>477</v>
      </c>
      <c r="H59" s="7">
        <f t="shared" si="0"/>
        <v>12.891891891891891</v>
      </c>
      <c r="I59" t="s">
        <v>55</v>
      </c>
      <c r="J59">
        <v>5</v>
      </c>
      <c r="K59">
        <v>5</v>
      </c>
      <c r="L59" t="b">
        <f t="shared" si="1"/>
        <v>0</v>
      </c>
      <c r="M59" t="b">
        <v>0</v>
      </c>
      <c r="N59">
        <v>969</v>
      </c>
      <c r="O59">
        <v>12</v>
      </c>
      <c r="P59" t="s">
        <v>74</v>
      </c>
      <c r="Q59" t="s">
        <v>40</v>
      </c>
      <c r="R59" t="s">
        <v>56</v>
      </c>
      <c r="S59">
        <v>37</v>
      </c>
      <c r="T59">
        <v>4.7</v>
      </c>
      <c r="U59" t="b">
        <v>0</v>
      </c>
      <c r="V59" t="s">
        <v>28</v>
      </c>
      <c r="W59">
        <v>877</v>
      </c>
      <c r="X59" t="s">
        <v>65</v>
      </c>
      <c r="Y59" t="s">
        <v>36</v>
      </c>
      <c r="Z59" t="s">
        <v>31</v>
      </c>
      <c r="AA59" s="7">
        <f t="shared" si="2"/>
        <v>7.7568134171907763</v>
      </c>
    </row>
    <row r="60" spans="1:27" x14ac:dyDescent="0.25">
      <c r="A60">
        <v>2472</v>
      </c>
      <c r="B60" t="s">
        <v>203</v>
      </c>
      <c r="C60" s="4">
        <v>45248</v>
      </c>
      <c r="D60" s="3">
        <v>45621</v>
      </c>
      <c r="E60">
        <v>7.99</v>
      </c>
      <c r="F60" s="7" t="str">
        <f t="shared" si="3"/>
        <v>Basic</v>
      </c>
      <c r="G60">
        <v>61</v>
      </c>
      <c r="H60" s="7">
        <f t="shared" si="0"/>
        <v>0.74390243902439024</v>
      </c>
      <c r="I60" t="s">
        <v>62</v>
      </c>
      <c r="J60">
        <v>3</v>
      </c>
      <c r="K60">
        <v>4</v>
      </c>
      <c r="L60" t="b">
        <f t="shared" si="1"/>
        <v>0</v>
      </c>
      <c r="M60" t="b">
        <v>0</v>
      </c>
      <c r="N60">
        <v>860</v>
      </c>
      <c r="O60">
        <v>145</v>
      </c>
      <c r="P60" t="s">
        <v>48</v>
      </c>
      <c r="Q60" t="s">
        <v>40</v>
      </c>
      <c r="R60" t="s">
        <v>50</v>
      </c>
      <c r="S60">
        <v>82</v>
      </c>
      <c r="T60">
        <v>4.7</v>
      </c>
      <c r="U60" t="b">
        <v>1</v>
      </c>
      <c r="V60" t="s">
        <v>28</v>
      </c>
      <c r="W60">
        <v>428</v>
      </c>
      <c r="X60" t="s">
        <v>65</v>
      </c>
      <c r="Y60" t="s">
        <v>68</v>
      </c>
      <c r="Z60" t="s">
        <v>31</v>
      </c>
      <c r="AA60" s="7">
        <f t="shared" si="2"/>
        <v>134.42622950819671</v>
      </c>
    </row>
    <row r="61" spans="1:27" x14ac:dyDescent="0.25">
      <c r="A61">
        <v>3135</v>
      </c>
      <c r="B61" t="s">
        <v>203</v>
      </c>
      <c r="C61" s="4">
        <v>45479</v>
      </c>
      <c r="D61" s="3">
        <v>45620</v>
      </c>
      <c r="E61">
        <v>7.99</v>
      </c>
      <c r="F61" s="7" t="str">
        <f t="shared" si="3"/>
        <v>Basic</v>
      </c>
      <c r="G61">
        <v>368</v>
      </c>
      <c r="H61" s="7">
        <f t="shared" si="0"/>
        <v>3.7938144329896906</v>
      </c>
      <c r="I61" t="s">
        <v>55</v>
      </c>
      <c r="J61">
        <v>5</v>
      </c>
      <c r="K61">
        <v>1</v>
      </c>
      <c r="L61" t="b">
        <f t="shared" si="1"/>
        <v>0</v>
      </c>
      <c r="M61" t="b">
        <v>0</v>
      </c>
      <c r="N61">
        <v>481</v>
      </c>
      <c r="O61">
        <v>58</v>
      </c>
      <c r="P61" t="s">
        <v>74</v>
      </c>
      <c r="Q61" t="s">
        <v>64</v>
      </c>
      <c r="R61" t="s">
        <v>34</v>
      </c>
      <c r="S61">
        <v>97</v>
      </c>
      <c r="T61">
        <v>4</v>
      </c>
      <c r="U61" t="b">
        <v>0</v>
      </c>
      <c r="V61" t="s">
        <v>28</v>
      </c>
      <c r="W61">
        <v>1108</v>
      </c>
      <c r="X61" t="s">
        <v>35</v>
      </c>
      <c r="Y61" t="s">
        <v>36</v>
      </c>
      <c r="Z61" t="s">
        <v>37</v>
      </c>
      <c r="AA61" s="7">
        <f t="shared" si="2"/>
        <v>26.358695652173914</v>
      </c>
    </row>
    <row r="62" spans="1:27" x14ac:dyDescent="0.25">
      <c r="A62">
        <v>5861</v>
      </c>
      <c r="B62" t="s">
        <v>203</v>
      </c>
      <c r="C62" s="4">
        <v>45143</v>
      </c>
      <c r="D62" s="3">
        <v>45629</v>
      </c>
      <c r="E62">
        <v>15.99</v>
      </c>
      <c r="F62" s="7" t="str">
        <f t="shared" si="3"/>
        <v>Premium</v>
      </c>
      <c r="G62">
        <v>361</v>
      </c>
      <c r="H62" s="7">
        <f t="shared" si="0"/>
        <v>4.5125000000000002</v>
      </c>
      <c r="I62" t="s">
        <v>79</v>
      </c>
      <c r="J62">
        <v>3</v>
      </c>
      <c r="K62">
        <v>6</v>
      </c>
      <c r="L62" t="b">
        <f t="shared" si="1"/>
        <v>0</v>
      </c>
      <c r="M62" t="b">
        <v>0</v>
      </c>
      <c r="N62">
        <v>407</v>
      </c>
      <c r="O62">
        <v>126</v>
      </c>
      <c r="P62" t="s">
        <v>63</v>
      </c>
      <c r="Q62" t="s">
        <v>40</v>
      </c>
      <c r="R62" t="s">
        <v>50</v>
      </c>
      <c r="S62">
        <v>80</v>
      </c>
      <c r="T62">
        <v>4.3</v>
      </c>
      <c r="U62" t="b">
        <v>0</v>
      </c>
      <c r="V62" t="s">
        <v>28</v>
      </c>
      <c r="W62">
        <v>728</v>
      </c>
      <c r="X62" t="s">
        <v>57</v>
      </c>
      <c r="Y62" t="s">
        <v>30</v>
      </c>
      <c r="Z62" t="s">
        <v>31</v>
      </c>
      <c r="AA62" s="7">
        <f t="shared" si="2"/>
        <v>22.160664819944596</v>
      </c>
    </row>
    <row r="63" spans="1:27" x14ac:dyDescent="0.25">
      <c r="A63">
        <v>3164</v>
      </c>
      <c r="B63" t="s">
        <v>203</v>
      </c>
      <c r="C63" s="4">
        <v>45191</v>
      </c>
      <c r="D63" s="3">
        <v>45639</v>
      </c>
      <c r="E63">
        <v>15.99</v>
      </c>
      <c r="F63" s="7" t="str">
        <f t="shared" si="3"/>
        <v>Premium</v>
      </c>
      <c r="G63">
        <v>371</v>
      </c>
      <c r="H63" s="7">
        <f t="shared" si="0"/>
        <v>5.0821917808219181</v>
      </c>
      <c r="I63" t="s">
        <v>62</v>
      </c>
      <c r="J63">
        <v>1</v>
      </c>
      <c r="K63">
        <v>5</v>
      </c>
      <c r="L63" t="b">
        <f t="shared" si="1"/>
        <v>0</v>
      </c>
      <c r="M63" t="b">
        <v>1</v>
      </c>
      <c r="N63">
        <v>466</v>
      </c>
      <c r="O63">
        <v>176</v>
      </c>
      <c r="P63" t="s">
        <v>39</v>
      </c>
      <c r="Q63" t="s">
        <v>64</v>
      </c>
      <c r="R63" t="s">
        <v>27</v>
      </c>
      <c r="S63">
        <v>73</v>
      </c>
      <c r="T63">
        <v>4.9000000000000004</v>
      </c>
      <c r="U63" t="b">
        <v>0</v>
      </c>
      <c r="V63" t="s">
        <v>28</v>
      </c>
      <c r="W63">
        <v>292</v>
      </c>
      <c r="X63" t="s">
        <v>35</v>
      </c>
      <c r="Y63" t="s">
        <v>36</v>
      </c>
      <c r="Z63" t="s">
        <v>53</v>
      </c>
      <c r="AA63" s="7">
        <f t="shared" si="2"/>
        <v>19.676549865229109</v>
      </c>
    </row>
    <row r="64" spans="1:27" x14ac:dyDescent="0.25">
      <c r="A64">
        <v>5081</v>
      </c>
      <c r="B64" t="s">
        <v>203</v>
      </c>
      <c r="C64" s="4">
        <v>45592</v>
      </c>
      <c r="D64" s="3">
        <v>45616</v>
      </c>
      <c r="E64">
        <v>11.99</v>
      </c>
      <c r="F64" s="7" t="str">
        <f t="shared" si="3"/>
        <v>Standard</v>
      </c>
      <c r="G64">
        <v>16</v>
      </c>
      <c r="H64" s="7">
        <f t="shared" si="0"/>
        <v>0.17777777777777778</v>
      </c>
      <c r="I64" t="s">
        <v>79</v>
      </c>
      <c r="J64">
        <v>1</v>
      </c>
      <c r="K64">
        <v>5</v>
      </c>
      <c r="L64" t="b">
        <f t="shared" si="1"/>
        <v>0</v>
      </c>
      <c r="M64" t="b">
        <v>1</v>
      </c>
      <c r="N64">
        <v>803</v>
      </c>
      <c r="O64">
        <v>196</v>
      </c>
      <c r="P64" t="s">
        <v>59</v>
      </c>
      <c r="Q64" t="s">
        <v>64</v>
      </c>
      <c r="R64" t="s">
        <v>27</v>
      </c>
      <c r="S64">
        <v>90</v>
      </c>
      <c r="T64">
        <v>4.3</v>
      </c>
      <c r="U64" t="b">
        <v>1</v>
      </c>
      <c r="V64" t="s">
        <v>28</v>
      </c>
      <c r="W64">
        <v>1946</v>
      </c>
      <c r="X64" t="s">
        <v>51</v>
      </c>
      <c r="Y64" t="s">
        <v>60</v>
      </c>
      <c r="Z64" t="s">
        <v>31</v>
      </c>
      <c r="AA64" s="7">
        <f t="shared" si="2"/>
        <v>562.5</v>
      </c>
    </row>
    <row r="65" spans="1:27" x14ac:dyDescent="0.25">
      <c r="A65">
        <v>3745</v>
      </c>
      <c r="B65" t="s">
        <v>203</v>
      </c>
      <c r="C65" s="4">
        <v>45635</v>
      </c>
      <c r="D65" s="3">
        <v>45642</v>
      </c>
      <c r="E65">
        <v>11.99</v>
      </c>
      <c r="F65" s="7" t="str">
        <f t="shared" si="3"/>
        <v>Standard</v>
      </c>
      <c r="G65">
        <v>81</v>
      </c>
      <c r="H65" s="7">
        <f t="shared" si="0"/>
        <v>7.3636363636363633</v>
      </c>
      <c r="I65" t="s">
        <v>79</v>
      </c>
      <c r="J65">
        <v>2</v>
      </c>
      <c r="K65">
        <v>4</v>
      </c>
      <c r="L65" t="b">
        <f t="shared" si="1"/>
        <v>0</v>
      </c>
      <c r="M65" t="b">
        <v>0</v>
      </c>
      <c r="N65">
        <v>451</v>
      </c>
      <c r="O65">
        <v>49</v>
      </c>
      <c r="P65" t="s">
        <v>39</v>
      </c>
      <c r="Q65" t="s">
        <v>40</v>
      </c>
      <c r="R65" t="s">
        <v>56</v>
      </c>
      <c r="S65">
        <v>11</v>
      </c>
      <c r="T65">
        <v>4.7</v>
      </c>
      <c r="U65" t="b">
        <v>1</v>
      </c>
      <c r="V65" t="s">
        <v>28</v>
      </c>
      <c r="W65">
        <v>3282</v>
      </c>
      <c r="X65" t="s">
        <v>65</v>
      </c>
      <c r="Y65" t="s">
        <v>30</v>
      </c>
      <c r="Z65" t="s">
        <v>31</v>
      </c>
      <c r="AA65" s="7">
        <f t="shared" si="2"/>
        <v>13.580246913580247</v>
      </c>
    </row>
    <row r="66" spans="1:27" x14ac:dyDescent="0.25">
      <c r="A66">
        <v>1114</v>
      </c>
      <c r="B66" t="s">
        <v>203</v>
      </c>
      <c r="C66" s="4">
        <v>44958</v>
      </c>
      <c r="D66" s="3">
        <v>45641</v>
      </c>
      <c r="E66">
        <v>11.99</v>
      </c>
      <c r="F66" s="7" t="str">
        <f t="shared" si="3"/>
        <v>Standard</v>
      </c>
      <c r="G66">
        <v>75</v>
      </c>
      <c r="H66" s="7">
        <f t="shared" ref="H66:H129" si="4">G66/S66</f>
        <v>4.166666666666667</v>
      </c>
      <c r="I66" t="s">
        <v>55</v>
      </c>
      <c r="J66">
        <v>3</v>
      </c>
      <c r="K66">
        <v>3</v>
      </c>
      <c r="L66" t="b">
        <f t="shared" ref="L66:L129" si="5">IF(Y65="18-24", TRUE, FALSE)</f>
        <v>0</v>
      </c>
      <c r="M66" t="b">
        <v>0</v>
      </c>
      <c r="N66">
        <v>324</v>
      </c>
      <c r="O66">
        <v>175</v>
      </c>
      <c r="P66" t="s">
        <v>25</v>
      </c>
      <c r="Q66" t="s">
        <v>40</v>
      </c>
      <c r="R66" t="s">
        <v>34</v>
      </c>
      <c r="S66">
        <v>18</v>
      </c>
      <c r="T66">
        <v>3.3</v>
      </c>
      <c r="U66" t="b">
        <v>0</v>
      </c>
      <c r="V66" t="s">
        <v>28</v>
      </c>
      <c r="W66">
        <v>4976</v>
      </c>
      <c r="X66" t="s">
        <v>65</v>
      </c>
      <c r="Y66" t="s">
        <v>60</v>
      </c>
      <c r="Z66" t="s">
        <v>37</v>
      </c>
      <c r="AA66" s="7">
        <f t="shared" ref="AA66:AA129" si="6">(S66/G66)*100</f>
        <v>24</v>
      </c>
    </row>
    <row r="67" spans="1:27" x14ac:dyDescent="0.25">
      <c r="A67">
        <v>9149</v>
      </c>
      <c r="B67" t="s">
        <v>260</v>
      </c>
      <c r="C67" s="4">
        <v>45047</v>
      </c>
      <c r="D67" s="3">
        <v>45643</v>
      </c>
      <c r="E67">
        <v>15.99</v>
      </c>
      <c r="F67" s="7" t="str">
        <f t="shared" ref="F67:F130" si="7">IF(E67=7.99,"Basic",IF(E67=11.99,"Standard",IF(E67=15.99,"Premium")))</f>
        <v>Premium</v>
      </c>
      <c r="G67">
        <v>348</v>
      </c>
      <c r="H67" s="7">
        <f t="shared" si="4"/>
        <v>38.666666666666664</v>
      </c>
      <c r="I67" t="s">
        <v>46</v>
      </c>
      <c r="J67">
        <v>2</v>
      </c>
      <c r="K67">
        <v>6</v>
      </c>
      <c r="L67" t="b">
        <f t="shared" si="5"/>
        <v>0</v>
      </c>
      <c r="M67" t="b">
        <v>1</v>
      </c>
      <c r="N67">
        <v>378</v>
      </c>
      <c r="O67">
        <v>56</v>
      </c>
      <c r="P67" t="s">
        <v>59</v>
      </c>
      <c r="Q67" t="s">
        <v>40</v>
      </c>
      <c r="R67" t="s">
        <v>50</v>
      </c>
      <c r="S67">
        <v>9</v>
      </c>
      <c r="T67">
        <v>4.5</v>
      </c>
      <c r="U67" t="b">
        <v>1</v>
      </c>
      <c r="V67" t="s">
        <v>28</v>
      </c>
      <c r="W67">
        <v>595</v>
      </c>
      <c r="X67" t="s">
        <v>51</v>
      </c>
      <c r="Y67" t="s">
        <v>52</v>
      </c>
      <c r="Z67" t="s">
        <v>75</v>
      </c>
      <c r="AA67" s="7">
        <f t="shared" si="6"/>
        <v>2.5862068965517242</v>
      </c>
    </row>
    <row r="68" spans="1:27" x14ac:dyDescent="0.25">
      <c r="A68">
        <v>6491</v>
      </c>
      <c r="B68" t="s">
        <v>347</v>
      </c>
      <c r="C68" s="4">
        <v>44941</v>
      </c>
      <c r="D68" s="3">
        <v>45624</v>
      </c>
      <c r="E68">
        <v>7.99</v>
      </c>
      <c r="F68" s="7" t="str">
        <f t="shared" si="7"/>
        <v>Basic</v>
      </c>
      <c r="G68">
        <v>154</v>
      </c>
      <c r="H68" s="7">
        <f t="shared" si="4"/>
        <v>4.967741935483871</v>
      </c>
      <c r="I68" t="s">
        <v>24</v>
      </c>
      <c r="J68">
        <v>5</v>
      </c>
      <c r="K68">
        <v>4</v>
      </c>
      <c r="L68" t="b">
        <f t="shared" si="5"/>
        <v>1</v>
      </c>
      <c r="M68" t="b">
        <v>1</v>
      </c>
      <c r="N68">
        <v>340</v>
      </c>
      <c r="O68">
        <v>53</v>
      </c>
      <c r="P68" t="s">
        <v>63</v>
      </c>
      <c r="Q68" t="s">
        <v>49</v>
      </c>
      <c r="R68" t="s">
        <v>56</v>
      </c>
      <c r="S68">
        <v>31</v>
      </c>
      <c r="T68">
        <v>4.4000000000000004</v>
      </c>
      <c r="U68" t="b">
        <v>0</v>
      </c>
      <c r="V68" t="s">
        <v>28</v>
      </c>
      <c r="W68">
        <v>1850</v>
      </c>
      <c r="X68" t="s">
        <v>35</v>
      </c>
      <c r="Y68" t="s">
        <v>68</v>
      </c>
      <c r="Z68" t="s">
        <v>31</v>
      </c>
      <c r="AA68" s="7">
        <f t="shared" si="6"/>
        <v>20.129870129870131</v>
      </c>
    </row>
    <row r="69" spans="1:27" x14ac:dyDescent="0.25">
      <c r="A69">
        <v>2075</v>
      </c>
      <c r="B69" t="s">
        <v>215</v>
      </c>
      <c r="C69" s="4">
        <v>45593</v>
      </c>
      <c r="D69" s="3">
        <v>45635</v>
      </c>
      <c r="E69">
        <v>7.99</v>
      </c>
      <c r="F69" s="7" t="str">
        <f t="shared" si="7"/>
        <v>Basic</v>
      </c>
      <c r="G69">
        <v>305</v>
      </c>
      <c r="H69" s="7">
        <f t="shared" si="4"/>
        <v>6.354166666666667</v>
      </c>
      <c r="I69" t="s">
        <v>33</v>
      </c>
      <c r="J69">
        <v>2</v>
      </c>
      <c r="K69">
        <v>3</v>
      </c>
      <c r="L69" t="b">
        <f t="shared" si="5"/>
        <v>0</v>
      </c>
      <c r="M69" t="b">
        <v>1</v>
      </c>
      <c r="N69">
        <v>49</v>
      </c>
      <c r="O69">
        <v>146</v>
      </c>
      <c r="P69" t="s">
        <v>25</v>
      </c>
      <c r="Q69" t="s">
        <v>40</v>
      </c>
      <c r="R69" t="s">
        <v>41</v>
      </c>
      <c r="S69">
        <v>48</v>
      </c>
      <c r="T69">
        <v>4.5999999999999996</v>
      </c>
      <c r="U69" t="b">
        <v>0</v>
      </c>
      <c r="V69" t="s">
        <v>28</v>
      </c>
      <c r="W69">
        <v>4626</v>
      </c>
      <c r="X69" t="s">
        <v>51</v>
      </c>
      <c r="Y69" t="s">
        <v>68</v>
      </c>
      <c r="Z69" t="s">
        <v>53</v>
      </c>
      <c r="AA69" s="7">
        <f t="shared" si="6"/>
        <v>15.737704918032788</v>
      </c>
    </row>
    <row r="70" spans="1:27" x14ac:dyDescent="0.25">
      <c r="A70">
        <v>3209</v>
      </c>
      <c r="B70" t="s">
        <v>215</v>
      </c>
      <c r="C70" s="4">
        <v>45250</v>
      </c>
      <c r="D70" s="3">
        <v>45622</v>
      </c>
      <c r="E70">
        <v>7.99</v>
      </c>
      <c r="F70" s="7" t="str">
        <f t="shared" si="7"/>
        <v>Basic</v>
      </c>
      <c r="G70">
        <v>168</v>
      </c>
      <c r="H70" s="7">
        <f t="shared" si="4"/>
        <v>3.2307692307692308</v>
      </c>
      <c r="I70" t="s">
        <v>46</v>
      </c>
      <c r="J70">
        <v>3</v>
      </c>
      <c r="K70">
        <v>1</v>
      </c>
      <c r="L70" t="b">
        <f t="shared" si="5"/>
        <v>0</v>
      </c>
      <c r="M70" t="b">
        <v>0</v>
      </c>
      <c r="N70">
        <v>113</v>
      </c>
      <c r="O70">
        <v>85</v>
      </c>
      <c r="P70" t="s">
        <v>44</v>
      </c>
      <c r="Q70" t="s">
        <v>64</v>
      </c>
      <c r="R70" t="s">
        <v>50</v>
      </c>
      <c r="S70">
        <v>52</v>
      </c>
      <c r="T70">
        <v>4.7</v>
      </c>
      <c r="U70" t="b">
        <v>0</v>
      </c>
      <c r="V70" t="s">
        <v>28</v>
      </c>
      <c r="W70">
        <v>1094</v>
      </c>
      <c r="X70" t="s">
        <v>29</v>
      </c>
      <c r="Y70" t="s">
        <v>52</v>
      </c>
      <c r="Z70" t="s">
        <v>37</v>
      </c>
      <c r="AA70" s="7">
        <f t="shared" si="6"/>
        <v>30.952380952380953</v>
      </c>
    </row>
    <row r="71" spans="1:27" x14ac:dyDescent="0.25">
      <c r="A71">
        <v>6910</v>
      </c>
      <c r="B71" t="s">
        <v>215</v>
      </c>
      <c r="C71" s="4">
        <v>44988</v>
      </c>
      <c r="D71" s="3">
        <v>45623</v>
      </c>
      <c r="E71">
        <v>7.99</v>
      </c>
      <c r="F71" s="7" t="str">
        <f t="shared" si="7"/>
        <v>Basic</v>
      </c>
      <c r="G71">
        <v>417</v>
      </c>
      <c r="H71" s="7">
        <f t="shared" si="4"/>
        <v>83.4</v>
      </c>
      <c r="I71" t="s">
        <v>55</v>
      </c>
      <c r="J71">
        <v>4</v>
      </c>
      <c r="K71">
        <v>5</v>
      </c>
      <c r="L71" t="b">
        <f t="shared" si="5"/>
        <v>1</v>
      </c>
      <c r="M71" t="b">
        <v>0</v>
      </c>
      <c r="N71">
        <v>792</v>
      </c>
      <c r="O71">
        <v>187</v>
      </c>
      <c r="P71" t="s">
        <v>74</v>
      </c>
      <c r="Q71" t="s">
        <v>64</v>
      </c>
      <c r="R71" t="s">
        <v>56</v>
      </c>
      <c r="S71">
        <v>5</v>
      </c>
      <c r="T71">
        <v>4.5999999999999996</v>
      </c>
      <c r="U71" t="b">
        <v>1</v>
      </c>
      <c r="V71" t="s">
        <v>28</v>
      </c>
      <c r="W71">
        <v>444</v>
      </c>
      <c r="X71" t="s">
        <v>51</v>
      </c>
      <c r="Y71" t="s">
        <v>36</v>
      </c>
      <c r="Z71" t="s">
        <v>75</v>
      </c>
      <c r="AA71" s="7">
        <f t="shared" si="6"/>
        <v>1.1990407673860912</v>
      </c>
    </row>
    <row r="72" spans="1:27" x14ac:dyDescent="0.25">
      <c r="A72">
        <v>1947</v>
      </c>
      <c r="B72" t="s">
        <v>215</v>
      </c>
      <c r="C72" s="4">
        <v>45300</v>
      </c>
      <c r="D72" s="3">
        <v>45620</v>
      </c>
      <c r="E72">
        <v>11.99</v>
      </c>
      <c r="F72" s="7" t="str">
        <f t="shared" si="7"/>
        <v>Standard</v>
      </c>
      <c r="G72">
        <v>469</v>
      </c>
      <c r="H72" s="7">
        <f t="shared" si="4"/>
        <v>5.0978260869565215</v>
      </c>
      <c r="I72" t="s">
        <v>24</v>
      </c>
      <c r="J72">
        <v>4</v>
      </c>
      <c r="K72">
        <v>6</v>
      </c>
      <c r="L72" t="b">
        <f t="shared" si="5"/>
        <v>0</v>
      </c>
      <c r="M72" t="b">
        <v>1</v>
      </c>
      <c r="N72">
        <v>866</v>
      </c>
      <c r="O72">
        <v>120</v>
      </c>
      <c r="P72" t="s">
        <v>39</v>
      </c>
      <c r="Q72" t="s">
        <v>49</v>
      </c>
      <c r="R72" t="s">
        <v>56</v>
      </c>
      <c r="S72">
        <v>92</v>
      </c>
      <c r="T72">
        <v>3.6</v>
      </c>
      <c r="U72" t="b">
        <v>1</v>
      </c>
      <c r="V72" t="s">
        <v>28</v>
      </c>
      <c r="W72">
        <v>1764</v>
      </c>
      <c r="X72" t="s">
        <v>51</v>
      </c>
      <c r="Y72" t="s">
        <v>52</v>
      </c>
      <c r="Z72" t="s">
        <v>31</v>
      </c>
      <c r="AA72" s="7">
        <f t="shared" si="6"/>
        <v>19.616204690831555</v>
      </c>
    </row>
    <row r="73" spans="1:27" x14ac:dyDescent="0.25">
      <c r="A73">
        <v>8766</v>
      </c>
      <c r="B73" t="s">
        <v>263</v>
      </c>
      <c r="C73" s="4">
        <v>45198</v>
      </c>
      <c r="D73" s="3">
        <v>45623</v>
      </c>
      <c r="E73">
        <v>15.99</v>
      </c>
      <c r="F73" s="7" t="str">
        <f t="shared" si="7"/>
        <v>Premium</v>
      </c>
      <c r="G73">
        <v>33</v>
      </c>
      <c r="H73" s="7">
        <f t="shared" si="4"/>
        <v>2.0625</v>
      </c>
      <c r="I73" t="s">
        <v>46</v>
      </c>
      <c r="J73">
        <v>1</v>
      </c>
      <c r="K73">
        <v>4</v>
      </c>
      <c r="L73" t="b">
        <f t="shared" si="5"/>
        <v>1</v>
      </c>
      <c r="M73" t="b">
        <v>1</v>
      </c>
      <c r="N73">
        <v>475</v>
      </c>
      <c r="O73">
        <v>151</v>
      </c>
      <c r="P73" t="s">
        <v>39</v>
      </c>
      <c r="Q73" t="s">
        <v>49</v>
      </c>
      <c r="R73" t="s">
        <v>67</v>
      </c>
      <c r="S73">
        <v>16</v>
      </c>
      <c r="T73">
        <v>4.7</v>
      </c>
      <c r="U73" t="b">
        <v>1</v>
      </c>
      <c r="V73" t="s">
        <v>28</v>
      </c>
      <c r="W73">
        <v>1634</v>
      </c>
      <c r="X73" t="s">
        <v>51</v>
      </c>
      <c r="Y73" t="s">
        <v>60</v>
      </c>
      <c r="Z73" t="s">
        <v>31</v>
      </c>
      <c r="AA73" s="7">
        <f t="shared" si="6"/>
        <v>48.484848484848484</v>
      </c>
    </row>
    <row r="74" spans="1:27" x14ac:dyDescent="0.25">
      <c r="A74">
        <v>4884</v>
      </c>
      <c r="B74" t="s">
        <v>83</v>
      </c>
      <c r="C74" s="4">
        <v>45249</v>
      </c>
      <c r="D74" s="3">
        <v>45621</v>
      </c>
      <c r="E74">
        <v>15.99</v>
      </c>
      <c r="F74" s="7" t="str">
        <f t="shared" si="7"/>
        <v>Premium</v>
      </c>
      <c r="G74">
        <v>150</v>
      </c>
      <c r="H74" s="7">
        <f t="shared" si="4"/>
        <v>2.5</v>
      </c>
      <c r="I74" t="s">
        <v>43</v>
      </c>
      <c r="J74">
        <v>3</v>
      </c>
      <c r="K74">
        <v>3</v>
      </c>
      <c r="L74" t="b">
        <f t="shared" si="5"/>
        <v>0</v>
      </c>
      <c r="M74" t="b">
        <v>1</v>
      </c>
      <c r="N74">
        <v>40</v>
      </c>
      <c r="O74">
        <v>196</v>
      </c>
      <c r="P74" t="s">
        <v>39</v>
      </c>
      <c r="Q74" t="s">
        <v>40</v>
      </c>
      <c r="R74" t="s">
        <v>34</v>
      </c>
      <c r="S74">
        <v>60</v>
      </c>
      <c r="T74">
        <v>3.7</v>
      </c>
      <c r="U74" t="b">
        <v>0</v>
      </c>
      <c r="V74" t="s">
        <v>28</v>
      </c>
      <c r="W74">
        <v>2406</v>
      </c>
      <c r="X74" t="s">
        <v>57</v>
      </c>
      <c r="Y74" t="s">
        <v>68</v>
      </c>
      <c r="Z74" t="s">
        <v>37</v>
      </c>
      <c r="AA74" s="7">
        <f t="shared" si="6"/>
        <v>40</v>
      </c>
    </row>
    <row r="75" spans="1:27" x14ac:dyDescent="0.25">
      <c r="A75">
        <v>2237</v>
      </c>
      <c r="B75" t="s">
        <v>160</v>
      </c>
      <c r="C75" s="4">
        <v>45144</v>
      </c>
      <c r="D75" s="3">
        <v>45644</v>
      </c>
      <c r="E75">
        <v>7.99</v>
      </c>
      <c r="F75" s="7" t="str">
        <f t="shared" si="7"/>
        <v>Basic</v>
      </c>
      <c r="G75">
        <v>435</v>
      </c>
      <c r="H75" s="7">
        <f t="shared" si="4"/>
        <v>18.125</v>
      </c>
      <c r="I75" t="s">
        <v>62</v>
      </c>
      <c r="J75">
        <v>2</v>
      </c>
      <c r="K75">
        <v>1</v>
      </c>
      <c r="L75" t="b">
        <f t="shared" si="5"/>
        <v>0</v>
      </c>
      <c r="M75" t="b">
        <v>0</v>
      </c>
      <c r="N75">
        <v>163</v>
      </c>
      <c r="O75">
        <v>69</v>
      </c>
      <c r="P75" t="s">
        <v>48</v>
      </c>
      <c r="Q75" t="s">
        <v>26</v>
      </c>
      <c r="R75" t="s">
        <v>34</v>
      </c>
      <c r="S75">
        <v>24</v>
      </c>
      <c r="T75">
        <v>4.8</v>
      </c>
      <c r="U75" t="b">
        <v>1</v>
      </c>
      <c r="V75" t="s">
        <v>28</v>
      </c>
      <c r="W75">
        <v>3815</v>
      </c>
      <c r="X75" t="s">
        <v>57</v>
      </c>
      <c r="Y75" t="s">
        <v>30</v>
      </c>
      <c r="Z75" t="s">
        <v>75</v>
      </c>
      <c r="AA75" s="7">
        <f t="shared" si="6"/>
        <v>5.5172413793103452</v>
      </c>
    </row>
    <row r="76" spans="1:27" x14ac:dyDescent="0.25">
      <c r="A76">
        <v>2581</v>
      </c>
      <c r="B76" t="s">
        <v>160</v>
      </c>
      <c r="C76" s="4">
        <v>45029</v>
      </c>
      <c r="D76" s="3">
        <v>45628</v>
      </c>
      <c r="E76">
        <v>15.99</v>
      </c>
      <c r="F76" s="7" t="str">
        <f t="shared" si="7"/>
        <v>Premium</v>
      </c>
      <c r="G76">
        <v>495</v>
      </c>
      <c r="H76" s="7">
        <f t="shared" si="4"/>
        <v>5.2659574468085104</v>
      </c>
      <c r="I76" t="s">
        <v>46</v>
      </c>
      <c r="J76">
        <v>1</v>
      </c>
      <c r="K76">
        <v>3</v>
      </c>
      <c r="L76" t="b">
        <f t="shared" si="5"/>
        <v>0</v>
      </c>
      <c r="M76" t="b">
        <v>0</v>
      </c>
      <c r="N76">
        <v>704</v>
      </c>
      <c r="O76">
        <v>53</v>
      </c>
      <c r="P76" t="s">
        <v>44</v>
      </c>
      <c r="Q76" t="s">
        <v>49</v>
      </c>
      <c r="R76" t="s">
        <v>56</v>
      </c>
      <c r="S76">
        <v>94</v>
      </c>
      <c r="T76">
        <v>3.4</v>
      </c>
      <c r="U76" t="b">
        <v>0</v>
      </c>
      <c r="V76" t="s">
        <v>28</v>
      </c>
      <c r="W76">
        <v>944</v>
      </c>
      <c r="X76" t="s">
        <v>65</v>
      </c>
      <c r="Y76" t="s">
        <v>68</v>
      </c>
      <c r="Z76" t="s">
        <v>37</v>
      </c>
      <c r="AA76" s="7">
        <f t="shared" si="6"/>
        <v>18.98989898989899</v>
      </c>
    </row>
    <row r="77" spans="1:27" x14ac:dyDescent="0.25">
      <c r="A77">
        <v>2908</v>
      </c>
      <c r="B77" t="s">
        <v>160</v>
      </c>
      <c r="C77" s="4">
        <v>45561</v>
      </c>
      <c r="D77" s="3">
        <v>45618</v>
      </c>
      <c r="E77">
        <v>11.99</v>
      </c>
      <c r="F77" s="7" t="str">
        <f t="shared" si="7"/>
        <v>Standard</v>
      </c>
      <c r="G77">
        <v>88</v>
      </c>
      <c r="H77" s="7">
        <f t="shared" si="4"/>
        <v>0.9887640449438202</v>
      </c>
      <c r="I77" t="s">
        <v>43</v>
      </c>
      <c r="J77">
        <v>4</v>
      </c>
      <c r="K77">
        <v>2</v>
      </c>
      <c r="L77" t="b">
        <f t="shared" si="5"/>
        <v>0</v>
      </c>
      <c r="M77" t="b">
        <v>1</v>
      </c>
      <c r="N77">
        <v>343</v>
      </c>
      <c r="O77">
        <v>163</v>
      </c>
      <c r="P77" t="s">
        <v>74</v>
      </c>
      <c r="Q77" t="s">
        <v>64</v>
      </c>
      <c r="R77" t="s">
        <v>34</v>
      </c>
      <c r="S77">
        <v>89</v>
      </c>
      <c r="T77">
        <v>5</v>
      </c>
      <c r="U77" t="b">
        <v>1</v>
      </c>
      <c r="V77" t="s">
        <v>28</v>
      </c>
      <c r="W77">
        <v>2914</v>
      </c>
      <c r="X77" t="s">
        <v>51</v>
      </c>
      <c r="Y77" t="s">
        <v>68</v>
      </c>
      <c r="Z77" t="s">
        <v>37</v>
      </c>
      <c r="AA77" s="7">
        <f t="shared" si="6"/>
        <v>101.13636363636364</v>
      </c>
    </row>
    <row r="78" spans="1:27" x14ac:dyDescent="0.25">
      <c r="A78">
        <v>9701</v>
      </c>
      <c r="B78" t="s">
        <v>319</v>
      </c>
      <c r="C78" s="4">
        <v>45002</v>
      </c>
      <c r="D78" s="3">
        <v>45622</v>
      </c>
      <c r="E78">
        <v>7.99</v>
      </c>
      <c r="F78" s="7" t="str">
        <f t="shared" si="7"/>
        <v>Basic</v>
      </c>
      <c r="G78">
        <v>376</v>
      </c>
      <c r="H78" s="7">
        <f t="shared" si="4"/>
        <v>75.2</v>
      </c>
      <c r="I78" t="s">
        <v>43</v>
      </c>
      <c r="J78">
        <v>3</v>
      </c>
      <c r="K78">
        <v>6</v>
      </c>
      <c r="L78" t="b">
        <f t="shared" si="5"/>
        <v>0</v>
      </c>
      <c r="M78" t="b">
        <v>0</v>
      </c>
      <c r="N78">
        <v>727</v>
      </c>
      <c r="O78">
        <v>13</v>
      </c>
      <c r="P78" t="s">
        <v>44</v>
      </c>
      <c r="Q78" t="s">
        <v>64</v>
      </c>
      <c r="R78" t="s">
        <v>34</v>
      </c>
      <c r="S78">
        <v>5</v>
      </c>
      <c r="T78">
        <v>3.4</v>
      </c>
      <c r="U78" t="b">
        <v>0</v>
      </c>
      <c r="V78" t="s">
        <v>28</v>
      </c>
      <c r="W78">
        <v>4378</v>
      </c>
      <c r="X78" t="s">
        <v>35</v>
      </c>
      <c r="Y78" t="s">
        <v>36</v>
      </c>
      <c r="Z78" t="s">
        <v>53</v>
      </c>
      <c r="AA78" s="7">
        <f t="shared" si="6"/>
        <v>1.3297872340425532</v>
      </c>
    </row>
    <row r="79" spans="1:27" x14ac:dyDescent="0.25">
      <c r="A79">
        <v>9857</v>
      </c>
      <c r="B79" t="s">
        <v>159</v>
      </c>
      <c r="C79" s="4">
        <v>45195</v>
      </c>
      <c r="D79" s="3">
        <v>45628</v>
      </c>
      <c r="E79">
        <v>7.99</v>
      </c>
      <c r="F79" s="7" t="str">
        <f t="shared" si="7"/>
        <v>Basic</v>
      </c>
      <c r="G79">
        <v>145</v>
      </c>
      <c r="H79" s="7">
        <f t="shared" si="4"/>
        <v>1.8354430379746836</v>
      </c>
      <c r="I79" t="s">
        <v>24</v>
      </c>
      <c r="J79">
        <v>2</v>
      </c>
      <c r="K79">
        <v>5</v>
      </c>
      <c r="L79" t="b">
        <f t="shared" si="5"/>
        <v>0</v>
      </c>
      <c r="M79" t="b">
        <v>0</v>
      </c>
      <c r="N79">
        <v>882</v>
      </c>
      <c r="O79">
        <v>23</v>
      </c>
      <c r="P79" t="s">
        <v>63</v>
      </c>
      <c r="Q79" t="s">
        <v>64</v>
      </c>
      <c r="R79" t="s">
        <v>67</v>
      </c>
      <c r="S79">
        <v>79</v>
      </c>
      <c r="T79">
        <v>5</v>
      </c>
      <c r="U79" t="b">
        <v>1</v>
      </c>
      <c r="V79" t="s">
        <v>28</v>
      </c>
      <c r="W79">
        <v>905</v>
      </c>
      <c r="X79" t="s">
        <v>51</v>
      </c>
      <c r="Y79" t="s">
        <v>60</v>
      </c>
      <c r="Z79" t="s">
        <v>53</v>
      </c>
      <c r="AA79" s="7">
        <f t="shared" si="6"/>
        <v>54.482758620689651</v>
      </c>
    </row>
    <row r="80" spans="1:27" x14ac:dyDescent="0.25">
      <c r="A80">
        <v>6650</v>
      </c>
      <c r="B80" t="s">
        <v>159</v>
      </c>
      <c r="C80" s="4">
        <v>45354</v>
      </c>
      <c r="D80" s="3">
        <v>45622</v>
      </c>
      <c r="E80">
        <v>11.99</v>
      </c>
      <c r="F80" s="7" t="str">
        <f t="shared" si="7"/>
        <v>Standard</v>
      </c>
      <c r="G80">
        <v>464</v>
      </c>
      <c r="H80" s="7">
        <f t="shared" si="4"/>
        <v>16.571428571428573</v>
      </c>
      <c r="I80" t="s">
        <v>33</v>
      </c>
      <c r="J80">
        <v>2</v>
      </c>
      <c r="K80">
        <v>3</v>
      </c>
      <c r="L80" t="b">
        <f t="shared" si="5"/>
        <v>0</v>
      </c>
      <c r="M80" t="b">
        <v>1</v>
      </c>
      <c r="N80">
        <v>909</v>
      </c>
      <c r="O80">
        <v>165</v>
      </c>
      <c r="P80" t="s">
        <v>63</v>
      </c>
      <c r="Q80" t="s">
        <v>64</v>
      </c>
      <c r="R80" t="s">
        <v>50</v>
      </c>
      <c r="S80">
        <v>28</v>
      </c>
      <c r="T80">
        <v>3.6</v>
      </c>
      <c r="U80" t="b">
        <v>1</v>
      </c>
      <c r="V80" t="s">
        <v>28</v>
      </c>
      <c r="W80">
        <v>3607</v>
      </c>
      <c r="X80" t="s">
        <v>35</v>
      </c>
      <c r="Y80" t="s">
        <v>52</v>
      </c>
      <c r="Z80" t="s">
        <v>37</v>
      </c>
      <c r="AA80" s="7">
        <f t="shared" si="6"/>
        <v>6.0344827586206895</v>
      </c>
    </row>
    <row r="81" spans="1:27" x14ac:dyDescent="0.25">
      <c r="A81">
        <v>1110</v>
      </c>
      <c r="B81" t="s">
        <v>159</v>
      </c>
      <c r="C81" s="4">
        <v>45417</v>
      </c>
      <c r="D81" s="3">
        <v>45630</v>
      </c>
      <c r="E81">
        <v>11.99</v>
      </c>
      <c r="F81" s="7" t="str">
        <f t="shared" si="7"/>
        <v>Standard</v>
      </c>
      <c r="G81">
        <v>35</v>
      </c>
      <c r="H81" s="7">
        <f t="shared" si="4"/>
        <v>0.40697674418604651</v>
      </c>
      <c r="I81" t="s">
        <v>24</v>
      </c>
      <c r="J81">
        <v>2</v>
      </c>
      <c r="K81">
        <v>3</v>
      </c>
      <c r="L81" t="b">
        <f t="shared" si="5"/>
        <v>1</v>
      </c>
      <c r="M81" t="b">
        <v>1</v>
      </c>
      <c r="N81">
        <v>908</v>
      </c>
      <c r="O81">
        <v>128</v>
      </c>
      <c r="P81" t="s">
        <v>25</v>
      </c>
      <c r="Q81" t="s">
        <v>26</v>
      </c>
      <c r="R81" t="s">
        <v>50</v>
      </c>
      <c r="S81">
        <v>86</v>
      </c>
      <c r="T81">
        <v>3.2</v>
      </c>
      <c r="U81" t="b">
        <v>1</v>
      </c>
      <c r="V81" t="s">
        <v>28</v>
      </c>
      <c r="W81">
        <v>1068</v>
      </c>
      <c r="X81" t="s">
        <v>65</v>
      </c>
      <c r="Y81" t="s">
        <v>30</v>
      </c>
      <c r="Z81" t="s">
        <v>37</v>
      </c>
      <c r="AA81" s="7">
        <f t="shared" si="6"/>
        <v>245.71428571428572</v>
      </c>
    </row>
    <row r="82" spans="1:27" x14ac:dyDescent="0.25">
      <c r="A82">
        <v>4815</v>
      </c>
      <c r="B82" t="s">
        <v>90</v>
      </c>
      <c r="C82" s="4">
        <v>45329</v>
      </c>
      <c r="D82" s="3">
        <v>45616</v>
      </c>
      <c r="E82">
        <v>7.99</v>
      </c>
      <c r="F82" s="7" t="str">
        <f t="shared" si="7"/>
        <v>Basic</v>
      </c>
      <c r="G82">
        <v>52</v>
      </c>
      <c r="H82" s="7">
        <f t="shared" si="4"/>
        <v>0.53608247422680411</v>
      </c>
      <c r="I82" t="s">
        <v>46</v>
      </c>
      <c r="J82">
        <v>5</v>
      </c>
      <c r="K82">
        <v>5</v>
      </c>
      <c r="L82" t="b">
        <f t="shared" si="5"/>
        <v>0</v>
      </c>
      <c r="M82" t="b">
        <v>0</v>
      </c>
      <c r="N82">
        <v>467</v>
      </c>
      <c r="O82">
        <v>23</v>
      </c>
      <c r="P82" t="s">
        <v>25</v>
      </c>
      <c r="Q82" t="s">
        <v>26</v>
      </c>
      <c r="R82" t="s">
        <v>50</v>
      </c>
      <c r="S82">
        <v>97</v>
      </c>
      <c r="T82">
        <v>3.3</v>
      </c>
      <c r="U82" t="b">
        <v>1</v>
      </c>
      <c r="V82" t="s">
        <v>28</v>
      </c>
      <c r="W82">
        <v>4185</v>
      </c>
      <c r="X82" t="s">
        <v>35</v>
      </c>
      <c r="Y82" t="s">
        <v>68</v>
      </c>
      <c r="Z82" t="s">
        <v>37</v>
      </c>
      <c r="AA82" s="7">
        <f t="shared" si="6"/>
        <v>186.53846153846155</v>
      </c>
    </row>
    <row r="83" spans="1:27" x14ac:dyDescent="0.25">
      <c r="A83">
        <v>5688</v>
      </c>
      <c r="B83" t="s">
        <v>100</v>
      </c>
      <c r="C83" s="4">
        <v>45562</v>
      </c>
      <c r="D83" s="3">
        <v>45626</v>
      </c>
      <c r="E83">
        <v>7.99</v>
      </c>
      <c r="F83" s="7" t="str">
        <f t="shared" si="7"/>
        <v>Basic</v>
      </c>
      <c r="G83">
        <v>256</v>
      </c>
      <c r="H83" s="7">
        <f t="shared" si="4"/>
        <v>3.9384615384615387</v>
      </c>
      <c r="I83" t="s">
        <v>33</v>
      </c>
      <c r="J83">
        <v>3</v>
      </c>
      <c r="K83">
        <v>3</v>
      </c>
      <c r="L83" t="b">
        <f t="shared" si="5"/>
        <v>0</v>
      </c>
      <c r="M83" t="b">
        <v>0</v>
      </c>
      <c r="N83">
        <v>322</v>
      </c>
      <c r="O83">
        <v>199</v>
      </c>
      <c r="P83" t="s">
        <v>39</v>
      </c>
      <c r="Q83" t="s">
        <v>49</v>
      </c>
      <c r="R83" t="s">
        <v>56</v>
      </c>
      <c r="S83">
        <v>65</v>
      </c>
      <c r="T83">
        <v>4.5</v>
      </c>
      <c r="U83" t="b">
        <v>0</v>
      </c>
      <c r="V83" t="s">
        <v>28</v>
      </c>
      <c r="W83">
        <v>147</v>
      </c>
      <c r="X83" t="s">
        <v>29</v>
      </c>
      <c r="Y83" t="s">
        <v>60</v>
      </c>
      <c r="Z83" t="s">
        <v>53</v>
      </c>
      <c r="AA83" s="7">
        <f t="shared" si="6"/>
        <v>25.390625</v>
      </c>
    </row>
    <row r="84" spans="1:27" x14ac:dyDescent="0.25">
      <c r="A84">
        <v>6641</v>
      </c>
      <c r="B84" t="s">
        <v>100</v>
      </c>
      <c r="C84" s="4">
        <v>45493</v>
      </c>
      <c r="D84" s="3">
        <v>45634</v>
      </c>
      <c r="E84">
        <v>7.99</v>
      </c>
      <c r="F84" s="7" t="str">
        <f t="shared" si="7"/>
        <v>Basic</v>
      </c>
      <c r="G84">
        <v>45</v>
      </c>
      <c r="H84" s="7">
        <f t="shared" si="4"/>
        <v>1.0975609756097562</v>
      </c>
      <c r="I84" t="s">
        <v>55</v>
      </c>
      <c r="J84">
        <v>4</v>
      </c>
      <c r="K84">
        <v>3</v>
      </c>
      <c r="L84" t="b">
        <f t="shared" si="5"/>
        <v>0</v>
      </c>
      <c r="M84" t="b">
        <v>0</v>
      </c>
      <c r="N84">
        <v>420</v>
      </c>
      <c r="O84">
        <v>87</v>
      </c>
      <c r="P84" t="s">
        <v>44</v>
      </c>
      <c r="Q84" t="s">
        <v>64</v>
      </c>
      <c r="R84" t="s">
        <v>41</v>
      </c>
      <c r="S84">
        <v>41</v>
      </c>
      <c r="T84">
        <v>3.3</v>
      </c>
      <c r="U84" t="b">
        <v>1</v>
      </c>
      <c r="V84" t="s">
        <v>28</v>
      </c>
      <c r="W84">
        <v>2965</v>
      </c>
      <c r="X84" t="s">
        <v>57</v>
      </c>
      <c r="Y84" t="s">
        <v>68</v>
      </c>
      <c r="Z84" t="s">
        <v>37</v>
      </c>
      <c r="AA84" s="7">
        <f t="shared" si="6"/>
        <v>91.111111111111114</v>
      </c>
    </row>
    <row r="85" spans="1:27" x14ac:dyDescent="0.25">
      <c r="A85">
        <v>8738</v>
      </c>
      <c r="B85" t="s">
        <v>100</v>
      </c>
      <c r="C85" s="4">
        <v>45556</v>
      </c>
      <c r="D85" s="3">
        <v>45625</v>
      </c>
      <c r="E85">
        <v>7.99</v>
      </c>
      <c r="F85" s="7" t="str">
        <f t="shared" si="7"/>
        <v>Basic</v>
      </c>
      <c r="G85">
        <v>427</v>
      </c>
      <c r="H85" s="7">
        <f t="shared" si="4"/>
        <v>10.414634146341463</v>
      </c>
      <c r="I85" t="s">
        <v>79</v>
      </c>
      <c r="J85">
        <v>1</v>
      </c>
      <c r="K85">
        <v>1</v>
      </c>
      <c r="L85" t="b">
        <f t="shared" si="5"/>
        <v>0</v>
      </c>
      <c r="M85" t="b">
        <v>1</v>
      </c>
      <c r="N85">
        <v>886</v>
      </c>
      <c r="O85">
        <v>17</v>
      </c>
      <c r="P85" t="s">
        <v>44</v>
      </c>
      <c r="Q85" t="s">
        <v>40</v>
      </c>
      <c r="R85" t="s">
        <v>41</v>
      </c>
      <c r="S85">
        <v>41</v>
      </c>
      <c r="T85">
        <v>4.0999999999999996</v>
      </c>
      <c r="U85" t="b">
        <v>0</v>
      </c>
      <c r="V85" t="s">
        <v>28</v>
      </c>
      <c r="W85">
        <v>342</v>
      </c>
      <c r="X85" t="s">
        <v>51</v>
      </c>
      <c r="Y85" t="s">
        <v>60</v>
      </c>
      <c r="Z85" t="s">
        <v>75</v>
      </c>
      <c r="AA85" s="7">
        <f t="shared" si="6"/>
        <v>9.6018735362997649</v>
      </c>
    </row>
    <row r="86" spans="1:27" x14ac:dyDescent="0.25">
      <c r="A86">
        <v>5147</v>
      </c>
      <c r="B86" t="s">
        <v>100</v>
      </c>
      <c r="C86" s="4">
        <v>45091</v>
      </c>
      <c r="D86" s="3">
        <v>45640</v>
      </c>
      <c r="E86">
        <v>7.99</v>
      </c>
      <c r="F86" s="7" t="str">
        <f t="shared" si="7"/>
        <v>Basic</v>
      </c>
      <c r="G86">
        <v>215</v>
      </c>
      <c r="H86" s="7">
        <f t="shared" si="4"/>
        <v>2.8289473684210527</v>
      </c>
      <c r="I86" t="s">
        <v>62</v>
      </c>
      <c r="J86">
        <v>5</v>
      </c>
      <c r="K86">
        <v>4</v>
      </c>
      <c r="L86" t="b">
        <f t="shared" si="5"/>
        <v>0</v>
      </c>
      <c r="M86" t="b">
        <v>1</v>
      </c>
      <c r="N86">
        <v>150</v>
      </c>
      <c r="O86">
        <v>57</v>
      </c>
      <c r="P86" t="s">
        <v>44</v>
      </c>
      <c r="Q86" t="s">
        <v>26</v>
      </c>
      <c r="R86" t="s">
        <v>27</v>
      </c>
      <c r="S86">
        <v>76</v>
      </c>
      <c r="T86">
        <v>4.5</v>
      </c>
      <c r="U86" t="b">
        <v>0</v>
      </c>
      <c r="V86" t="s">
        <v>28</v>
      </c>
      <c r="W86">
        <v>1529</v>
      </c>
      <c r="X86" t="s">
        <v>29</v>
      </c>
      <c r="Y86" t="s">
        <v>30</v>
      </c>
      <c r="Z86" t="s">
        <v>31</v>
      </c>
      <c r="AA86" s="7">
        <f t="shared" si="6"/>
        <v>35.348837209302324</v>
      </c>
    </row>
    <row r="87" spans="1:27" x14ac:dyDescent="0.25">
      <c r="A87">
        <v>8343</v>
      </c>
      <c r="B87" t="s">
        <v>100</v>
      </c>
      <c r="C87" s="4">
        <v>45333</v>
      </c>
      <c r="D87" s="3">
        <v>45643</v>
      </c>
      <c r="E87">
        <v>7.99</v>
      </c>
      <c r="F87" s="7" t="str">
        <f t="shared" si="7"/>
        <v>Basic</v>
      </c>
      <c r="G87">
        <v>103</v>
      </c>
      <c r="H87" s="7">
        <f t="shared" si="4"/>
        <v>3.4333333333333331</v>
      </c>
      <c r="I87" t="s">
        <v>24</v>
      </c>
      <c r="J87">
        <v>2</v>
      </c>
      <c r="K87">
        <v>6</v>
      </c>
      <c r="L87" t="b">
        <f t="shared" si="5"/>
        <v>0</v>
      </c>
      <c r="M87" t="b">
        <v>0</v>
      </c>
      <c r="N87">
        <v>284</v>
      </c>
      <c r="O87">
        <v>84</v>
      </c>
      <c r="P87" t="s">
        <v>74</v>
      </c>
      <c r="Q87" t="s">
        <v>26</v>
      </c>
      <c r="R87" t="s">
        <v>56</v>
      </c>
      <c r="S87">
        <v>30</v>
      </c>
      <c r="T87">
        <v>4</v>
      </c>
      <c r="U87" t="b">
        <v>0</v>
      </c>
      <c r="V87" t="s">
        <v>28</v>
      </c>
      <c r="W87">
        <v>3452</v>
      </c>
      <c r="X87" t="s">
        <v>29</v>
      </c>
      <c r="Y87" t="s">
        <v>68</v>
      </c>
      <c r="Z87" t="s">
        <v>75</v>
      </c>
      <c r="AA87" s="7">
        <f t="shared" si="6"/>
        <v>29.126213592233007</v>
      </c>
    </row>
    <row r="88" spans="1:27" x14ac:dyDescent="0.25">
      <c r="A88">
        <v>8844</v>
      </c>
      <c r="B88" t="s">
        <v>100</v>
      </c>
      <c r="C88" s="4">
        <v>45559</v>
      </c>
      <c r="D88" s="3">
        <v>45644</v>
      </c>
      <c r="E88">
        <v>7.99</v>
      </c>
      <c r="F88" s="7" t="str">
        <f t="shared" si="7"/>
        <v>Basic</v>
      </c>
      <c r="G88">
        <v>70</v>
      </c>
      <c r="H88" s="7">
        <f t="shared" si="4"/>
        <v>1.1864406779661016</v>
      </c>
      <c r="I88" t="s">
        <v>43</v>
      </c>
      <c r="J88">
        <v>3</v>
      </c>
      <c r="K88">
        <v>6</v>
      </c>
      <c r="L88" t="b">
        <f t="shared" si="5"/>
        <v>0</v>
      </c>
      <c r="M88" t="b">
        <v>1</v>
      </c>
      <c r="N88">
        <v>226</v>
      </c>
      <c r="O88">
        <v>104</v>
      </c>
      <c r="P88" t="s">
        <v>25</v>
      </c>
      <c r="Q88" t="s">
        <v>40</v>
      </c>
      <c r="R88" t="s">
        <v>34</v>
      </c>
      <c r="S88">
        <v>59</v>
      </c>
      <c r="T88">
        <v>3.3</v>
      </c>
      <c r="U88" t="b">
        <v>1</v>
      </c>
      <c r="V88" t="s">
        <v>28</v>
      </c>
      <c r="W88">
        <v>615</v>
      </c>
      <c r="X88" t="s">
        <v>57</v>
      </c>
      <c r="Y88" t="s">
        <v>60</v>
      </c>
      <c r="Z88" t="s">
        <v>31</v>
      </c>
      <c r="AA88" s="7">
        <f t="shared" si="6"/>
        <v>84.285714285714292</v>
      </c>
    </row>
    <row r="89" spans="1:27" x14ac:dyDescent="0.25">
      <c r="A89">
        <v>5042</v>
      </c>
      <c r="B89" t="s">
        <v>100</v>
      </c>
      <c r="C89" s="4">
        <v>45338</v>
      </c>
      <c r="D89" s="3">
        <v>45619</v>
      </c>
      <c r="E89">
        <v>15.99</v>
      </c>
      <c r="F89" s="7" t="str">
        <f t="shared" si="7"/>
        <v>Premium</v>
      </c>
      <c r="G89">
        <v>197</v>
      </c>
      <c r="H89" s="7">
        <f t="shared" si="4"/>
        <v>28.142857142857142</v>
      </c>
      <c r="I89" t="s">
        <v>79</v>
      </c>
      <c r="J89">
        <v>4</v>
      </c>
      <c r="K89">
        <v>2</v>
      </c>
      <c r="L89" t="b">
        <f t="shared" si="5"/>
        <v>0</v>
      </c>
      <c r="M89" t="b">
        <v>0</v>
      </c>
      <c r="N89">
        <v>309</v>
      </c>
      <c r="O89">
        <v>178</v>
      </c>
      <c r="P89" t="s">
        <v>59</v>
      </c>
      <c r="Q89" t="s">
        <v>64</v>
      </c>
      <c r="R89" t="s">
        <v>41</v>
      </c>
      <c r="S89">
        <v>7</v>
      </c>
      <c r="T89">
        <v>4.3</v>
      </c>
      <c r="U89" t="b">
        <v>0</v>
      </c>
      <c r="V89" t="s">
        <v>28</v>
      </c>
      <c r="W89">
        <v>1577</v>
      </c>
      <c r="X89" t="s">
        <v>51</v>
      </c>
      <c r="Y89" t="s">
        <v>30</v>
      </c>
      <c r="Z89" t="s">
        <v>37</v>
      </c>
      <c r="AA89" s="7">
        <f t="shared" si="6"/>
        <v>3.5532994923857872</v>
      </c>
    </row>
    <row r="90" spans="1:27" x14ac:dyDescent="0.25">
      <c r="A90">
        <v>8617</v>
      </c>
      <c r="B90" t="s">
        <v>100</v>
      </c>
      <c r="C90" s="4">
        <v>45579</v>
      </c>
      <c r="D90" s="3">
        <v>45637</v>
      </c>
      <c r="E90">
        <v>15.99</v>
      </c>
      <c r="F90" s="7" t="str">
        <f t="shared" si="7"/>
        <v>Premium</v>
      </c>
      <c r="G90">
        <v>202</v>
      </c>
      <c r="H90" s="7">
        <f t="shared" si="4"/>
        <v>15.538461538461538</v>
      </c>
      <c r="I90" t="s">
        <v>62</v>
      </c>
      <c r="J90">
        <v>1</v>
      </c>
      <c r="K90">
        <v>2</v>
      </c>
      <c r="L90" t="b">
        <f t="shared" si="5"/>
        <v>0</v>
      </c>
      <c r="M90" t="b">
        <v>1</v>
      </c>
      <c r="N90">
        <v>260</v>
      </c>
      <c r="O90">
        <v>53</v>
      </c>
      <c r="P90" t="s">
        <v>59</v>
      </c>
      <c r="Q90" t="s">
        <v>64</v>
      </c>
      <c r="R90" t="s">
        <v>56</v>
      </c>
      <c r="S90">
        <v>13</v>
      </c>
      <c r="T90">
        <v>3.9</v>
      </c>
      <c r="U90" t="b">
        <v>1</v>
      </c>
      <c r="V90" t="s">
        <v>28</v>
      </c>
      <c r="W90">
        <v>1423</v>
      </c>
      <c r="X90" t="s">
        <v>57</v>
      </c>
      <c r="Y90" t="s">
        <v>68</v>
      </c>
      <c r="Z90" t="s">
        <v>37</v>
      </c>
      <c r="AA90" s="7">
        <f t="shared" si="6"/>
        <v>6.435643564356436</v>
      </c>
    </row>
    <row r="91" spans="1:27" x14ac:dyDescent="0.25">
      <c r="A91">
        <v>9861</v>
      </c>
      <c r="B91" t="s">
        <v>100</v>
      </c>
      <c r="C91" s="4">
        <v>45119</v>
      </c>
      <c r="D91" s="3">
        <v>45642</v>
      </c>
      <c r="E91">
        <v>15.99</v>
      </c>
      <c r="F91" s="7" t="str">
        <f t="shared" si="7"/>
        <v>Premium</v>
      </c>
      <c r="G91">
        <v>359</v>
      </c>
      <c r="H91" s="7">
        <f t="shared" si="4"/>
        <v>5.609375</v>
      </c>
      <c r="I91" t="s">
        <v>62</v>
      </c>
      <c r="J91">
        <v>3</v>
      </c>
      <c r="K91">
        <v>1</v>
      </c>
      <c r="L91" t="b">
        <f t="shared" si="5"/>
        <v>0</v>
      </c>
      <c r="M91" t="b">
        <v>0</v>
      </c>
      <c r="N91">
        <v>265</v>
      </c>
      <c r="O91">
        <v>34</v>
      </c>
      <c r="P91" t="s">
        <v>59</v>
      </c>
      <c r="Q91" t="s">
        <v>49</v>
      </c>
      <c r="R91" t="s">
        <v>56</v>
      </c>
      <c r="S91">
        <v>64</v>
      </c>
      <c r="T91">
        <v>4.9000000000000004</v>
      </c>
      <c r="U91" t="b">
        <v>1</v>
      </c>
      <c r="V91" t="s">
        <v>28</v>
      </c>
      <c r="W91">
        <v>3308</v>
      </c>
      <c r="X91" t="s">
        <v>29</v>
      </c>
      <c r="Y91" t="s">
        <v>36</v>
      </c>
      <c r="Z91" t="s">
        <v>53</v>
      </c>
      <c r="AA91" s="7">
        <f t="shared" si="6"/>
        <v>17.827298050139277</v>
      </c>
    </row>
    <row r="92" spans="1:27" x14ac:dyDescent="0.25">
      <c r="A92">
        <v>3217</v>
      </c>
      <c r="B92" t="s">
        <v>100</v>
      </c>
      <c r="C92" s="4">
        <v>45509</v>
      </c>
      <c r="D92" s="3">
        <v>45642</v>
      </c>
      <c r="E92">
        <v>15.99</v>
      </c>
      <c r="F92" s="7" t="str">
        <f t="shared" si="7"/>
        <v>Premium</v>
      </c>
      <c r="G92">
        <v>297</v>
      </c>
      <c r="H92" s="7">
        <f t="shared" si="4"/>
        <v>8.25</v>
      </c>
      <c r="I92" t="s">
        <v>62</v>
      </c>
      <c r="J92">
        <v>5</v>
      </c>
      <c r="K92">
        <v>3</v>
      </c>
      <c r="L92" t="b">
        <f t="shared" si="5"/>
        <v>0</v>
      </c>
      <c r="M92" t="b">
        <v>0</v>
      </c>
      <c r="N92">
        <v>796</v>
      </c>
      <c r="O92">
        <v>200</v>
      </c>
      <c r="P92" t="s">
        <v>74</v>
      </c>
      <c r="Q92" t="s">
        <v>64</v>
      </c>
      <c r="R92" t="s">
        <v>67</v>
      </c>
      <c r="S92">
        <v>36</v>
      </c>
      <c r="T92">
        <v>3.1</v>
      </c>
      <c r="U92" t="b">
        <v>1</v>
      </c>
      <c r="V92" t="s">
        <v>28</v>
      </c>
      <c r="W92">
        <v>2132</v>
      </c>
      <c r="X92" t="s">
        <v>29</v>
      </c>
      <c r="Y92" t="s">
        <v>68</v>
      </c>
      <c r="Z92" t="s">
        <v>37</v>
      </c>
      <c r="AA92" s="7">
        <f t="shared" si="6"/>
        <v>12.121212121212121</v>
      </c>
    </row>
    <row r="93" spans="1:27" x14ac:dyDescent="0.25">
      <c r="A93">
        <v>5045</v>
      </c>
      <c r="B93" t="s">
        <v>100</v>
      </c>
      <c r="C93" s="4">
        <v>45529</v>
      </c>
      <c r="D93" s="3">
        <v>45617</v>
      </c>
      <c r="E93">
        <v>11.99</v>
      </c>
      <c r="F93" s="7" t="str">
        <f t="shared" si="7"/>
        <v>Standard</v>
      </c>
      <c r="G93">
        <v>100</v>
      </c>
      <c r="H93" s="7">
        <f t="shared" si="4"/>
        <v>1.8867924528301887</v>
      </c>
      <c r="I93" t="s">
        <v>62</v>
      </c>
      <c r="J93">
        <v>4</v>
      </c>
      <c r="K93">
        <v>1</v>
      </c>
      <c r="L93" t="b">
        <f t="shared" si="5"/>
        <v>0</v>
      </c>
      <c r="M93" t="b">
        <v>1</v>
      </c>
      <c r="N93">
        <v>983</v>
      </c>
      <c r="O93">
        <v>191</v>
      </c>
      <c r="P93" t="s">
        <v>74</v>
      </c>
      <c r="Q93" t="s">
        <v>26</v>
      </c>
      <c r="R93" t="s">
        <v>41</v>
      </c>
      <c r="S93">
        <v>53</v>
      </c>
      <c r="T93">
        <v>4.5</v>
      </c>
      <c r="U93" t="b">
        <v>0</v>
      </c>
      <c r="V93" t="s">
        <v>28</v>
      </c>
      <c r="W93">
        <v>2575</v>
      </c>
      <c r="X93" t="s">
        <v>65</v>
      </c>
      <c r="Y93" t="s">
        <v>52</v>
      </c>
      <c r="Z93" t="s">
        <v>75</v>
      </c>
      <c r="AA93" s="7">
        <f t="shared" si="6"/>
        <v>53</v>
      </c>
    </row>
    <row r="94" spans="1:27" x14ac:dyDescent="0.25">
      <c r="A94">
        <v>1303</v>
      </c>
      <c r="B94" t="s">
        <v>100</v>
      </c>
      <c r="C94" s="4">
        <v>45094</v>
      </c>
      <c r="D94" s="3">
        <v>45630</v>
      </c>
      <c r="E94">
        <v>11.99</v>
      </c>
      <c r="F94" s="7" t="str">
        <f t="shared" si="7"/>
        <v>Standard</v>
      </c>
      <c r="G94">
        <v>264</v>
      </c>
      <c r="H94" s="7">
        <f t="shared" si="4"/>
        <v>9.1034482758620694</v>
      </c>
      <c r="I94" t="s">
        <v>79</v>
      </c>
      <c r="J94">
        <v>2</v>
      </c>
      <c r="K94">
        <v>1</v>
      </c>
      <c r="L94" t="b">
        <f t="shared" si="5"/>
        <v>1</v>
      </c>
      <c r="M94" t="b">
        <v>1</v>
      </c>
      <c r="N94">
        <v>744</v>
      </c>
      <c r="O94">
        <v>33</v>
      </c>
      <c r="P94" t="s">
        <v>59</v>
      </c>
      <c r="Q94" t="s">
        <v>64</v>
      </c>
      <c r="R94" t="s">
        <v>56</v>
      </c>
      <c r="S94">
        <v>29</v>
      </c>
      <c r="T94">
        <v>4.9000000000000004</v>
      </c>
      <c r="U94" t="b">
        <v>1</v>
      </c>
      <c r="V94" t="s">
        <v>28</v>
      </c>
      <c r="W94">
        <v>804</v>
      </c>
      <c r="X94" t="s">
        <v>35</v>
      </c>
      <c r="Y94" t="s">
        <v>36</v>
      </c>
      <c r="Z94" t="s">
        <v>37</v>
      </c>
      <c r="AA94" s="7">
        <f t="shared" si="6"/>
        <v>10.984848484848484</v>
      </c>
    </row>
    <row r="95" spans="1:27" x14ac:dyDescent="0.25">
      <c r="A95">
        <v>9363</v>
      </c>
      <c r="B95" t="s">
        <v>100</v>
      </c>
      <c r="C95" s="4">
        <v>45422</v>
      </c>
      <c r="D95" s="3">
        <v>45619</v>
      </c>
      <c r="E95">
        <v>11.99</v>
      </c>
      <c r="F95" s="7" t="str">
        <f t="shared" si="7"/>
        <v>Standard</v>
      </c>
      <c r="G95">
        <v>190</v>
      </c>
      <c r="H95" s="7">
        <f t="shared" si="4"/>
        <v>5</v>
      </c>
      <c r="I95" t="s">
        <v>55</v>
      </c>
      <c r="J95">
        <v>2</v>
      </c>
      <c r="K95">
        <v>1</v>
      </c>
      <c r="L95" t="b">
        <f t="shared" si="5"/>
        <v>0</v>
      </c>
      <c r="M95" t="b">
        <v>0</v>
      </c>
      <c r="N95">
        <v>359</v>
      </c>
      <c r="O95">
        <v>192</v>
      </c>
      <c r="P95" t="s">
        <v>63</v>
      </c>
      <c r="Q95" t="s">
        <v>26</v>
      </c>
      <c r="R95" t="s">
        <v>56</v>
      </c>
      <c r="S95">
        <v>38</v>
      </c>
      <c r="T95">
        <v>4.4000000000000004</v>
      </c>
      <c r="U95" t="b">
        <v>1</v>
      </c>
      <c r="V95" t="s">
        <v>28</v>
      </c>
      <c r="W95">
        <v>92</v>
      </c>
      <c r="X95" t="s">
        <v>29</v>
      </c>
      <c r="Y95" t="s">
        <v>60</v>
      </c>
      <c r="Z95" t="s">
        <v>75</v>
      </c>
      <c r="AA95" s="7">
        <f t="shared" si="6"/>
        <v>20</v>
      </c>
    </row>
    <row r="96" spans="1:27" x14ac:dyDescent="0.25">
      <c r="A96">
        <v>8305</v>
      </c>
      <c r="B96" t="s">
        <v>100</v>
      </c>
      <c r="C96" s="4">
        <v>44952</v>
      </c>
      <c r="D96" s="3">
        <v>45632</v>
      </c>
      <c r="E96">
        <v>11.99</v>
      </c>
      <c r="F96" s="7" t="str">
        <f t="shared" si="7"/>
        <v>Standard</v>
      </c>
      <c r="G96">
        <v>78</v>
      </c>
      <c r="H96" s="7">
        <f t="shared" si="4"/>
        <v>5.5714285714285712</v>
      </c>
      <c r="I96" t="s">
        <v>62</v>
      </c>
      <c r="J96">
        <v>4</v>
      </c>
      <c r="K96">
        <v>5</v>
      </c>
      <c r="L96" t="b">
        <f t="shared" si="5"/>
        <v>0</v>
      </c>
      <c r="M96" t="b">
        <v>0</v>
      </c>
      <c r="N96">
        <v>914</v>
      </c>
      <c r="O96">
        <v>22</v>
      </c>
      <c r="P96" t="s">
        <v>74</v>
      </c>
      <c r="Q96" t="s">
        <v>40</v>
      </c>
      <c r="R96" t="s">
        <v>34</v>
      </c>
      <c r="S96">
        <v>14</v>
      </c>
      <c r="T96">
        <v>4.5</v>
      </c>
      <c r="U96" t="b">
        <v>0</v>
      </c>
      <c r="V96" t="s">
        <v>28</v>
      </c>
      <c r="W96">
        <v>4934</v>
      </c>
      <c r="X96" t="s">
        <v>29</v>
      </c>
      <c r="Y96" t="s">
        <v>30</v>
      </c>
      <c r="Z96" t="s">
        <v>31</v>
      </c>
      <c r="AA96" s="7">
        <f t="shared" si="6"/>
        <v>17.948717948717949</v>
      </c>
    </row>
    <row r="97" spans="1:27" x14ac:dyDescent="0.25">
      <c r="A97">
        <v>7510</v>
      </c>
      <c r="B97" t="s">
        <v>295</v>
      </c>
      <c r="C97" s="4">
        <v>44941</v>
      </c>
      <c r="D97" s="3">
        <v>45625</v>
      </c>
      <c r="E97">
        <v>7.99</v>
      </c>
      <c r="F97" s="7" t="str">
        <f t="shared" si="7"/>
        <v>Basic</v>
      </c>
      <c r="G97">
        <v>362</v>
      </c>
      <c r="H97" s="7">
        <f t="shared" si="4"/>
        <v>9.526315789473685</v>
      </c>
      <c r="I97" t="s">
        <v>79</v>
      </c>
      <c r="J97">
        <v>2</v>
      </c>
      <c r="K97">
        <v>4</v>
      </c>
      <c r="L97" t="b">
        <f t="shared" si="5"/>
        <v>0</v>
      </c>
      <c r="M97" t="b">
        <v>1</v>
      </c>
      <c r="N97">
        <v>923</v>
      </c>
      <c r="O97">
        <v>57</v>
      </c>
      <c r="P97" t="s">
        <v>74</v>
      </c>
      <c r="Q97" t="s">
        <v>26</v>
      </c>
      <c r="R97" t="s">
        <v>34</v>
      </c>
      <c r="S97">
        <v>38</v>
      </c>
      <c r="T97">
        <v>4.8</v>
      </c>
      <c r="U97" t="b">
        <v>0</v>
      </c>
      <c r="V97" t="s">
        <v>28</v>
      </c>
      <c r="W97">
        <v>2922</v>
      </c>
      <c r="X97" t="s">
        <v>57</v>
      </c>
      <c r="Y97" t="s">
        <v>30</v>
      </c>
      <c r="Z97" t="s">
        <v>75</v>
      </c>
      <c r="AA97" s="7">
        <f t="shared" si="6"/>
        <v>10.497237569060774</v>
      </c>
    </row>
    <row r="98" spans="1:27" x14ac:dyDescent="0.25">
      <c r="A98">
        <v>1222</v>
      </c>
      <c r="B98" t="s">
        <v>107</v>
      </c>
      <c r="C98" s="4">
        <v>44935</v>
      </c>
      <c r="D98" s="3">
        <v>45634</v>
      </c>
      <c r="E98">
        <v>15.99</v>
      </c>
      <c r="F98" s="7" t="str">
        <f t="shared" si="7"/>
        <v>Premium</v>
      </c>
      <c r="G98">
        <v>382</v>
      </c>
      <c r="H98" s="7">
        <f t="shared" si="4"/>
        <v>6.0634920634920633</v>
      </c>
      <c r="I98" t="s">
        <v>79</v>
      </c>
      <c r="J98">
        <v>2</v>
      </c>
      <c r="K98">
        <v>2</v>
      </c>
      <c r="L98" t="b">
        <f t="shared" si="5"/>
        <v>0</v>
      </c>
      <c r="M98" t="b">
        <v>0</v>
      </c>
      <c r="N98">
        <v>49</v>
      </c>
      <c r="O98">
        <v>45</v>
      </c>
      <c r="P98" t="s">
        <v>39</v>
      </c>
      <c r="Q98" t="s">
        <v>26</v>
      </c>
      <c r="R98" t="s">
        <v>27</v>
      </c>
      <c r="S98">
        <v>63</v>
      </c>
      <c r="T98">
        <v>4</v>
      </c>
      <c r="U98" t="b">
        <v>1</v>
      </c>
      <c r="V98" t="s">
        <v>28</v>
      </c>
      <c r="W98">
        <v>1581</v>
      </c>
      <c r="X98" t="s">
        <v>51</v>
      </c>
      <c r="Y98" t="s">
        <v>30</v>
      </c>
      <c r="Z98" t="s">
        <v>53</v>
      </c>
      <c r="AA98" s="7">
        <f t="shared" si="6"/>
        <v>16.492146596858639</v>
      </c>
    </row>
    <row r="99" spans="1:27" x14ac:dyDescent="0.25">
      <c r="A99">
        <v>2549</v>
      </c>
      <c r="B99" t="s">
        <v>107</v>
      </c>
      <c r="C99" s="4">
        <v>45520</v>
      </c>
      <c r="D99" s="3">
        <v>45622</v>
      </c>
      <c r="E99">
        <v>11.99</v>
      </c>
      <c r="F99" s="7" t="str">
        <f t="shared" si="7"/>
        <v>Standard</v>
      </c>
      <c r="G99">
        <v>299</v>
      </c>
      <c r="H99" s="7">
        <f t="shared" si="4"/>
        <v>3.5176470588235293</v>
      </c>
      <c r="I99" t="s">
        <v>62</v>
      </c>
      <c r="J99">
        <v>4</v>
      </c>
      <c r="K99">
        <v>6</v>
      </c>
      <c r="L99" t="b">
        <f t="shared" si="5"/>
        <v>0</v>
      </c>
      <c r="M99" t="b">
        <v>0</v>
      </c>
      <c r="N99">
        <v>77</v>
      </c>
      <c r="O99">
        <v>191</v>
      </c>
      <c r="P99" t="s">
        <v>59</v>
      </c>
      <c r="Q99" t="s">
        <v>64</v>
      </c>
      <c r="R99" t="s">
        <v>56</v>
      </c>
      <c r="S99">
        <v>85</v>
      </c>
      <c r="T99">
        <v>3.4</v>
      </c>
      <c r="U99" t="b">
        <v>1</v>
      </c>
      <c r="V99" t="s">
        <v>28</v>
      </c>
      <c r="W99">
        <v>4348</v>
      </c>
      <c r="X99" t="s">
        <v>35</v>
      </c>
      <c r="Y99" t="s">
        <v>60</v>
      </c>
      <c r="Z99" t="s">
        <v>75</v>
      </c>
      <c r="AA99" s="7">
        <f t="shared" si="6"/>
        <v>28.428093645484946</v>
      </c>
    </row>
    <row r="100" spans="1:27" x14ac:dyDescent="0.25">
      <c r="A100">
        <v>4191</v>
      </c>
      <c r="B100" t="s">
        <v>174</v>
      </c>
      <c r="C100" s="4">
        <v>45035</v>
      </c>
      <c r="D100" s="3">
        <v>45629</v>
      </c>
      <c r="E100">
        <v>7.99</v>
      </c>
      <c r="F100" s="7" t="str">
        <f t="shared" si="7"/>
        <v>Basic</v>
      </c>
      <c r="G100">
        <v>46</v>
      </c>
      <c r="H100" s="7">
        <f t="shared" si="4"/>
        <v>0.59740259740259738</v>
      </c>
      <c r="I100" t="s">
        <v>55</v>
      </c>
      <c r="J100">
        <v>2</v>
      </c>
      <c r="K100">
        <v>4</v>
      </c>
      <c r="L100" t="b">
        <f t="shared" si="5"/>
        <v>0</v>
      </c>
      <c r="M100" t="b">
        <v>0</v>
      </c>
      <c r="N100">
        <v>33</v>
      </c>
      <c r="O100">
        <v>120</v>
      </c>
      <c r="P100" t="s">
        <v>63</v>
      </c>
      <c r="Q100" t="s">
        <v>64</v>
      </c>
      <c r="R100" t="s">
        <v>27</v>
      </c>
      <c r="S100">
        <v>77</v>
      </c>
      <c r="T100">
        <v>3.9</v>
      </c>
      <c r="U100" t="b">
        <v>1</v>
      </c>
      <c r="V100" t="s">
        <v>28</v>
      </c>
      <c r="W100">
        <v>4269</v>
      </c>
      <c r="X100" t="s">
        <v>65</v>
      </c>
      <c r="Y100" t="s">
        <v>30</v>
      </c>
      <c r="Z100" t="s">
        <v>37</v>
      </c>
      <c r="AA100" s="7">
        <f t="shared" si="6"/>
        <v>167.39130434782609</v>
      </c>
    </row>
    <row r="101" spans="1:27" x14ac:dyDescent="0.25">
      <c r="A101">
        <v>7840</v>
      </c>
      <c r="B101" t="s">
        <v>174</v>
      </c>
      <c r="C101" s="4">
        <v>45324</v>
      </c>
      <c r="D101" s="3">
        <v>45637</v>
      </c>
      <c r="E101">
        <v>15.99</v>
      </c>
      <c r="F101" s="7" t="str">
        <f t="shared" si="7"/>
        <v>Premium</v>
      </c>
      <c r="G101">
        <v>131</v>
      </c>
      <c r="H101" s="7">
        <f t="shared" si="4"/>
        <v>2.3818181818181818</v>
      </c>
      <c r="I101" t="s">
        <v>62</v>
      </c>
      <c r="J101">
        <v>5</v>
      </c>
      <c r="K101">
        <v>3</v>
      </c>
      <c r="L101" t="b">
        <f t="shared" si="5"/>
        <v>0</v>
      </c>
      <c r="M101" t="b">
        <v>1</v>
      </c>
      <c r="N101">
        <v>808</v>
      </c>
      <c r="O101">
        <v>48</v>
      </c>
      <c r="P101" t="s">
        <v>44</v>
      </c>
      <c r="Q101" t="s">
        <v>26</v>
      </c>
      <c r="R101" t="s">
        <v>27</v>
      </c>
      <c r="S101">
        <v>55</v>
      </c>
      <c r="T101">
        <v>3.3</v>
      </c>
      <c r="U101" t="b">
        <v>1</v>
      </c>
      <c r="V101" t="s">
        <v>28</v>
      </c>
      <c r="W101">
        <v>3053</v>
      </c>
      <c r="X101" t="s">
        <v>51</v>
      </c>
      <c r="Y101" t="s">
        <v>68</v>
      </c>
      <c r="Z101" t="s">
        <v>75</v>
      </c>
      <c r="AA101" s="7">
        <f t="shared" si="6"/>
        <v>41.984732824427482</v>
      </c>
    </row>
    <row r="102" spans="1:27" x14ac:dyDescent="0.25">
      <c r="A102">
        <v>2613</v>
      </c>
      <c r="B102" t="s">
        <v>363</v>
      </c>
      <c r="C102" s="4">
        <v>45109</v>
      </c>
      <c r="D102" s="3">
        <v>45642</v>
      </c>
      <c r="E102">
        <v>7.99</v>
      </c>
      <c r="F102" s="7" t="str">
        <f t="shared" si="7"/>
        <v>Basic</v>
      </c>
      <c r="G102">
        <v>129</v>
      </c>
      <c r="H102" s="7">
        <f t="shared" si="4"/>
        <v>11.727272727272727</v>
      </c>
      <c r="I102" t="s">
        <v>46</v>
      </c>
      <c r="J102">
        <v>4</v>
      </c>
      <c r="K102">
        <v>5</v>
      </c>
      <c r="L102" t="b">
        <f t="shared" si="5"/>
        <v>0</v>
      </c>
      <c r="M102" t="b">
        <v>0</v>
      </c>
      <c r="N102">
        <v>439</v>
      </c>
      <c r="O102">
        <v>10</v>
      </c>
      <c r="P102" t="s">
        <v>44</v>
      </c>
      <c r="Q102" t="s">
        <v>49</v>
      </c>
      <c r="R102" t="s">
        <v>67</v>
      </c>
      <c r="S102">
        <v>11</v>
      </c>
      <c r="T102">
        <v>3.7</v>
      </c>
      <c r="U102" t="b">
        <v>0</v>
      </c>
      <c r="V102" t="s">
        <v>28</v>
      </c>
      <c r="W102">
        <v>3741</v>
      </c>
      <c r="X102" t="s">
        <v>65</v>
      </c>
      <c r="Y102" t="s">
        <v>30</v>
      </c>
      <c r="Z102" t="s">
        <v>53</v>
      </c>
      <c r="AA102" s="7">
        <f t="shared" si="6"/>
        <v>8.5271317829457356</v>
      </c>
    </row>
    <row r="103" spans="1:27" x14ac:dyDescent="0.25">
      <c r="A103">
        <v>6804</v>
      </c>
      <c r="B103" t="s">
        <v>363</v>
      </c>
      <c r="C103" s="4">
        <v>45232</v>
      </c>
      <c r="D103" s="3">
        <v>45636</v>
      </c>
      <c r="E103">
        <v>15.99</v>
      </c>
      <c r="F103" s="7" t="str">
        <f t="shared" si="7"/>
        <v>Premium</v>
      </c>
      <c r="G103">
        <v>419</v>
      </c>
      <c r="H103" s="7">
        <f t="shared" si="4"/>
        <v>16.115384615384617</v>
      </c>
      <c r="I103" t="s">
        <v>33</v>
      </c>
      <c r="J103">
        <v>2</v>
      </c>
      <c r="K103">
        <v>1</v>
      </c>
      <c r="L103" t="b">
        <f t="shared" si="5"/>
        <v>0</v>
      </c>
      <c r="M103" t="b">
        <v>0</v>
      </c>
      <c r="N103">
        <v>591</v>
      </c>
      <c r="O103">
        <v>166</v>
      </c>
      <c r="P103" t="s">
        <v>59</v>
      </c>
      <c r="Q103" t="s">
        <v>26</v>
      </c>
      <c r="R103" t="s">
        <v>34</v>
      </c>
      <c r="S103">
        <v>26</v>
      </c>
      <c r="T103">
        <v>3.5</v>
      </c>
      <c r="U103" t="b">
        <v>1</v>
      </c>
      <c r="V103" t="s">
        <v>28</v>
      </c>
      <c r="W103">
        <v>3264</v>
      </c>
      <c r="X103" t="s">
        <v>35</v>
      </c>
      <c r="Y103" t="s">
        <v>68</v>
      </c>
      <c r="Z103" t="s">
        <v>31</v>
      </c>
      <c r="AA103" s="7">
        <f t="shared" si="6"/>
        <v>6.2052505966587113</v>
      </c>
    </row>
    <row r="104" spans="1:27" x14ac:dyDescent="0.25">
      <c r="A104">
        <v>6236</v>
      </c>
      <c r="B104" t="s">
        <v>363</v>
      </c>
      <c r="C104" s="4">
        <v>44983</v>
      </c>
      <c r="D104" s="3">
        <v>45618</v>
      </c>
      <c r="E104">
        <v>11.99</v>
      </c>
      <c r="F104" s="7" t="str">
        <f t="shared" si="7"/>
        <v>Standard</v>
      </c>
      <c r="G104">
        <v>293</v>
      </c>
      <c r="H104" s="7">
        <f t="shared" si="4"/>
        <v>73.25</v>
      </c>
      <c r="I104" t="s">
        <v>24</v>
      </c>
      <c r="J104">
        <v>2</v>
      </c>
      <c r="K104">
        <v>3</v>
      </c>
      <c r="L104" t="b">
        <f t="shared" si="5"/>
        <v>0</v>
      </c>
      <c r="M104" t="b">
        <v>0</v>
      </c>
      <c r="N104">
        <v>514</v>
      </c>
      <c r="O104">
        <v>68</v>
      </c>
      <c r="P104" t="s">
        <v>48</v>
      </c>
      <c r="Q104" t="s">
        <v>49</v>
      </c>
      <c r="R104" t="s">
        <v>41</v>
      </c>
      <c r="S104">
        <v>4</v>
      </c>
      <c r="T104">
        <v>4.7</v>
      </c>
      <c r="U104" t="b">
        <v>0</v>
      </c>
      <c r="V104" t="s">
        <v>28</v>
      </c>
      <c r="W104">
        <v>1872</v>
      </c>
      <c r="X104" t="s">
        <v>65</v>
      </c>
      <c r="Y104" t="s">
        <v>36</v>
      </c>
      <c r="Z104" t="s">
        <v>31</v>
      </c>
      <c r="AA104" s="7">
        <f t="shared" si="6"/>
        <v>1.3651877133105803</v>
      </c>
    </row>
    <row r="105" spans="1:27" x14ac:dyDescent="0.25">
      <c r="A105">
        <v>4216</v>
      </c>
      <c r="B105" t="s">
        <v>255</v>
      </c>
      <c r="C105" s="4">
        <v>45365</v>
      </c>
      <c r="D105" s="3">
        <v>45615</v>
      </c>
      <c r="E105">
        <v>11.99</v>
      </c>
      <c r="F105" s="7" t="str">
        <f t="shared" si="7"/>
        <v>Standard</v>
      </c>
      <c r="G105">
        <v>251</v>
      </c>
      <c r="H105" s="7">
        <f t="shared" si="4"/>
        <v>4.4821428571428568</v>
      </c>
      <c r="I105" t="s">
        <v>24</v>
      </c>
      <c r="J105">
        <v>3</v>
      </c>
      <c r="K105">
        <v>3</v>
      </c>
      <c r="L105" t="b">
        <f t="shared" si="5"/>
        <v>0</v>
      </c>
      <c r="M105" t="b">
        <v>0</v>
      </c>
      <c r="N105">
        <v>922</v>
      </c>
      <c r="O105">
        <v>106</v>
      </c>
      <c r="P105" t="s">
        <v>59</v>
      </c>
      <c r="Q105" t="s">
        <v>40</v>
      </c>
      <c r="R105" t="s">
        <v>27</v>
      </c>
      <c r="S105">
        <v>56</v>
      </c>
      <c r="T105">
        <v>4.3</v>
      </c>
      <c r="U105" t="b">
        <v>1</v>
      </c>
      <c r="V105" t="s">
        <v>28</v>
      </c>
      <c r="W105">
        <v>585</v>
      </c>
      <c r="X105" t="s">
        <v>29</v>
      </c>
      <c r="Y105" t="s">
        <v>36</v>
      </c>
      <c r="Z105" t="s">
        <v>31</v>
      </c>
      <c r="AA105" s="7">
        <f t="shared" si="6"/>
        <v>22.310756972111552</v>
      </c>
    </row>
    <row r="106" spans="1:27" x14ac:dyDescent="0.25">
      <c r="A106">
        <v>5016</v>
      </c>
      <c r="B106" t="s">
        <v>255</v>
      </c>
      <c r="C106" s="4">
        <v>45136</v>
      </c>
      <c r="D106" s="3">
        <v>45637</v>
      </c>
      <c r="E106">
        <v>11.99</v>
      </c>
      <c r="F106" s="7" t="str">
        <f t="shared" si="7"/>
        <v>Standard</v>
      </c>
      <c r="G106">
        <v>280</v>
      </c>
      <c r="H106" s="7">
        <f t="shared" si="4"/>
        <v>5.7142857142857144</v>
      </c>
      <c r="I106" t="s">
        <v>62</v>
      </c>
      <c r="J106">
        <v>4</v>
      </c>
      <c r="K106">
        <v>3</v>
      </c>
      <c r="L106" t="b">
        <f t="shared" si="5"/>
        <v>0</v>
      </c>
      <c r="M106" t="b">
        <v>0</v>
      </c>
      <c r="N106">
        <v>633</v>
      </c>
      <c r="O106">
        <v>83</v>
      </c>
      <c r="P106" t="s">
        <v>25</v>
      </c>
      <c r="Q106" t="s">
        <v>26</v>
      </c>
      <c r="R106" t="s">
        <v>41</v>
      </c>
      <c r="S106">
        <v>49</v>
      </c>
      <c r="T106">
        <v>3.3</v>
      </c>
      <c r="U106" t="b">
        <v>0</v>
      </c>
      <c r="V106" t="s">
        <v>28</v>
      </c>
      <c r="W106">
        <v>2657</v>
      </c>
      <c r="X106" t="s">
        <v>51</v>
      </c>
      <c r="Y106" t="s">
        <v>68</v>
      </c>
      <c r="Z106" t="s">
        <v>75</v>
      </c>
      <c r="AA106" s="7">
        <f t="shared" si="6"/>
        <v>17.5</v>
      </c>
    </row>
    <row r="107" spans="1:27" x14ac:dyDescent="0.25">
      <c r="A107">
        <v>5031</v>
      </c>
      <c r="B107" t="s">
        <v>254</v>
      </c>
      <c r="C107" s="4">
        <v>45024</v>
      </c>
      <c r="D107" s="3">
        <v>45623</v>
      </c>
      <c r="E107">
        <v>7.99</v>
      </c>
      <c r="F107" s="7" t="str">
        <f t="shared" si="7"/>
        <v>Basic</v>
      </c>
      <c r="G107">
        <v>394</v>
      </c>
      <c r="H107" s="7">
        <f t="shared" si="4"/>
        <v>7.7254901960784315</v>
      </c>
      <c r="I107" t="s">
        <v>24</v>
      </c>
      <c r="J107">
        <v>2</v>
      </c>
      <c r="K107">
        <v>6</v>
      </c>
      <c r="L107" t="b">
        <f t="shared" si="5"/>
        <v>0</v>
      </c>
      <c r="M107" t="b">
        <v>1</v>
      </c>
      <c r="N107">
        <v>60</v>
      </c>
      <c r="O107">
        <v>159</v>
      </c>
      <c r="P107" t="s">
        <v>44</v>
      </c>
      <c r="Q107" t="s">
        <v>26</v>
      </c>
      <c r="R107" t="s">
        <v>34</v>
      </c>
      <c r="S107">
        <v>51</v>
      </c>
      <c r="T107">
        <v>3</v>
      </c>
      <c r="U107" t="b">
        <v>1</v>
      </c>
      <c r="V107" t="s">
        <v>28</v>
      </c>
      <c r="W107">
        <v>3197</v>
      </c>
      <c r="X107" t="s">
        <v>35</v>
      </c>
      <c r="Y107" t="s">
        <v>52</v>
      </c>
      <c r="Z107" t="s">
        <v>31</v>
      </c>
      <c r="AA107" s="7">
        <f t="shared" si="6"/>
        <v>12.944162436548224</v>
      </c>
    </row>
    <row r="108" spans="1:27" x14ac:dyDescent="0.25">
      <c r="A108">
        <v>8238</v>
      </c>
      <c r="B108" t="s">
        <v>180</v>
      </c>
      <c r="C108" s="4">
        <v>45627</v>
      </c>
      <c r="D108" s="3">
        <v>45624</v>
      </c>
      <c r="E108">
        <v>7.99</v>
      </c>
      <c r="F108" s="7" t="str">
        <f t="shared" si="7"/>
        <v>Basic</v>
      </c>
      <c r="G108">
        <v>460</v>
      </c>
      <c r="H108" s="7">
        <f t="shared" si="4"/>
        <v>11.794871794871796</v>
      </c>
      <c r="I108" t="s">
        <v>62</v>
      </c>
      <c r="J108">
        <v>3</v>
      </c>
      <c r="K108">
        <v>5</v>
      </c>
      <c r="L108" t="b">
        <f t="shared" si="5"/>
        <v>1</v>
      </c>
      <c r="M108" t="b">
        <v>0</v>
      </c>
      <c r="N108">
        <v>26</v>
      </c>
      <c r="O108">
        <v>2</v>
      </c>
      <c r="P108" t="s">
        <v>74</v>
      </c>
      <c r="Q108" t="s">
        <v>26</v>
      </c>
      <c r="R108" t="s">
        <v>34</v>
      </c>
      <c r="S108">
        <v>39</v>
      </c>
      <c r="T108">
        <v>4.8</v>
      </c>
      <c r="U108" t="b">
        <v>0</v>
      </c>
      <c r="V108" t="s">
        <v>28</v>
      </c>
      <c r="W108">
        <v>882</v>
      </c>
      <c r="X108" t="s">
        <v>29</v>
      </c>
      <c r="Y108" t="s">
        <v>60</v>
      </c>
      <c r="Z108" t="s">
        <v>31</v>
      </c>
      <c r="AA108" s="7">
        <f t="shared" si="6"/>
        <v>8.4782608695652169</v>
      </c>
    </row>
    <row r="109" spans="1:27" x14ac:dyDescent="0.25">
      <c r="A109">
        <v>9258</v>
      </c>
      <c r="B109" t="s">
        <v>286</v>
      </c>
      <c r="C109" s="4">
        <v>45348</v>
      </c>
      <c r="D109" s="3">
        <v>45632</v>
      </c>
      <c r="E109">
        <v>15.99</v>
      </c>
      <c r="F109" s="7" t="str">
        <f t="shared" si="7"/>
        <v>Premium</v>
      </c>
      <c r="G109">
        <v>227</v>
      </c>
      <c r="H109" s="7">
        <f t="shared" si="4"/>
        <v>6.1351351351351351</v>
      </c>
      <c r="I109" t="s">
        <v>46</v>
      </c>
      <c r="J109">
        <v>2</v>
      </c>
      <c r="K109">
        <v>1</v>
      </c>
      <c r="L109" t="b">
        <f t="shared" si="5"/>
        <v>0</v>
      </c>
      <c r="M109" t="b">
        <v>0</v>
      </c>
      <c r="N109">
        <v>581</v>
      </c>
      <c r="O109">
        <v>146</v>
      </c>
      <c r="P109" t="s">
        <v>63</v>
      </c>
      <c r="Q109" t="s">
        <v>26</v>
      </c>
      <c r="R109" t="s">
        <v>50</v>
      </c>
      <c r="S109">
        <v>37</v>
      </c>
      <c r="T109">
        <v>4.4000000000000004</v>
      </c>
      <c r="U109" t="b">
        <v>0</v>
      </c>
      <c r="V109" t="s">
        <v>28</v>
      </c>
      <c r="W109">
        <v>2488</v>
      </c>
      <c r="X109" t="s">
        <v>29</v>
      </c>
      <c r="Y109" t="s">
        <v>52</v>
      </c>
      <c r="Z109" t="s">
        <v>37</v>
      </c>
      <c r="AA109" s="7">
        <f t="shared" si="6"/>
        <v>16.299559471365637</v>
      </c>
    </row>
    <row r="110" spans="1:27" x14ac:dyDescent="0.25">
      <c r="A110">
        <v>5836</v>
      </c>
      <c r="B110" t="s">
        <v>286</v>
      </c>
      <c r="C110" s="4">
        <v>45512</v>
      </c>
      <c r="D110" s="3">
        <v>45617</v>
      </c>
      <c r="E110">
        <v>15.99</v>
      </c>
      <c r="F110" s="7" t="str">
        <f t="shared" si="7"/>
        <v>Premium</v>
      </c>
      <c r="G110">
        <v>219</v>
      </c>
      <c r="H110" s="7">
        <f t="shared" si="4"/>
        <v>3.421875</v>
      </c>
      <c r="I110" t="s">
        <v>43</v>
      </c>
      <c r="J110">
        <v>1</v>
      </c>
      <c r="K110">
        <v>5</v>
      </c>
      <c r="L110" t="b">
        <f t="shared" si="5"/>
        <v>1</v>
      </c>
      <c r="M110" t="b">
        <v>1</v>
      </c>
      <c r="N110">
        <v>347</v>
      </c>
      <c r="O110">
        <v>55</v>
      </c>
      <c r="P110" t="s">
        <v>74</v>
      </c>
      <c r="Q110" t="s">
        <v>64</v>
      </c>
      <c r="R110" t="s">
        <v>41</v>
      </c>
      <c r="S110">
        <v>64</v>
      </c>
      <c r="T110">
        <v>4.5999999999999996</v>
      </c>
      <c r="U110" t="b">
        <v>1</v>
      </c>
      <c r="V110" t="s">
        <v>28</v>
      </c>
      <c r="W110">
        <v>4817</v>
      </c>
      <c r="X110" t="s">
        <v>51</v>
      </c>
      <c r="Y110" t="s">
        <v>30</v>
      </c>
      <c r="Z110" t="s">
        <v>37</v>
      </c>
      <c r="AA110" s="7">
        <f t="shared" si="6"/>
        <v>29.223744292237441</v>
      </c>
    </row>
    <row r="111" spans="1:27" x14ac:dyDescent="0.25">
      <c r="A111">
        <v>7947</v>
      </c>
      <c r="B111" t="s">
        <v>320</v>
      </c>
      <c r="C111" s="4">
        <v>45241</v>
      </c>
      <c r="D111" s="3">
        <v>45643</v>
      </c>
      <c r="E111">
        <v>15.99</v>
      </c>
      <c r="F111" s="7" t="str">
        <f t="shared" si="7"/>
        <v>Premium</v>
      </c>
      <c r="G111">
        <v>32</v>
      </c>
      <c r="H111" s="7">
        <f t="shared" si="4"/>
        <v>0.42666666666666669</v>
      </c>
      <c r="I111" t="s">
        <v>62</v>
      </c>
      <c r="J111">
        <v>3</v>
      </c>
      <c r="K111">
        <v>4</v>
      </c>
      <c r="L111" t="b">
        <f t="shared" si="5"/>
        <v>0</v>
      </c>
      <c r="M111" t="b">
        <v>0</v>
      </c>
      <c r="N111">
        <v>385</v>
      </c>
      <c r="O111">
        <v>106</v>
      </c>
      <c r="P111" t="s">
        <v>44</v>
      </c>
      <c r="Q111" t="s">
        <v>49</v>
      </c>
      <c r="R111" t="s">
        <v>50</v>
      </c>
      <c r="S111">
        <v>75</v>
      </c>
      <c r="T111">
        <v>3.7</v>
      </c>
      <c r="U111" t="b">
        <v>0</v>
      </c>
      <c r="V111" t="s">
        <v>28</v>
      </c>
      <c r="W111">
        <v>1610</v>
      </c>
      <c r="X111" t="s">
        <v>57</v>
      </c>
      <c r="Y111" t="s">
        <v>30</v>
      </c>
      <c r="Z111" t="s">
        <v>31</v>
      </c>
      <c r="AA111" s="7">
        <f t="shared" si="6"/>
        <v>234.375</v>
      </c>
    </row>
    <row r="112" spans="1:27" x14ac:dyDescent="0.25">
      <c r="A112">
        <v>5718</v>
      </c>
      <c r="B112" t="s">
        <v>211</v>
      </c>
      <c r="C112" s="4">
        <v>45457</v>
      </c>
      <c r="D112" s="3">
        <v>45624</v>
      </c>
      <c r="E112">
        <v>15.99</v>
      </c>
      <c r="F112" s="7" t="str">
        <f t="shared" si="7"/>
        <v>Premium</v>
      </c>
      <c r="G112">
        <v>173</v>
      </c>
      <c r="H112" s="7">
        <f t="shared" si="4"/>
        <v>6.1785714285714288</v>
      </c>
      <c r="I112" t="s">
        <v>43</v>
      </c>
      <c r="J112">
        <v>1</v>
      </c>
      <c r="K112">
        <v>6</v>
      </c>
      <c r="L112" t="b">
        <f t="shared" si="5"/>
        <v>0</v>
      </c>
      <c r="M112" t="b">
        <v>1</v>
      </c>
      <c r="N112">
        <v>346</v>
      </c>
      <c r="O112">
        <v>76</v>
      </c>
      <c r="P112" t="s">
        <v>39</v>
      </c>
      <c r="Q112" t="s">
        <v>26</v>
      </c>
      <c r="R112" t="s">
        <v>50</v>
      </c>
      <c r="S112">
        <v>28</v>
      </c>
      <c r="T112">
        <v>3.3</v>
      </c>
      <c r="U112" t="b">
        <v>0</v>
      </c>
      <c r="V112" t="s">
        <v>28</v>
      </c>
      <c r="W112">
        <v>1610</v>
      </c>
      <c r="X112" t="s">
        <v>29</v>
      </c>
      <c r="Y112" t="s">
        <v>60</v>
      </c>
      <c r="Z112" t="s">
        <v>75</v>
      </c>
      <c r="AA112" s="7">
        <f t="shared" si="6"/>
        <v>16.184971098265898</v>
      </c>
    </row>
    <row r="113" spans="1:27" x14ac:dyDescent="0.25">
      <c r="A113">
        <v>7484</v>
      </c>
      <c r="B113" t="s">
        <v>211</v>
      </c>
      <c r="C113" s="4">
        <v>45516</v>
      </c>
      <c r="D113" s="3">
        <v>45617</v>
      </c>
      <c r="E113">
        <v>11.99</v>
      </c>
      <c r="F113" s="7" t="str">
        <f t="shared" si="7"/>
        <v>Standard</v>
      </c>
      <c r="G113">
        <v>152</v>
      </c>
      <c r="H113" s="7">
        <f t="shared" si="4"/>
        <v>1.7078651685393258</v>
      </c>
      <c r="I113" t="s">
        <v>79</v>
      </c>
      <c r="J113">
        <v>5</v>
      </c>
      <c r="K113">
        <v>1</v>
      </c>
      <c r="L113" t="b">
        <f t="shared" si="5"/>
        <v>0</v>
      </c>
      <c r="M113" t="b">
        <v>0</v>
      </c>
      <c r="N113">
        <v>623</v>
      </c>
      <c r="O113">
        <v>180</v>
      </c>
      <c r="P113" t="s">
        <v>39</v>
      </c>
      <c r="Q113" t="s">
        <v>64</v>
      </c>
      <c r="R113" t="s">
        <v>67</v>
      </c>
      <c r="S113">
        <v>89</v>
      </c>
      <c r="T113">
        <v>4.5</v>
      </c>
      <c r="U113" t="b">
        <v>1</v>
      </c>
      <c r="V113" t="s">
        <v>28</v>
      </c>
      <c r="W113">
        <v>1594</v>
      </c>
      <c r="X113" t="s">
        <v>29</v>
      </c>
      <c r="Y113" t="s">
        <v>36</v>
      </c>
      <c r="Z113" t="s">
        <v>31</v>
      </c>
      <c r="AA113" s="7">
        <f t="shared" si="6"/>
        <v>58.55263157894737</v>
      </c>
    </row>
    <row r="114" spans="1:27" x14ac:dyDescent="0.25">
      <c r="A114">
        <v>7829</v>
      </c>
      <c r="B114" t="s">
        <v>188</v>
      </c>
      <c r="C114" s="4">
        <v>45217</v>
      </c>
      <c r="D114" s="3">
        <v>45644</v>
      </c>
      <c r="E114">
        <v>7.99</v>
      </c>
      <c r="F114" s="7" t="str">
        <f t="shared" si="7"/>
        <v>Basic</v>
      </c>
      <c r="G114">
        <v>482</v>
      </c>
      <c r="H114" s="7" t="e">
        <f t="shared" si="4"/>
        <v>#DIV/0!</v>
      </c>
      <c r="I114" t="s">
        <v>62</v>
      </c>
      <c r="J114">
        <v>1</v>
      </c>
      <c r="K114">
        <v>4</v>
      </c>
      <c r="L114" t="b">
        <f t="shared" si="5"/>
        <v>0</v>
      </c>
      <c r="M114" t="b">
        <v>1</v>
      </c>
      <c r="N114">
        <v>770</v>
      </c>
      <c r="O114">
        <v>129</v>
      </c>
      <c r="P114" t="s">
        <v>39</v>
      </c>
      <c r="Q114" t="s">
        <v>26</v>
      </c>
      <c r="R114" t="s">
        <v>41</v>
      </c>
      <c r="S114">
        <v>0</v>
      </c>
      <c r="T114">
        <v>3.7</v>
      </c>
      <c r="U114" t="b">
        <v>1</v>
      </c>
      <c r="V114" t="s">
        <v>28</v>
      </c>
      <c r="W114">
        <v>3247</v>
      </c>
      <c r="X114" t="s">
        <v>57</v>
      </c>
      <c r="Y114" t="s">
        <v>36</v>
      </c>
      <c r="Z114" t="s">
        <v>53</v>
      </c>
      <c r="AA114" s="7">
        <f t="shared" si="6"/>
        <v>0</v>
      </c>
    </row>
    <row r="115" spans="1:27" x14ac:dyDescent="0.25">
      <c r="A115">
        <v>9408</v>
      </c>
      <c r="B115" t="s">
        <v>188</v>
      </c>
      <c r="C115" s="4">
        <v>45265</v>
      </c>
      <c r="D115" s="3">
        <v>45622</v>
      </c>
      <c r="E115">
        <v>7.99</v>
      </c>
      <c r="F115" s="7" t="str">
        <f t="shared" si="7"/>
        <v>Basic</v>
      </c>
      <c r="G115">
        <v>12</v>
      </c>
      <c r="H115" s="7">
        <f t="shared" si="4"/>
        <v>0.17142857142857143</v>
      </c>
      <c r="I115" t="s">
        <v>62</v>
      </c>
      <c r="J115">
        <v>2</v>
      </c>
      <c r="K115">
        <v>3</v>
      </c>
      <c r="L115" t="b">
        <f t="shared" si="5"/>
        <v>0</v>
      </c>
      <c r="M115" t="b">
        <v>1</v>
      </c>
      <c r="N115">
        <v>396</v>
      </c>
      <c r="O115">
        <v>22</v>
      </c>
      <c r="P115" t="s">
        <v>59</v>
      </c>
      <c r="Q115" t="s">
        <v>64</v>
      </c>
      <c r="R115" t="s">
        <v>27</v>
      </c>
      <c r="S115">
        <v>70</v>
      </c>
      <c r="T115">
        <v>3.5</v>
      </c>
      <c r="U115" t="b">
        <v>1</v>
      </c>
      <c r="V115" t="s">
        <v>28</v>
      </c>
      <c r="W115">
        <v>4808</v>
      </c>
      <c r="X115" t="s">
        <v>65</v>
      </c>
      <c r="Y115" t="s">
        <v>60</v>
      </c>
      <c r="Z115" t="s">
        <v>31</v>
      </c>
      <c r="AA115" s="7">
        <f t="shared" si="6"/>
        <v>583.33333333333326</v>
      </c>
    </row>
    <row r="116" spans="1:27" x14ac:dyDescent="0.25">
      <c r="A116">
        <v>6956</v>
      </c>
      <c r="B116" t="s">
        <v>188</v>
      </c>
      <c r="C116" s="4">
        <v>45343</v>
      </c>
      <c r="D116" s="3">
        <v>45620</v>
      </c>
      <c r="E116">
        <v>15.99</v>
      </c>
      <c r="F116" s="7" t="str">
        <f t="shared" si="7"/>
        <v>Premium</v>
      </c>
      <c r="G116">
        <v>101</v>
      </c>
      <c r="H116" s="7">
        <f t="shared" si="4"/>
        <v>2.2954545454545454</v>
      </c>
      <c r="I116" t="s">
        <v>43</v>
      </c>
      <c r="J116">
        <v>5</v>
      </c>
      <c r="K116">
        <v>1</v>
      </c>
      <c r="L116" t="b">
        <f t="shared" si="5"/>
        <v>0</v>
      </c>
      <c r="M116" t="b">
        <v>1</v>
      </c>
      <c r="N116">
        <v>175</v>
      </c>
      <c r="O116">
        <v>125</v>
      </c>
      <c r="P116" t="s">
        <v>48</v>
      </c>
      <c r="Q116" t="s">
        <v>40</v>
      </c>
      <c r="R116" t="s">
        <v>41</v>
      </c>
      <c r="S116">
        <v>44</v>
      </c>
      <c r="T116">
        <v>3.6</v>
      </c>
      <c r="U116" t="b">
        <v>1</v>
      </c>
      <c r="V116" t="s">
        <v>28</v>
      </c>
      <c r="W116">
        <v>2517</v>
      </c>
      <c r="X116" t="s">
        <v>57</v>
      </c>
      <c r="Y116" t="s">
        <v>68</v>
      </c>
      <c r="Z116" t="s">
        <v>37</v>
      </c>
      <c r="AA116" s="7">
        <f t="shared" si="6"/>
        <v>43.564356435643568</v>
      </c>
    </row>
    <row r="117" spans="1:27" x14ac:dyDescent="0.25">
      <c r="A117">
        <v>3779</v>
      </c>
      <c r="B117" t="s">
        <v>188</v>
      </c>
      <c r="C117" s="4">
        <v>45464</v>
      </c>
      <c r="D117" s="3">
        <v>45641</v>
      </c>
      <c r="E117">
        <v>11.99</v>
      </c>
      <c r="F117" s="7" t="str">
        <f t="shared" si="7"/>
        <v>Standard</v>
      </c>
      <c r="G117">
        <v>32</v>
      </c>
      <c r="H117" s="7">
        <f t="shared" si="4"/>
        <v>0.36363636363636365</v>
      </c>
      <c r="I117" t="s">
        <v>33</v>
      </c>
      <c r="J117">
        <v>2</v>
      </c>
      <c r="K117">
        <v>4</v>
      </c>
      <c r="L117" t="b">
        <f t="shared" si="5"/>
        <v>0</v>
      </c>
      <c r="M117" t="b">
        <v>0</v>
      </c>
      <c r="N117">
        <v>334</v>
      </c>
      <c r="O117">
        <v>151</v>
      </c>
      <c r="P117" t="s">
        <v>44</v>
      </c>
      <c r="Q117" t="s">
        <v>64</v>
      </c>
      <c r="R117" t="s">
        <v>50</v>
      </c>
      <c r="S117">
        <v>88</v>
      </c>
      <c r="T117">
        <v>3.4</v>
      </c>
      <c r="U117" t="b">
        <v>0</v>
      </c>
      <c r="V117" t="s">
        <v>28</v>
      </c>
      <c r="W117">
        <v>3696</v>
      </c>
      <c r="X117" t="s">
        <v>65</v>
      </c>
      <c r="Y117" t="s">
        <v>36</v>
      </c>
      <c r="Z117" t="s">
        <v>37</v>
      </c>
      <c r="AA117" s="7">
        <f t="shared" si="6"/>
        <v>275</v>
      </c>
    </row>
    <row r="118" spans="1:27" x14ac:dyDescent="0.25">
      <c r="A118">
        <v>9528</v>
      </c>
      <c r="B118" t="s">
        <v>375</v>
      </c>
      <c r="C118" s="4">
        <v>44973</v>
      </c>
      <c r="D118" s="3">
        <v>45638</v>
      </c>
      <c r="E118">
        <v>11.99</v>
      </c>
      <c r="F118" s="7" t="str">
        <f t="shared" si="7"/>
        <v>Standard</v>
      </c>
      <c r="G118">
        <v>181</v>
      </c>
      <c r="H118" s="7">
        <f t="shared" si="4"/>
        <v>60.333333333333336</v>
      </c>
      <c r="I118" t="s">
        <v>24</v>
      </c>
      <c r="J118">
        <v>5</v>
      </c>
      <c r="K118">
        <v>5</v>
      </c>
      <c r="L118" t="b">
        <f t="shared" si="5"/>
        <v>0</v>
      </c>
      <c r="M118" t="b">
        <v>0</v>
      </c>
      <c r="N118">
        <v>860</v>
      </c>
      <c r="O118">
        <v>148</v>
      </c>
      <c r="P118" t="s">
        <v>25</v>
      </c>
      <c r="Q118" t="s">
        <v>40</v>
      </c>
      <c r="R118" t="s">
        <v>41</v>
      </c>
      <c r="S118">
        <v>3</v>
      </c>
      <c r="T118">
        <v>4.3</v>
      </c>
      <c r="U118" t="b">
        <v>1</v>
      </c>
      <c r="V118" t="s">
        <v>28</v>
      </c>
      <c r="W118">
        <v>433</v>
      </c>
      <c r="X118" t="s">
        <v>65</v>
      </c>
      <c r="Y118" t="s">
        <v>52</v>
      </c>
      <c r="Z118" t="s">
        <v>75</v>
      </c>
      <c r="AA118" s="7">
        <f t="shared" si="6"/>
        <v>1.6574585635359116</v>
      </c>
    </row>
    <row r="119" spans="1:27" x14ac:dyDescent="0.25">
      <c r="A119">
        <v>6860</v>
      </c>
      <c r="B119" t="s">
        <v>161</v>
      </c>
      <c r="C119" s="4">
        <v>45598</v>
      </c>
      <c r="D119" s="3">
        <v>45642</v>
      </c>
      <c r="E119">
        <v>7.99</v>
      </c>
      <c r="F119" s="7" t="str">
        <f t="shared" si="7"/>
        <v>Basic</v>
      </c>
      <c r="G119">
        <v>286</v>
      </c>
      <c r="H119" s="7">
        <f t="shared" si="4"/>
        <v>8.6666666666666661</v>
      </c>
      <c r="I119" t="s">
        <v>33</v>
      </c>
      <c r="J119">
        <v>5</v>
      </c>
      <c r="K119">
        <v>4</v>
      </c>
      <c r="L119" t="b">
        <f t="shared" si="5"/>
        <v>1</v>
      </c>
      <c r="M119" t="b">
        <v>0</v>
      </c>
      <c r="N119">
        <v>751</v>
      </c>
      <c r="O119">
        <v>103</v>
      </c>
      <c r="P119" t="s">
        <v>44</v>
      </c>
      <c r="Q119" t="s">
        <v>64</v>
      </c>
      <c r="R119" t="s">
        <v>67</v>
      </c>
      <c r="S119">
        <v>33</v>
      </c>
      <c r="T119">
        <v>3.6</v>
      </c>
      <c r="U119" t="b">
        <v>0</v>
      </c>
      <c r="V119" t="s">
        <v>28</v>
      </c>
      <c r="W119">
        <v>2757</v>
      </c>
      <c r="X119" t="s">
        <v>51</v>
      </c>
      <c r="Y119" t="s">
        <v>68</v>
      </c>
      <c r="Z119" t="s">
        <v>31</v>
      </c>
      <c r="AA119" s="7">
        <f t="shared" si="6"/>
        <v>11.538461538461538</v>
      </c>
    </row>
    <row r="120" spans="1:27" x14ac:dyDescent="0.25">
      <c r="A120">
        <v>1976</v>
      </c>
      <c r="B120" t="s">
        <v>161</v>
      </c>
      <c r="C120" s="4">
        <v>45585</v>
      </c>
      <c r="D120" s="3">
        <v>45642</v>
      </c>
      <c r="E120">
        <v>11.99</v>
      </c>
      <c r="F120" s="7" t="str">
        <f t="shared" si="7"/>
        <v>Standard</v>
      </c>
      <c r="G120">
        <v>88</v>
      </c>
      <c r="H120" s="7">
        <f t="shared" si="4"/>
        <v>1.9130434782608696</v>
      </c>
      <c r="I120" t="s">
        <v>43</v>
      </c>
      <c r="J120">
        <v>3</v>
      </c>
      <c r="K120">
        <v>1</v>
      </c>
      <c r="L120" t="b">
        <f t="shared" si="5"/>
        <v>0</v>
      </c>
      <c r="M120" t="b">
        <v>0</v>
      </c>
      <c r="N120">
        <v>247</v>
      </c>
      <c r="O120">
        <v>30</v>
      </c>
      <c r="P120" t="s">
        <v>44</v>
      </c>
      <c r="Q120" t="s">
        <v>40</v>
      </c>
      <c r="R120" t="s">
        <v>41</v>
      </c>
      <c r="S120">
        <v>46</v>
      </c>
      <c r="T120">
        <v>4.7</v>
      </c>
      <c r="U120" t="b">
        <v>1</v>
      </c>
      <c r="V120" t="s">
        <v>28</v>
      </c>
      <c r="W120">
        <v>172</v>
      </c>
      <c r="X120" t="s">
        <v>65</v>
      </c>
      <c r="Y120" t="s">
        <v>36</v>
      </c>
      <c r="Z120" t="s">
        <v>53</v>
      </c>
      <c r="AA120" s="7">
        <f t="shared" si="6"/>
        <v>52.272727272727273</v>
      </c>
    </row>
    <row r="121" spans="1:27" x14ac:dyDescent="0.25">
      <c r="A121">
        <v>2428</v>
      </c>
      <c r="B121" t="s">
        <v>214</v>
      </c>
      <c r="C121" s="4">
        <v>45349</v>
      </c>
      <c r="D121" s="3">
        <v>45617</v>
      </c>
      <c r="E121">
        <v>7.99</v>
      </c>
      <c r="F121" s="7" t="str">
        <f t="shared" si="7"/>
        <v>Basic</v>
      </c>
      <c r="G121">
        <v>180</v>
      </c>
      <c r="H121" s="7">
        <f t="shared" si="4"/>
        <v>2.1428571428571428</v>
      </c>
      <c r="I121" t="s">
        <v>62</v>
      </c>
      <c r="J121">
        <v>2</v>
      </c>
      <c r="K121">
        <v>4</v>
      </c>
      <c r="L121" t="b">
        <f t="shared" si="5"/>
        <v>0</v>
      </c>
      <c r="M121" t="b">
        <v>1</v>
      </c>
      <c r="N121">
        <v>297</v>
      </c>
      <c r="O121">
        <v>19</v>
      </c>
      <c r="P121" t="s">
        <v>74</v>
      </c>
      <c r="Q121" t="s">
        <v>49</v>
      </c>
      <c r="R121" t="s">
        <v>27</v>
      </c>
      <c r="S121">
        <v>84</v>
      </c>
      <c r="T121">
        <v>4.9000000000000004</v>
      </c>
      <c r="U121" t="b">
        <v>0</v>
      </c>
      <c r="V121" t="s">
        <v>28</v>
      </c>
      <c r="W121">
        <v>1960</v>
      </c>
      <c r="X121" t="s">
        <v>29</v>
      </c>
      <c r="Y121" t="s">
        <v>52</v>
      </c>
      <c r="Z121" t="s">
        <v>75</v>
      </c>
      <c r="AA121" s="7">
        <f t="shared" si="6"/>
        <v>46.666666666666664</v>
      </c>
    </row>
    <row r="122" spans="1:27" x14ac:dyDescent="0.25">
      <c r="A122">
        <v>8815</v>
      </c>
      <c r="B122" t="s">
        <v>214</v>
      </c>
      <c r="C122" s="4">
        <v>45243</v>
      </c>
      <c r="D122" s="3">
        <v>45627</v>
      </c>
      <c r="E122">
        <v>7.99</v>
      </c>
      <c r="F122" s="7" t="str">
        <f t="shared" si="7"/>
        <v>Basic</v>
      </c>
      <c r="G122">
        <v>148</v>
      </c>
      <c r="H122" s="7">
        <f t="shared" si="4"/>
        <v>18.5</v>
      </c>
      <c r="I122" t="s">
        <v>46</v>
      </c>
      <c r="J122">
        <v>1</v>
      </c>
      <c r="K122">
        <v>1</v>
      </c>
      <c r="L122" t="b">
        <f t="shared" si="5"/>
        <v>1</v>
      </c>
      <c r="M122" t="b">
        <v>1</v>
      </c>
      <c r="N122">
        <v>579</v>
      </c>
      <c r="O122">
        <v>121</v>
      </c>
      <c r="P122" t="s">
        <v>74</v>
      </c>
      <c r="Q122" t="s">
        <v>64</v>
      </c>
      <c r="R122" t="s">
        <v>50</v>
      </c>
      <c r="S122">
        <v>8</v>
      </c>
      <c r="T122">
        <v>3.6</v>
      </c>
      <c r="U122" t="b">
        <v>0</v>
      </c>
      <c r="V122" t="s">
        <v>28</v>
      </c>
      <c r="W122">
        <v>3448</v>
      </c>
      <c r="X122" t="s">
        <v>51</v>
      </c>
      <c r="Y122" t="s">
        <v>60</v>
      </c>
      <c r="Z122" t="s">
        <v>37</v>
      </c>
      <c r="AA122" s="7">
        <f t="shared" si="6"/>
        <v>5.4054054054054053</v>
      </c>
    </row>
    <row r="123" spans="1:27" x14ac:dyDescent="0.25">
      <c r="A123">
        <v>8571</v>
      </c>
      <c r="B123" t="s">
        <v>214</v>
      </c>
      <c r="C123" s="4">
        <v>45074</v>
      </c>
      <c r="D123" s="3">
        <v>45641</v>
      </c>
      <c r="E123">
        <v>15.99</v>
      </c>
      <c r="F123" s="7" t="str">
        <f t="shared" si="7"/>
        <v>Premium</v>
      </c>
      <c r="G123">
        <v>482</v>
      </c>
      <c r="H123" s="7">
        <f t="shared" si="4"/>
        <v>12.358974358974359</v>
      </c>
      <c r="I123" t="s">
        <v>24</v>
      </c>
      <c r="J123">
        <v>2</v>
      </c>
      <c r="K123">
        <v>5</v>
      </c>
      <c r="L123" t="b">
        <f t="shared" si="5"/>
        <v>0</v>
      </c>
      <c r="M123" t="b">
        <v>1</v>
      </c>
      <c r="N123">
        <v>838</v>
      </c>
      <c r="O123">
        <v>159</v>
      </c>
      <c r="P123" t="s">
        <v>39</v>
      </c>
      <c r="Q123" t="s">
        <v>40</v>
      </c>
      <c r="R123" t="s">
        <v>67</v>
      </c>
      <c r="S123">
        <v>39</v>
      </c>
      <c r="T123">
        <v>4.8</v>
      </c>
      <c r="U123" t="b">
        <v>0</v>
      </c>
      <c r="V123" t="s">
        <v>28</v>
      </c>
      <c r="W123">
        <v>2978</v>
      </c>
      <c r="X123" t="s">
        <v>65</v>
      </c>
      <c r="Y123" t="s">
        <v>60</v>
      </c>
      <c r="Z123" t="s">
        <v>53</v>
      </c>
      <c r="AA123" s="7">
        <f t="shared" si="6"/>
        <v>8.0912863070539416</v>
      </c>
    </row>
    <row r="124" spans="1:27" x14ac:dyDescent="0.25">
      <c r="A124">
        <v>5905</v>
      </c>
      <c r="B124" t="s">
        <v>214</v>
      </c>
      <c r="C124" s="4">
        <v>45446</v>
      </c>
      <c r="D124" s="3">
        <v>45635</v>
      </c>
      <c r="E124">
        <v>15.99</v>
      </c>
      <c r="F124" s="7" t="str">
        <f t="shared" si="7"/>
        <v>Premium</v>
      </c>
      <c r="G124">
        <v>178</v>
      </c>
      <c r="H124" s="7">
        <f t="shared" si="4"/>
        <v>2.4722222222222223</v>
      </c>
      <c r="I124" t="s">
        <v>62</v>
      </c>
      <c r="J124">
        <v>5</v>
      </c>
      <c r="K124">
        <v>5</v>
      </c>
      <c r="L124" t="b">
        <f t="shared" si="5"/>
        <v>0</v>
      </c>
      <c r="M124" t="b">
        <v>0</v>
      </c>
      <c r="N124">
        <v>489</v>
      </c>
      <c r="O124">
        <v>6</v>
      </c>
      <c r="P124" t="s">
        <v>48</v>
      </c>
      <c r="Q124" t="s">
        <v>26</v>
      </c>
      <c r="R124" t="s">
        <v>50</v>
      </c>
      <c r="S124">
        <v>72</v>
      </c>
      <c r="T124">
        <v>4.5</v>
      </c>
      <c r="U124" t="b">
        <v>0</v>
      </c>
      <c r="V124" t="s">
        <v>28</v>
      </c>
      <c r="W124">
        <v>3356</v>
      </c>
      <c r="X124" t="s">
        <v>65</v>
      </c>
      <c r="Y124" t="s">
        <v>68</v>
      </c>
      <c r="Z124" t="s">
        <v>31</v>
      </c>
      <c r="AA124" s="7">
        <f t="shared" si="6"/>
        <v>40.449438202247187</v>
      </c>
    </row>
    <row r="125" spans="1:27" x14ac:dyDescent="0.25">
      <c r="A125">
        <v>9555</v>
      </c>
      <c r="B125" t="s">
        <v>214</v>
      </c>
      <c r="C125" s="4">
        <v>45330</v>
      </c>
      <c r="D125" s="3">
        <v>45618</v>
      </c>
      <c r="E125">
        <v>11.99</v>
      </c>
      <c r="F125" s="7" t="str">
        <f t="shared" si="7"/>
        <v>Standard</v>
      </c>
      <c r="G125">
        <v>354</v>
      </c>
      <c r="H125" s="7">
        <f t="shared" si="4"/>
        <v>4.2650602409638552</v>
      </c>
      <c r="I125" t="s">
        <v>46</v>
      </c>
      <c r="J125">
        <v>1</v>
      </c>
      <c r="K125">
        <v>1</v>
      </c>
      <c r="L125" t="b">
        <f t="shared" si="5"/>
        <v>0</v>
      </c>
      <c r="M125" t="b">
        <v>1</v>
      </c>
      <c r="N125">
        <v>225</v>
      </c>
      <c r="O125">
        <v>1</v>
      </c>
      <c r="P125" t="s">
        <v>44</v>
      </c>
      <c r="Q125" t="s">
        <v>64</v>
      </c>
      <c r="R125" t="s">
        <v>27</v>
      </c>
      <c r="S125">
        <v>83</v>
      </c>
      <c r="T125">
        <v>4.3</v>
      </c>
      <c r="U125" t="b">
        <v>1</v>
      </c>
      <c r="V125" t="s">
        <v>28</v>
      </c>
      <c r="W125">
        <v>548</v>
      </c>
      <c r="X125" t="s">
        <v>65</v>
      </c>
      <c r="Y125" t="s">
        <v>68</v>
      </c>
      <c r="Z125" t="s">
        <v>37</v>
      </c>
      <c r="AA125" s="7">
        <f t="shared" si="6"/>
        <v>23.44632768361582</v>
      </c>
    </row>
    <row r="126" spans="1:27" x14ac:dyDescent="0.25">
      <c r="A126">
        <v>5566</v>
      </c>
      <c r="B126" t="s">
        <v>214</v>
      </c>
      <c r="C126" s="4">
        <v>45278</v>
      </c>
      <c r="D126" s="3">
        <v>45633</v>
      </c>
      <c r="E126">
        <v>11.99</v>
      </c>
      <c r="F126" s="7" t="str">
        <f t="shared" si="7"/>
        <v>Standard</v>
      </c>
      <c r="G126">
        <v>137</v>
      </c>
      <c r="H126" s="7">
        <f t="shared" si="4"/>
        <v>5.48</v>
      </c>
      <c r="I126" t="s">
        <v>24</v>
      </c>
      <c r="J126">
        <v>3</v>
      </c>
      <c r="K126">
        <v>6</v>
      </c>
      <c r="L126" t="b">
        <f t="shared" si="5"/>
        <v>0</v>
      </c>
      <c r="M126" t="b">
        <v>1</v>
      </c>
      <c r="N126">
        <v>699</v>
      </c>
      <c r="O126">
        <v>70</v>
      </c>
      <c r="P126" t="s">
        <v>63</v>
      </c>
      <c r="Q126" t="s">
        <v>26</v>
      </c>
      <c r="R126" t="s">
        <v>50</v>
      </c>
      <c r="S126">
        <v>25</v>
      </c>
      <c r="T126">
        <v>3.9</v>
      </c>
      <c r="U126" t="b">
        <v>1</v>
      </c>
      <c r="V126" t="s">
        <v>28</v>
      </c>
      <c r="W126">
        <v>2418</v>
      </c>
      <c r="X126" t="s">
        <v>57</v>
      </c>
      <c r="Y126" t="s">
        <v>30</v>
      </c>
      <c r="Z126" t="s">
        <v>37</v>
      </c>
      <c r="AA126" s="7">
        <f t="shared" si="6"/>
        <v>18.248175182481752</v>
      </c>
    </row>
    <row r="127" spans="1:27" x14ac:dyDescent="0.25">
      <c r="A127">
        <v>2723</v>
      </c>
      <c r="B127" t="s">
        <v>210</v>
      </c>
      <c r="C127" s="4">
        <v>44935</v>
      </c>
      <c r="D127" s="3">
        <v>45620</v>
      </c>
      <c r="E127">
        <v>15.99</v>
      </c>
      <c r="F127" s="7" t="str">
        <f t="shared" si="7"/>
        <v>Premium</v>
      </c>
      <c r="G127">
        <v>416</v>
      </c>
      <c r="H127" s="7">
        <f t="shared" si="4"/>
        <v>20.8</v>
      </c>
      <c r="I127" t="s">
        <v>24</v>
      </c>
      <c r="J127">
        <v>1</v>
      </c>
      <c r="K127">
        <v>2</v>
      </c>
      <c r="L127" t="b">
        <f t="shared" si="5"/>
        <v>0</v>
      </c>
      <c r="M127" t="b">
        <v>1</v>
      </c>
      <c r="N127">
        <v>920</v>
      </c>
      <c r="O127">
        <v>79</v>
      </c>
      <c r="P127" t="s">
        <v>48</v>
      </c>
      <c r="Q127" t="s">
        <v>40</v>
      </c>
      <c r="R127" t="s">
        <v>67</v>
      </c>
      <c r="S127">
        <v>20</v>
      </c>
      <c r="T127">
        <v>4.4000000000000004</v>
      </c>
      <c r="U127" t="b">
        <v>0</v>
      </c>
      <c r="V127" t="s">
        <v>28</v>
      </c>
      <c r="W127">
        <v>3834</v>
      </c>
      <c r="X127" t="s">
        <v>29</v>
      </c>
      <c r="Y127" t="s">
        <v>68</v>
      </c>
      <c r="Z127" t="s">
        <v>37</v>
      </c>
      <c r="AA127" s="7">
        <f t="shared" si="6"/>
        <v>4.8076923076923084</v>
      </c>
    </row>
    <row r="128" spans="1:27" x14ac:dyDescent="0.25">
      <c r="A128">
        <v>3724</v>
      </c>
      <c r="B128" t="s">
        <v>87</v>
      </c>
      <c r="C128" s="4">
        <v>45471</v>
      </c>
      <c r="D128" s="3">
        <v>45628</v>
      </c>
      <c r="E128">
        <v>7.99</v>
      </c>
      <c r="F128" s="7" t="str">
        <f t="shared" si="7"/>
        <v>Basic</v>
      </c>
      <c r="G128">
        <v>161</v>
      </c>
      <c r="H128" s="7">
        <f t="shared" si="4"/>
        <v>5.03125</v>
      </c>
      <c r="I128" t="s">
        <v>79</v>
      </c>
      <c r="J128">
        <v>3</v>
      </c>
      <c r="K128">
        <v>5</v>
      </c>
      <c r="L128" t="b">
        <f t="shared" si="5"/>
        <v>0</v>
      </c>
      <c r="M128" t="b">
        <v>0</v>
      </c>
      <c r="N128">
        <v>698</v>
      </c>
      <c r="O128">
        <v>77</v>
      </c>
      <c r="P128" t="s">
        <v>39</v>
      </c>
      <c r="Q128" t="s">
        <v>26</v>
      </c>
      <c r="R128" t="s">
        <v>50</v>
      </c>
      <c r="S128">
        <v>32</v>
      </c>
      <c r="T128">
        <v>3.7</v>
      </c>
      <c r="U128" t="b">
        <v>0</v>
      </c>
      <c r="V128" t="s">
        <v>28</v>
      </c>
      <c r="W128">
        <v>3445</v>
      </c>
      <c r="X128" t="s">
        <v>57</v>
      </c>
      <c r="Y128" t="s">
        <v>60</v>
      </c>
      <c r="Z128" t="s">
        <v>75</v>
      </c>
      <c r="AA128" s="7">
        <f t="shared" si="6"/>
        <v>19.875776397515526</v>
      </c>
    </row>
    <row r="129" spans="1:27" x14ac:dyDescent="0.25">
      <c r="A129">
        <v>2851</v>
      </c>
      <c r="B129" t="s">
        <v>87</v>
      </c>
      <c r="C129" s="4">
        <v>45434</v>
      </c>
      <c r="D129" s="3">
        <v>45619</v>
      </c>
      <c r="E129">
        <v>15.99</v>
      </c>
      <c r="F129" s="7" t="str">
        <f t="shared" si="7"/>
        <v>Premium</v>
      </c>
      <c r="G129">
        <v>415</v>
      </c>
      <c r="H129" s="7">
        <f t="shared" si="4"/>
        <v>4.2346938775510203</v>
      </c>
      <c r="I129" t="s">
        <v>79</v>
      </c>
      <c r="J129">
        <v>3</v>
      </c>
      <c r="K129">
        <v>5</v>
      </c>
      <c r="L129" t="b">
        <f t="shared" si="5"/>
        <v>0</v>
      </c>
      <c r="M129" t="b">
        <v>1</v>
      </c>
      <c r="N129">
        <v>769</v>
      </c>
      <c r="O129">
        <v>144</v>
      </c>
      <c r="P129" t="s">
        <v>59</v>
      </c>
      <c r="Q129" t="s">
        <v>64</v>
      </c>
      <c r="R129" t="s">
        <v>50</v>
      </c>
      <c r="S129">
        <v>98</v>
      </c>
      <c r="T129">
        <v>3.9</v>
      </c>
      <c r="U129" t="b">
        <v>0</v>
      </c>
      <c r="V129" t="s">
        <v>28</v>
      </c>
      <c r="W129">
        <v>2759</v>
      </c>
      <c r="X129" t="s">
        <v>65</v>
      </c>
      <c r="Y129" t="s">
        <v>30</v>
      </c>
      <c r="Z129" t="s">
        <v>37</v>
      </c>
      <c r="AA129" s="7">
        <f t="shared" si="6"/>
        <v>23.6144578313253</v>
      </c>
    </row>
    <row r="130" spans="1:27" x14ac:dyDescent="0.25">
      <c r="A130">
        <v>8583</v>
      </c>
      <c r="B130" t="s">
        <v>87</v>
      </c>
      <c r="C130" s="4">
        <v>45612</v>
      </c>
      <c r="D130" s="3">
        <v>45623</v>
      </c>
      <c r="E130">
        <v>15.99</v>
      </c>
      <c r="F130" s="7" t="str">
        <f t="shared" si="7"/>
        <v>Premium</v>
      </c>
      <c r="G130">
        <v>352</v>
      </c>
      <c r="H130" s="7">
        <f t="shared" ref="H130:H193" si="8">G130/S130</f>
        <v>9.0256410256410255</v>
      </c>
      <c r="I130" t="s">
        <v>43</v>
      </c>
      <c r="J130">
        <v>3</v>
      </c>
      <c r="K130">
        <v>3</v>
      </c>
      <c r="L130" t="b">
        <f t="shared" ref="L130:L193" si="9">IF(Y129="18-24", TRUE, FALSE)</f>
        <v>0</v>
      </c>
      <c r="M130" t="b">
        <v>0</v>
      </c>
      <c r="N130">
        <v>154</v>
      </c>
      <c r="O130">
        <v>148</v>
      </c>
      <c r="P130" t="s">
        <v>74</v>
      </c>
      <c r="Q130" t="s">
        <v>40</v>
      </c>
      <c r="R130" t="s">
        <v>56</v>
      </c>
      <c r="S130">
        <v>39</v>
      </c>
      <c r="T130">
        <v>4.7</v>
      </c>
      <c r="U130" t="b">
        <v>1</v>
      </c>
      <c r="V130" t="s">
        <v>28</v>
      </c>
      <c r="W130">
        <v>4588</v>
      </c>
      <c r="X130" t="s">
        <v>57</v>
      </c>
      <c r="Y130" t="s">
        <v>30</v>
      </c>
      <c r="Z130" t="s">
        <v>53</v>
      </c>
      <c r="AA130" s="7">
        <f t="shared" ref="AA130:AA193" si="10">(S130/G130)*100</f>
        <v>11.079545454545455</v>
      </c>
    </row>
    <row r="131" spans="1:27" x14ac:dyDescent="0.25">
      <c r="A131">
        <v>7729</v>
      </c>
      <c r="B131" t="s">
        <v>87</v>
      </c>
      <c r="C131" s="4">
        <v>44977</v>
      </c>
      <c r="D131" s="3">
        <v>45637</v>
      </c>
      <c r="E131">
        <v>11.99</v>
      </c>
      <c r="F131" s="7" t="str">
        <f t="shared" ref="F131:F194" si="11">IF(E131=7.99,"Basic",IF(E131=11.99,"Standard",IF(E131=15.99,"Premium")))</f>
        <v>Standard</v>
      </c>
      <c r="G131">
        <v>147</v>
      </c>
      <c r="H131" s="7">
        <f t="shared" si="8"/>
        <v>1.8846153846153846</v>
      </c>
      <c r="I131" t="s">
        <v>79</v>
      </c>
      <c r="J131">
        <v>5</v>
      </c>
      <c r="K131">
        <v>4</v>
      </c>
      <c r="L131" t="b">
        <f t="shared" si="9"/>
        <v>0</v>
      </c>
      <c r="M131" t="b">
        <v>0</v>
      </c>
      <c r="N131">
        <v>27</v>
      </c>
      <c r="O131">
        <v>175</v>
      </c>
      <c r="P131" t="s">
        <v>63</v>
      </c>
      <c r="Q131" t="s">
        <v>26</v>
      </c>
      <c r="R131" t="s">
        <v>27</v>
      </c>
      <c r="S131">
        <v>78</v>
      </c>
      <c r="T131">
        <v>4</v>
      </c>
      <c r="U131" t="b">
        <v>1</v>
      </c>
      <c r="V131" t="s">
        <v>28</v>
      </c>
      <c r="W131">
        <v>2218</v>
      </c>
      <c r="X131" t="s">
        <v>35</v>
      </c>
      <c r="Y131" t="s">
        <v>60</v>
      </c>
      <c r="Z131" t="s">
        <v>75</v>
      </c>
      <c r="AA131" s="7">
        <f t="shared" si="10"/>
        <v>53.061224489795919</v>
      </c>
    </row>
    <row r="132" spans="1:27" x14ac:dyDescent="0.25">
      <c r="A132">
        <v>3264</v>
      </c>
      <c r="B132" t="s">
        <v>87</v>
      </c>
      <c r="C132" s="4">
        <v>45060</v>
      </c>
      <c r="D132" s="3">
        <v>45635</v>
      </c>
      <c r="E132">
        <v>11.99</v>
      </c>
      <c r="F132" s="7" t="str">
        <f t="shared" si="11"/>
        <v>Standard</v>
      </c>
      <c r="G132">
        <v>456</v>
      </c>
      <c r="H132" s="7">
        <f t="shared" si="8"/>
        <v>10.363636363636363</v>
      </c>
      <c r="I132" t="s">
        <v>62</v>
      </c>
      <c r="J132">
        <v>1</v>
      </c>
      <c r="K132">
        <v>6</v>
      </c>
      <c r="L132" t="b">
        <f t="shared" si="9"/>
        <v>0</v>
      </c>
      <c r="M132" t="b">
        <v>1</v>
      </c>
      <c r="N132">
        <v>945</v>
      </c>
      <c r="O132">
        <v>114</v>
      </c>
      <c r="P132" t="s">
        <v>44</v>
      </c>
      <c r="Q132" t="s">
        <v>49</v>
      </c>
      <c r="R132" t="s">
        <v>34</v>
      </c>
      <c r="S132">
        <v>44</v>
      </c>
      <c r="T132">
        <v>3</v>
      </c>
      <c r="U132" t="b">
        <v>0</v>
      </c>
      <c r="V132" t="s">
        <v>28</v>
      </c>
      <c r="W132">
        <v>96</v>
      </c>
      <c r="X132" t="s">
        <v>29</v>
      </c>
      <c r="Y132" t="s">
        <v>68</v>
      </c>
      <c r="Z132" t="s">
        <v>31</v>
      </c>
      <c r="AA132" s="7">
        <f t="shared" si="10"/>
        <v>9.6491228070175428</v>
      </c>
    </row>
    <row r="133" spans="1:27" x14ac:dyDescent="0.25">
      <c r="A133">
        <v>1857</v>
      </c>
      <c r="B133" t="s">
        <v>304</v>
      </c>
      <c r="C133" s="4">
        <v>45388</v>
      </c>
      <c r="D133" s="3">
        <v>45619</v>
      </c>
      <c r="E133">
        <v>15.99</v>
      </c>
      <c r="F133" s="7" t="str">
        <f t="shared" si="11"/>
        <v>Premium</v>
      </c>
      <c r="G133">
        <v>376</v>
      </c>
      <c r="H133" s="7">
        <f t="shared" si="8"/>
        <v>4.4761904761904763</v>
      </c>
      <c r="I133" t="s">
        <v>79</v>
      </c>
      <c r="J133">
        <v>2</v>
      </c>
      <c r="K133">
        <v>2</v>
      </c>
      <c r="L133" t="b">
        <f t="shared" si="9"/>
        <v>0</v>
      </c>
      <c r="M133" t="b">
        <v>0</v>
      </c>
      <c r="N133">
        <v>326</v>
      </c>
      <c r="O133">
        <v>89</v>
      </c>
      <c r="P133" t="s">
        <v>48</v>
      </c>
      <c r="Q133" t="s">
        <v>64</v>
      </c>
      <c r="R133" t="s">
        <v>50</v>
      </c>
      <c r="S133">
        <v>84</v>
      </c>
      <c r="T133">
        <v>4.5999999999999996</v>
      </c>
      <c r="U133" t="b">
        <v>1</v>
      </c>
      <c r="V133" t="s">
        <v>28</v>
      </c>
      <c r="W133">
        <v>424</v>
      </c>
      <c r="X133" t="s">
        <v>57</v>
      </c>
      <c r="Y133" t="s">
        <v>68</v>
      </c>
      <c r="Z133" t="s">
        <v>31</v>
      </c>
      <c r="AA133" s="7">
        <f t="shared" si="10"/>
        <v>22.340425531914892</v>
      </c>
    </row>
    <row r="134" spans="1:27" x14ac:dyDescent="0.25">
      <c r="A134">
        <v>6389</v>
      </c>
      <c r="B134" t="s">
        <v>304</v>
      </c>
      <c r="C134" s="4">
        <v>44918</v>
      </c>
      <c r="D134" s="3">
        <v>45644</v>
      </c>
      <c r="E134">
        <v>11.99</v>
      </c>
      <c r="F134" s="7" t="str">
        <f t="shared" si="11"/>
        <v>Standard</v>
      </c>
      <c r="G134">
        <v>109</v>
      </c>
      <c r="H134" s="7">
        <f t="shared" si="8"/>
        <v>1.703125</v>
      </c>
      <c r="I134" t="s">
        <v>46</v>
      </c>
      <c r="J134">
        <v>2</v>
      </c>
      <c r="K134">
        <v>3</v>
      </c>
      <c r="L134" t="b">
        <f t="shared" si="9"/>
        <v>0</v>
      </c>
      <c r="M134" t="b">
        <v>0</v>
      </c>
      <c r="N134">
        <v>701</v>
      </c>
      <c r="O134">
        <v>4</v>
      </c>
      <c r="P134" t="s">
        <v>39</v>
      </c>
      <c r="Q134" t="s">
        <v>26</v>
      </c>
      <c r="R134" t="s">
        <v>27</v>
      </c>
      <c r="S134">
        <v>64</v>
      </c>
      <c r="T134">
        <v>3.5</v>
      </c>
      <c r="U134" t="b">
        <v>0</v>
      </c>
      <c r="V134" t="s">
        <v>28</v>
      </c>
      <c r="W134">
        <v>4662</v>
      </c>
      <c r="X134" t="s">
        <v>57</v>
      </c>
      <c r="Y134" t="s">
        <v>30</v>
      </c>
      <c r="Z134" t="s">
        <v>75</v>
      </c>
      <c r="AA134" s="7">
        <f t="shared" si="10"/>
        <v>58.715596330275233</v>
      </c>
    </row>
    <row r="135" spans="1:27" x14ac:dyDescent="0.25">
      <c r="A135">
        <v>2731</v>
      </c>
      <c r="B135" t="s">
        <v>342</v>
      </c>
      <c r="C135" s="4">
        <v>45602</v>
      </c>
      <c r="D135" s="3">
        <v>45639</v>
      </c>
      <c r="E135">
        <v>15.99</v>
      </c>
      <c r="F135" s="7" t="str">
        <f t="shared" si="11"/>
        <v>Premium</v>
      </c>
      <c r="G135">
        <v>267</v>
      </c>
      <c r="H135" s="7">
        <f t="shared" si="8"/>
        <v>2.7244897959183674</v>
      </c>
      <c r="I135" t="s">
        <v>79</v>
      </c>
      <c r="J135">
        <v>5</v>
      </c>
      <c r="K135">
        <v>5</v>
      </c>
      <c r="L135" t="b">
        <f t="shared" si="9"/>
        <v>0</v>
      </c>
      <c r="M135" t="b">
        <v>1</v>
      </c>
      <c r="N135">
        <v>890</v>
      </c>
      <c r="O135">
        <v>187</v>
      </c>
      <c r="P135" t="s">
        <v>44</v>
      </c>
      <c r="Q135" t="s">
        <v>26</v>
      </c>
      <c r="R135" t="s">
        <v>67</v>
      </c>
      <c r="S135">
        <v>98</v>
      </c>
      <c r="T135">
        <v>3</v>
      </c>
      <c r="U135" t="b">
        <v>1</v>
      </c>
      <c r="V135" t="s">
        <v>28</v>
      </c>
      <c r="W135">
        <v>3510</v>
      </c>
      <c r="X135" t="s">
        <v>57</v>
      </c>
      <c r="Y135" t="s">
        <v>60</v>
      </c>
      <c r="Z135" t="s">
        <v>53</v>
      </c>
      <c r="AA135" s="7">
        <f t="shared" si="10"/>
        <v>36.704119850187269</v>
      </c>
    </row>
    <row r="136" spans="1:27" x14ac:dyDescent="0.25">
      <c r="A136">
        <v>2660</v>
      </c>
      <c r="B136" t="s">
        <v>186</v>
      </c>
      <c r="C136" s="4">
        <v>44925</v>
      </c>
      <c r="D136" s="3">
        <v>45630</v>
      </c>
      <c r="E136">
        <v>11.99</v>
      </c>
      <c r="F136" s="7" t="str">
        <f t="shared" si="11"/>
        <v>Standard</v>
      </c>
      <c r="G136">
        <v>351</v>
      </c>
      <c r="H136" s="7">
        <f t="shared" si="8"/>
        <v>6.5</v>
      </c>
      <c r="I136" t="s">
        <v>55</v>
      </c>
      <c r="J136">
        <v>1</v>
      </c>
      <c r="K136">
        <v>1</v>
      </c>
      <c r="L136" t="b">
        <f t="shared" si="9"/>
        <v>0</v>
      </c>
      <c r="M136" t="b">
        <v>1</v>
      </c>
      <c r="N136">
        <v>80</v>
      </c>
      <c r="O136">
        <v>70</v>
      </c>
      <c r="P136" t="s">
        <v>25</v>
      </c>
      <c r="Q136" t="s">
        <v>49</v>
      </c>
      <c r="R136" t="s">
        <v>34</v>
      </c>
      <c r="S136">
        <v>54</v>
      </c>
      <c r="T136">
        <v>4.5</v>
      </c>
      <c r="U136" t="b">
        <v>1</v>
      </c>
      <c r="V136" t="s">
        <v>28</v>
      </c>
      <c r="W136">
        <v>732</v>
      </c>
      <c r="X136" t="s">
        <v>65</v>
      </c>
      <c r="Y136" t="s">
        <v>30</v>
      </c>
      <c r="Z136" t="s">
        <v>37</v>
      </c>
      <c r="AA136" s="7">
        <f t="shared" si="10"/>
        <v>15.384615384615385</v>
      </c>
    </row>
    <row r="137" spans="1:27" x14ac:dyDescent="0.25">
      <c r="A137">
        <v>2734</v>
      </c>
      <c r="B137" t="s">
        <v>186</v>
      </c>
      <c r="C137" s="4">
        <v>45449</v>
      </c>
      <c r="D137" s="3">
        <v>45627</v>
      </c>
      <c r="E137">
        <v>11.99</v>
      </c>
      <c r="F137" s="7" t="str">
        <f t="shared" si="11"/>
        <v>Standard</v>
      </c>
      <c r="G137">
        <v>130</v>
      </c>
      <c r="H137" s="7">
        <f t="shared" si="8"/>
        <v>2.4528301886792452</v>
      </c>
      <c r="I137" t="s">
        <v>46</v>
      </c>
      <c r="J137">
        <v>1</v>
      </c>
      <c r="K137">
        <v>1</v>
      </c>
      <c r="L137" t="b">
        <f t="shared" si="9"/>
        <v>0</v>
      </c>
      <c r="M137" t="b">
        <v>1</v>
      </c>
      <c r="N137">
        <v>428</v>
      </c>
      <c r="O137">
        <v>119</v>
      </c>
      <c r="P137" t="s">
        <v>74</v>
      </c>
      <c r="Q137" t="s">
        <v>49</v>
      </c>
      <c r="R137" t="s">
        <v>67</v>
      </c>
      <c r="S137">
        <v>53</v>
      </c>
      <c r="T137">
        <v>4.5</v>
      </c>
      <c r="U137" t="b">
        <v>1</v>
      </c>
      <c r="V137" t="s">
        <v>28</v>
      </c>
      <c r="W137">
        <v>4922</v>
      </c>
      <c r="X137" t="s">
        <v>65</v>
      </c>
      <c r="Y137" t="s">
        <v>30</v>
      </c>
      <c r="Z137" t="s">
        <v>75</v>
      </c>
      <c r="AA137" s="7">
        <f t="shared" si="10"/>
        <v>40.769230769230766</v>
      </c>
    </row>
    <row r="138" spans="1:27" x14ac:dyDescent="0.25">
      <c r="A138">
        <v>6522</v>
      </c>
      <c r="B138" t="s">
        <v>306</v>
      </c>
      <c r="C138" s="4">
        <v>45208</v>
      </c>
      <c r="D138" s="3">
        <v>45623</v>
      </c>
      <c r="E138">
        <v>11.99</v>
      </c>
      <c r="F138" s="7" t="str">
        <f t="shared" si="11"/>
        <v>Standard</v>
      </c>
      <c r="G138">
        <v>38</v>
      </c>
      <c r="H138" s="7">
        <f t="shared" si="8"/>
        <v>0.50666666666666671</v>
      </c>
      <c r="I138" t="s">
        <v>62</v>
      </c>
      <c r="J138">
        <v>1</v>
      </c>
      <c r="K138">
        <v>4</v>
      </c>
      <c r="L138" t="b">
        <f t="shared" si="9"/>
        <v>0</v>
      </c>
      <c r="M138" t="b">
        <v>1</v>
      </c>
      <c r="N138">
        <v>875</v>
      </c>
      <c r="O138">
        <v>115</v>
      </c>
      <c r="P138" t="s">
        <v>39</v>
      </c>
      <c r="Q138" t="s">
        <v>64</v>
      </c>
      <c r="R138" t="s">
        <v>34</v>
      </c>
      <c r="S138">
        <v>75</v>
      </c>
      <c r="T138">
        <v>4.7</v>
      </c>
      <c r="U138" t="b">
        <v>1</v>
      </c>
      <c r="V138" t="s">
        <v>28</v>
      </c>
      <c r="W138">
        <v>4972</v>
      </c>
      <c r="X138" t="s">
        <v>51</v>
      </c>
      <c r="Y138" t="s">
        <v>52</v>
      </c>
      <c r="Z138" t="s">
        <v>31</v>
      </c>
      <c r="AA138" s="7">
        <f t="shared" si="10"/>
        <v>197.36842105263156</v>
      </c>
    </row>
    <row r="139" spans="1:27" x14ac:dyDescent="0.25">
      <c r="A139">
        <v>6746</v>
      </c>
      <c r="B139" t="s">
        <v>314</v>
      </c>
      <c r="C139" s="4">
        <v>45333</v>
      </c>
      <c r="D139" s="3">
        <v>45624</v>
      </c>
      <c r="E139">
        <v>7.99</v>
      </c>
      <c r="F139" s="7" t="str">
        <f t="shared" si="11"/>
        <v>Basic</v>
      </c>
      <c r="G139">
        <v>161</v>
      </c>
      <c r="H139" s="7">
        <f t="shared" si="8"/>
        <v>5.9629629629629628</v>
      </c>
      <c r="I139" t="s">
        <v>62</v>
      </c>
      <c r="J139">
        <v>2</v>
      </c>
      <c r="K139">
        <v>5</v>
      </c>
      <c r="L139" t="b">
        <f t="shared" si="9"/>
        <v>1</v>
      </c>
      <c r="M139" t="b">
        <v>0</v>
      </c>
      <c r="N139">
        <v>151</v>
      </c>
      <c r="O139">
        <v>109</v>
      </c>
      <c r="P139" t="s">
        <v>44</v>
      </c>
      <c r="Q139" t="s">
        <v>64</v>
      </c>
      <c r="R139" t="s">
        <v>56</v>
      </c>
      <c r="S139">
        <v>27</v>
      </c>
      <c r="T139">
        <v>3.3</v>
      </c>
      <c r="U139" t="b">
        <v>0</v>
      </c>
      <c r="V139" t="s">
        <v>28</v>
      </c>
      <c r="W139">
        <v>944</v>
      </c>
      <c r="X139" t="s">
        <v>51</v>
      </c>
      <c r="Y139" t="s">
        <v>30</v>
      </c>
      <c r="Z139" t="s">
        <v>75</v>
      </c>
      <c r="AA139" s="7">
        <f t="shared" si="10"/>
        <v>16.770186335403729</v>
      </c>
    </row>
    <row r="140" spans="1:27" x14ac:dyDescent="0.25">
      <c r="A140">
        <v>4401</v>
      </c>
      <c r="B140" t="s">
        <v>314</v>
      </c>
      <c r="C140" s="4">
        <v>45396</v>
      </c>
      <c r="D140" s="3">
        <v>45641</v>
      </c>
      <c r="E140">
        <v>15.99</v>
      </c>
      <c r="F140" s="7" t="str">
        <f t="shared" si="11"/>
        <v>Premium</v>
      </c>
      <c r="G140">
        <v>164</v>
      </c>
      <c r="H140" s="7">
        <f t="shared" si="8"/>
        <v>1.9759036144578312</v>
      </c>
      <c r="I140" t="s">
        <v>46</v>
      </c>
      <c r="J140">
        <v>3</v>
      </c>
      <c r="K140">
        <v>5</v>
      </c>
      <c r="L140" t="b">
        <f t="shared" si="9"/>
        <v>0</v>
      </c>
      <c r="M140" t="b">
        <v>1</v>
      </c>
      <c r="N140">
        <v>89</v>
      </c>
      <c r="O140">
        <v>32</v>
      </c>
      <c r="P140" t="s">
        <v>63</v>
      </c>
      <c r="Q140" t="s">
        <v>64</v>
      </c>
      <c r="R140" t="s">
        <v>34</v>
      </c>
      <c r="S140">
        <v>83</v>
      </c>
      <c r="T140">
        <v>3</v>
      </c>
      <c r="U140" t="b">
        <v>1</v>
      </c>
      <c r="V140" t="s">
        <v>28</v>
      </c>
      <c r="W140">
        <v>2088</v>
      </c>
      <c r="X140" t="s">
        <v>65</v>
      </c>
      <c r="Y140" t="s">
        <v>68</v>
      </c>
      <c r="Z140" t="s">
        <v>37</v>
      </c>
      <c r="AA140" s="7">
        <f t="shared" si="10"/>
        <v>50.609756097560975</v>
      </c>
    </row>
    <row r="141" spans="1:27" x14ac:dyDescent="0.25">
      <c r="A141">
        <v>6272</v>
      </c>
      <c r="B141" t="s">
        <v>314</v>
      </c>
      <c r="C141" s="4">
        <v>45132</v>
      </c>
      <c r="D141" s="3">
        <v>45644</v>
      </c>
      <c r="E141">
        <v>11.99</v>
      </c>
      <c r="F141" s="7" t="str">
        <f t="shared" si="11"/>
        <v>Standard</v>
      </c>
      <c r="G141">
        <v>87</v>
      </c>
      <c r="H141" s="7">
        <f t="shared" si="8"/>
        <v>1.0357142857142858</v>
      </c>
      <c r="I141" t="s">
        <v>24</v>
      </c>
      <c r="J141">
        <v>3</v>
      </c>
      <c r="K141">
        <v>6</v>
      </c>
      <c r="L141" t="b">
        <f t="shared" si="9"/>
        <v>0</v>
      </c>
      <c r="M141" t="b">
        <v>1</v>
      </c>
      <c r="N141">
        <v>213</v>
      </c>
      <c r="O141">
        <v>98</v>
      </c>
      <c r="P141" t="s">
        <v>39</v>
      </c>
      <c r="Q141" t="s">
        <v>40</v>
      </c>
      <c r="R141" t="s">
        <v>41</v>
      </c>
      <c r="S141">
        <v>84</v>
      </c>
      <c r="T141">
        <v>4.7</v>
      </c>
      <c r="U141" t="b">
        <v>0</v>
      </c>
      <c r="V141" t="s">
        <v>28</v>
      </c>
      <c r="W141">
        <v>2089</v>
      </c>
      <c r="X141" t="s">
        <v>65</v>
      </c>
      <c r="Y141" t="s">
        <v>36</v>
      </c>
      <c r="Z141" t="s">
        <v>75</v>
      </c>
      <c r="AA141" s="7">
        <f t="shared" si="10"/>
        <v>96.551724137931032</v>
      </c>
    </row>
    <row r="142" spans="1:27" x14ac:dyDescent="0.25">
      <c r="A142">
        <v>2504</v>
      </c>
      <c r="B142" t="s">
        <v>273</v>
      </c>
      <c r="C142" s="4">
        <v>45526</v>
      </c>
      <c r="D142" s="3">
        <v>45641</v>
      </c>
      <c r="E142">
        <v>11.99</v>
      </c>
      <c r="F142" s="7" t="str">
        <f t="shared" si="11"/>
        <v>Standard</v>
      </c>
      <c r="G142">
        <v>328</v>
      </c>
      <c r="H142" s="7">
        <f t="shared" si="8"/>
        <v>4.3733333333333331</v>
      </c>
      <c r="I142" t="s">
        <v>62</v>
      </c>
      <c r="J142">
        <v>4</v>
      </c>
      <c r="K142">
        <v>6</v>
      </c>
      <c r="L142" t="b">
        <f t="shared" si="9"/>
        <v>0</v>
      </c>
      <c r="M142" t="b">
        <v>1</v>
      </c>
      <c r="N142">
        <v>858</v>
      </c>
      <c r="O142">
        <v>159</v>
      </c>
      <c r="P142" t="s">
        <v>44</v>
      </c>
      <c r="Q142" t="s">
        <v>26</v>
      </c>
      <c r="R142" t="s">
        <v>34</v>
      </c>
      <c r="S142">
        <v>75</v>
      </c>
      <c r="T142">
        <v>4.5999999999999996</v>
      </c>
      <c r="U142" t="b">
        <v>1</v>
      </c>
      <c r="V142" t="s">
        <v>28</v>
      </c>
      <c r="W142">
        <v>68</v>
      </c>
      <c r="X142" t="s">
        <v>29</v>
      </c>
      <c r="Y142" t="s">
        <v>60</v>
      </c>
      <c r="Z142" t="s">
        <v>75</v>
      </c>
      <c r="AA142" s="7">
        <f t="shared" si="10"/>
        <v>22.865853658536587</v>
      </c>
    </row>
    <row r="143" spans="1:27" x14ac:dyDescent="0.25">
      <c r="A143">
        <v>4044</v>
      </c>
      <c r="B143" t="s">
        <v>302</v>
      </c>
      <c r="C143" s="4">
        <v>45022</v>
      </c>
      <c r="D143" s="3">
        <v>45619</v>
      </c>
      <c r="E143">
        <v>15.99</v>
      </c>
      <c r="F143" s="7" t="str">
        <f t="shared" si="11"/>
        <v>Premium</v>
      </c>
      <c r="G143">
        <v>309</v>
      </c>
      <c r="H143" s="7">
        <f t="shared" si="8"/>
        <v>4.6818181818181817</v>
      </c>
      <c r="I143" t="s">
        <v>79</v>
      </c>
      <c r="J143">
        <v>5</v>
      </c>
      <c r="K143">
        <v>5</v>
      </c>
      <c r="L143" t="b">
        <f t="shared" si="9"/>
        <v>0</v>
      </c>
      <c r="M143" t="b">
        <v>0</v>
      </c>
      <c r="N143">
        <v>851</v>
      </c>
      <c r="O143">
        <v>166</v>
      </c>
      <c r="P143" t="s">
        <v>74</v>
      </c>
      <c r="Q143" t="s">
        <v>64</v>
      </c>
      <c r="R143" t="s">
        <v>50</v>
      </c>
      <c r="S143">
        <v>66</v>
      </c>
      <c r="T143">
        <v>4</v>
      </c>
      <c r="U143" t="b">
        <v>1</v>
      </c>
      <c r="V143" t="s">
        <v>28</v>
      </c>
      <c r="W143">
        <v>4783</v>
      </c>
      <c r="X143" t="s">
        <v>57</v>
      </c>
      <c r="Y143" t="s">
        <v>60</v>
      </c>
      <c r="Z143" t="s">
        <v>75</v>
      </c>
      <c r="AA143" s="7">
        <f t="shared" si="10"/>
        <v>21.359223300970871</v>
      </c>
    </row>
    <row r="144" spans="1:27" x14ac:dyDescent="0.25">
      <c r="A144">
        <v>1782</v>
      </c>
      <c r="B144" t="s">
        <v>340</v>
      </c>
      <c r="C144" s="4">
        <v>44931</v>
      </c>
      <c r="D144" s="3">
        <v>45625</v>
      </c>
      <c r="E144">
        <v>15.99</v>
      </c>
      <c r="F144" s="7" t="str">
        <f t="shared" si="11"/>
        <v>Premium</v>
      </c>
      <c r="G144">
        <v>139</v>
      </c>
      <c r="H144" s="7">
        <f t="shared" si="8"/>
        <v>2.0746268656716418</v>
      </c>
      <c r="I144" t="s">
        <v>79</v>
      </c>
      <c r="J144">
        <v>1</v>
      </c>
      <c r="K144">
        <v>4</v>
      </c>
      <c r="L144" t="b">
        <f t="shared" si="9"/>
        <v>0</v>
      </c>
      <c r="M144" t="b">
        <v>1</v>
      </c>
      <c r="N144">
        <v>357</v>
      </c>
      <c r="O144">
        <v>44</v>
      </c>
      <c r="P144" t="s">
        <v>48</v>
      </c>
      <c r="Q144" t="s">
        <v>40</v>
      </c>
      <c r="R144" t="s">
        <v>50</v>
      </c>
      <c r="S144">
        <v>67</v>
      </c>
      <c r="T144">
        <v>4.0999999999999996</v>
      </c>
      <c r="U144" t="b">
        <v>0</v>
      </c>
      <c r="V144" t="s">
        <v>28</v>
      </c>
      <c r="W144">
        <v>1271</v>
      </c>
      <c r="X144" t="s">
        <v>35</v>
      </c>
      <c r="Y144" t="s">
        <v>60</v>
      </c>
      <c r="Z144" t="s">
        <v>37</v>
      </c>
      <c r="AA144" s="7">
        <f t="shared" si="10"/>
        <v>48.201438848920866</v>
      </c>
    </row>
    <row r="145" spans="1:27" x14ac:dyDescent="0.25">
      <c r="A145">
        <v>5713</v>
      </c>
      <c r="B145" t="s">
        <v>284</v>
      </c>
      <c r="C145" s="4">
        <v>45399</v>
      </c>
      <c r="D145" s="3">
        <v>45620</v>
      </c>
      <c r="E145">
        <v>7.99</v>
      </c>
      <c r="F145" s="7" t="str">
        <f t="shared" si="11"/>
        <v>Basic</v>
      </c>
      <c r="G145">
        <v>278</v>
      </c>
      <c r="H145" s="7" t="e">
        <f t="shared" si="8"/>
        <v>#DIV/0!</v>
      </c>
      <c r="I145" t="s">
        <v>33</v>
      </c>
      <c r="J145">
        <v>5</v>
      </c>
      <c r="K145">
        <v>1</v>
      </c>
      <c r="L145" t="b">
        <f t="shared" si="9"/>
        <v>0</v>
      </c>
      <c r="M145" t="b">
        <v>0</v>
      </c>
      <c r="N145">
        <v>743</v>
      </c>
      <c r="O145">
        <v>180</v>
      </c>
      <c r="P145" t="s">
        <v>25</v>
      </c>
      <c r="Q145" t="s">
        <v>64</v>
      </c>
      <c r="R145" t="s">
        <v>27</v>
      </c>
      <c r="S145">
        <v>0</v>
      </c>
      <c r="T145">
        <v>4.3</v>
      </c>
      <c r="U145" t="b">
        <v>1</v>
      </c>
      <c r="V145" t="s">
        <v>28</v>
      </c>
      <c r="W145">
        <v>2568</v>
      </c>
      <c r="X145" t="s">
        <v>35</v>
      </c>
      <c r="Y145" t="s">
        <v>60</v>
      </c>
      <c r="Z145" t="s">
        <v>53</v>
      </c>
      <c r="AA145" s="7">
        <f t="shared" si="10"/>
        <v>0</v>
      </c>
    </row>
    <row r="146" spans="1:27" x14ac:dyDescent="0.25">
      <c r="A146">
        <v>4668</v>
      </c>
      <c r="B146" t="s">
        <v>162</v>
      </c>
      <c r="C146" s="4">
        <v>45643</v>
      </c>
      <c r="D146" s="3">
        <v>45635</v>
      </c>
      <c r="E146">
        <v>11.99</v>
      </c>
      <c r="F146" s="7" t="str">
        <f t="shared" si="11"/>
        <v>Standard</v>
      </c>
      <c r="G146">
        <v>396</v>
      </c>
      <c r="H146" s="7">
        <f t="shared" si="8"/>
        <v>6</v>
      </c>
      <c r="I146" t="s">
        <v>43</v>
      </c>
      <c r="J146">
        <v>5</v>
      </c>
      <c r="K146">
        <v>5</v>
      </c>
      <c r="L146" t="b">
        <f t="shared" si="9"/>
        <v>0</v>
      </c>
      <c r="M146" t="b">
        <v>1</v>
      </c>
      <c r="N146">
        <v>549</v>
      </c>
      <c r="O146">
        <v>35</v>
      </c>
      <c r="P146" t="s">
        <v>39</v>
      </c>
      <c r="Q146" t="s">
        <v>26</v>
      </c>
      <c r="R146" t="s">
        <v>34</v>
      </c>
      <c r="S146">
        <v>66</v>
      </c>
      <c r="T146">
        <v>3.6</v>
      </c>
      <c r="U146" t="b">
        <v>1</v>
      </c>
      <c r="V146" t="s">
        <v>28</v>
      </c>
      <c r="W146">
        <v>4293</v>
      </c>
      <c r="X146" t="s">
        <v>57</v>
      </c>
      <c r="Y146" t="s">
        <v>68</v>
      </c>
      <c r="Z146" t="s">
        <v>53</v>
      </c>
      <c r="AA146" s="7">
        <f t="shared" si="10"/>
        <v>16.666666666666664</v>
      </c>
    </row>
    <row r="147" spans="1:27" x14ac:dyDescent="0.25">
      <c r="A147">
        <v>8307</v>
      </c>
      <c r="B147" t="s">
        <v>158</v>
      </c>
      <c r="C147" s="4">
        <v>45383</v>
      </c>
      <c r="D147" s="3">
        <v>45632</v>
      </c>
      <c r="E147">
        <v>7.99</v>
      </c>
      <c r="F147" s="7" t="str">
        <f t="shared" si="11"/>
        <v>Basic</v>
      </c>
      <c r="G147">
        <v>266</v>
      </c>
      <c r="H147" s="7" t="e">
        <f t="shared" si="8"/>
        <v>#DIV/0!</v>
      </c>
      <c r="I147" t="s">
        <v>55</v>
      </c>
      <c r="J147">
        <v>5</v>
      </c>
      <c r="K147">
        <v>3</v>
      </c>
      <c r="L147" t="b">
        <f t="shared" si="9"/>
        <v>0</v>
      </c>
      <c r="M147" t="b">
        <v>1</v>
      </c>
      <c r="N147">
        <v>583</v>
      </c>
      <c r="O147">
        <v>131</v>
      </c>
      <c r="P147" t="s">
        <v>39</v>
      </c>
      <c r="Q147" t="s">
        <v>40</v>
      </c>
      <c r="R147" t="s">
        <v>41</v>
      </c>
      <c r="S147">
        <v>0</v>
      </c>
      <c r="T147">
        <v>4</v>
      </c>
      <c r="U147" t="b">
        <v>0</v>
      </c>
      <c r="V147" t="s">
        <v>28</v>
      </c>
      <c r="W147">
        <v>4789</v>
      </c>
      <c r="X147" t="s">
        <v>65</v>
      </c>
      <c r="Y147" t="s">
        <v>30</v>
      </c>
      <c r="Z147" t="s">
        <v>53</v>
      </c>
      <c r="AA147" s="7">
        <f t="shared" si="10"/>
        <v>0</v>
      </c>
    </row>
    <row r="148" spans="1:27" x14ac:dyDescent="0.25">
      <c r="A148">
        <v>1672</v>
      </c>
      <c r="B148" t="s">
        <v>158</v>
      </c>
      <c r="C148" s="4">
        <v>44916</v>
      </c>
      <c r="D148" s="3">
        <v>45624</v>
      </c>
      <c r="E148">
        <v>15.99</v>
      </c>
      <c r="F148" s="7" t="str">
        <f t="shared" si="11"/>
        <v>Premium</v>
      </c>
      <c r="G148">
        <v>200</v>
      </c>
      <c r="H148" s="7">
        <f t="shared" si="8"/>
        <v>11.764705882352942</v>
      </c>
      <c r="I148" t="s">
        <v>55</v>
      </c>
      <c r="J148">
        <v>4</v>
      </c>
      <c r="K148">
        <v>1</v>
      </c>
      <c r="L148" t="b">
        <f t="shared" si="9"/>
        <v>0</v>
      </c>
      <c r="M148" t="b">
        <v>0</v>
      </c>
      <c r="N148">
        <v>52</v>
      </c>
      <c r="O148">
        <v>8</v>
      </c>
      <c r="P148" t="s">
        <v>74</v>
      </c>
      <c r="Q148" t="s">
        <v>49</v>
      </c>
      <c r="R148" t="s">
        <v>67</v>
      </c>
      <c r="S148">
        <v>17</v>
      </c>
      <c r="T148">
        <v>3.2</v>
      </c>
      <c r="U148" t="b">
        <v>1</v>
      </c>
      <c r="V148" t="s">
        <v>28</v>
      </c>
      <c r="W148">
        <v>3161</v>
      </c>
      <c r="X148" t="s">
        <v>51</v>
      </c>
      <c r="Y148" t="s">
        <v>60</v>
      </c>
      <c r="Z148" t="s">
        <v>53</v>
      </c>
      <c r="AA148" s="7">
        <f t="shared" si="10"/>
        <v>8.5</v>
      </c>
    </row>
    <row r="149" spans="1:27" x14ac:dyDescent="0.25">
      <c r="A149">
        <v>6135</v>
      </c>
      <c r="B149" t="s">
        <v>84</v>
      </c>
      <c r="C149" s="4">
        <v>45575</v>
      </c>
      <c r="D149" s="3">
        <v>45617</v>
      </c>
      <c r="E149">
        <v>7.99</v>
      </c>
      <c r="F149" s="7" t="str">
        <f t="shared" si="11"/>
        <v>Basic</v>
      </c>
      <c r="G149">
        <v>322</v>
      </c>
      <c r="H149" s="7">
        <f t="shared" si="8"/>
        <v>3.8333333333333335</v>
      </c>
      <c r="I149" t="s">
        <v>33</v>
      </c>
      <c r="J149">
        <v>1</v>
      </c>
      <c r="K149">
        <v>5</v>
      </c>
      <c r="L149" t="b">
        <f t="shared" si="9"/>
        <v>0</v>
      </c>
      <c r="M149" t="b">
        <v>1</v>
      </c>
      <c r="N149">
        <v>446</v>
      </c>
      <c r="O149">
        <v>114</v>
      </c>
      <c r="P149" t="s">
        <v>59</v>
      </c>
      <c r="Q149" t="s">
        <v>49</v>
      </c>
      <c r="R149" t="s">
        <v>56</v>
      </c>
      <c r="S149">
        <v>84</v>
      </c>
      <c r="T149">
        <v>4.5</v>
      </c>
      <c r="U149" t="b">
        <v>1</v>
      </c>
      <c r="V149" t="s">
        <v>28</v>
      </c>
      <c r="W149">
        <v>1539</v>
      </c>
      <c r="X149" t="s">
        <v>65</v>
      </c>
      <c r="Y149" t="s">
        <v>36</v>
      </c>
      <c r="Z149" t="s">
        <v>31</v>
      </c>
      <c r="AA149" s="7">
        <f t="shared" si="10"/>
        <v>26.086956521739129</v>
      </c>
    </row>
    <row r="150" spans="1:27" x14ac:dyDescent="0.25">
      <c r="A150">
        <v>8321</v>
      </c>
      <c r="B150" t="s">
        <v>84</v>
      </c>
      <c r="C150" s="4">
        <v>45191</v>
      </c>
      <c r="D150" s="3">
        <v>45619</v>
      </c>
      <c r="E150">
        <v>11.99</v>
      </c>
      <c r="F150" s="7" t="str">
        <f t="shared" si="11"/>
        <v>Standard</v>
      </c>
      <c r="G150">
        <v>496</v>
      </c>
      <c r="H150" s="7">
        <f t="shared" si="8"/>
        <v>5.4505494505494507</v>
      </c>
      <c r="I150" t="s">
        <v>79</v>
      </c>
      <c r="J150">
        <v>3</v>
      </c>
      <c r="K150">
        <v>1</v>
      </c>
      <c r="L150" t="b">
        <f t="shared" si="9"/>
        <v>0</v>
      </c>
      <c r="M150" t="b">
        <v>1</v>
      </c>
      <c r="N150">
        <v>431</v>
      </c>
      <c r="O150">
        <v>41</v>
      </c>
      <c r="P150" t="s">
        <v>48</v>
      </c>
      <c r="Q150" t="s">
        <v>49</v>
      </c>
      <c r="R150" t="s">
        <v>56</v>
      </c>
      <c r="S150">
        <v>91</v>
      </c>
      <c r="T150">
        <v>4</v>
      </c>
      <c r="U150" t="b">
        <v>1</v>
      </c>
      <c r="V150" t="s">
        <v>28</v>
      </c>
      <c r="W150">
        <v>1394</v>
      </c>
      <c r="X150" t="s">
        <v>51</v>
      </c>
      <c r="Y150" t="s">
        <v>68</v>
      </c>
      <c r="Z150" t="s">
        <v>75</v>
      </c>
      <c r="AA150" s="7">
        <f t="shared" si="10"/>
        <v>18.346774193548388</v>
      </c>
    </row>
    <row r="151" spans="1:27" x14ac:dyDescent="0.25">
      <c r="A151">
        <v>2039</v>
      </c>
      <c r="B151" t="s">
        <v>362</v>
      </c>
      <c r="C151" s="4">
        <v>44958</v>
      </c>
      <c r="D151" s="3">
        <v>45628</v>
      </c>
      <c r="E151">
        <v>15.99</v>
      </c>
      <c r="F151" s="7" t="str">
        <f t="shared" si="11"/>
        <v>Premium</v>
      </c>
      <c r="G151">
        <v>13</v>
      </c>
      <c r="H151" s="7">
        <f t="shared" si="8"/>
        <v>4.333333333333333</v>
      </c>
      <c r="I151" t="s">
        <v>79</v>
      </c>
      <c r="J151">
        <v>3</v>
      </c>
      <c r="K151">
        <v>5</v>
      </c>
      <c r="L151" t="b">
        <f t="shared" si="9"/>
        <v>0</v>
      </c>
      <c r="M151" t="b">
        <v>0</v>
      </c>
      <c r="N151">
        <v>378</v>
      </c>
      <c r="O151">
        <v>123</v>
      </c>
      <c r="P151" t="s">
        <v>48</v>
      </c>
      <c r="Q151" t="s">
        <v>49</v>
      </c>
      <c r="R151" t="s">
        <v>34</v>
      </c>
      <c r="S151">
        <v>3</v>
      </c>
      <c r="T151">
        <v>4.2</v>
      </c>
      <c r="U151" t="b">
        <v>0</v>
      </c>
      <c r="V151" t="s">
        <v>28</v>
      </c>
      <c r="W151">
        <v>4134</v>
      </c>
      <c r="X151" t="s">
        <v>35</v>
      </c>
      <c r="Y151" t="s">
        <v>36</v>
      </c>
      <c r="Z151" t="s">
        <v>31</v>
      </c>
      <c r="AA151" s="7">
        <f t="shared" si="10"/>
        <v>23.076923076923077</v>
      </c>
    </row>
    <row r="152" spans="1:27" x14ac:dyDescent="0.25">
      <c r="A152">
        <v>3102</v>
      </c>
      <c r="B152" t="s">
        <v>169</v>
      </c>
      <c r="C152" s="4">
        <v>45360</v>
      </c>
      <c r="D152" s="3">
        <v>45623</v>
      </c>
      <c r="E152">
        <v>7.99</v>
      </c>
      <c r="F152" s="7" t="str">
        <f t="shared" si="11"/>
        <v>Basic</v>
      </c>
      <c r="G152">
        <v>287</v>
      </c>
      <c r="H152" s="7">
        <f t="shared" si="8"/>
        <v>6.833333333333333</v>
      </c>
      <c r="I152" t="s">
        <v>33</v>
      </c>
      <c r="J152">
        <v>1</v>
      </c>
      <c r="K152">
        <v>2</v>
      </c>
      <c r="L152" t="b">
        <f t="shared" si="9"/>
        <v>0</v>
      </c>
      <c r="M152" t="b">
        <v>0</v>
      </c>
      <c r="N152">
        <v>670</v>
      </c>
      <c r="O152">
        <v>147</v>
      </c>
      <c r="P152" t="s">
        <v>25</v>
      </c>
      <c r="Q152" t="s">
        <v>40</v>
      </c>
      <c r="R152" t="s">
        <v>27</v>
      </c>
      <c r="S152">
        <v>42</v>
      </c>
      <c r="T152">
        <v>4.3</v>
      </c>
      <c r="U152" t="b">
        <v>1</v>
      </c>
      <c r="V152" t="s">
        <v>28</v>
      </c>
      <c r="W152">
        <v>4672</v>
      </c>
      <c r="X152" t="s">
        <v>29</v>
      </c>
      <c r="Y152" t="s">
        <v>52</v>
      </c>
      <c r="Z152" t="s">
        <v>37</v>
      </c>
      <c r="AA152" s="7">
        <f t="shared" si="10"/>
        <v>14.634146341463413</v>
      </c>
    </row>
    <row r="153" spans="1:27" x14ac:dyDescent="0.25">
      <c r="A153">
        <v>8068</v>
      </c>
      <c r="B153" t="s">
        <v>169</v>
      </c>
      <c r="C153" s="4">
        <v>45640</v>
      </c>
      <c r="D153" s="3">
        <v>45619</v>
      </c>
      <c r="E153">
        <v>15.99</v>
      </c>
      <c r="F153" s="7" t="str">
        <f t="shared" si="11"/>
        <v>Premium</v>
      </c>
      <c r="G153">
        <v>77</v>
      </c>
      <c r="H153" s="7">
        <f t="shared" si="8"/>
        <v>1.1666666666666667</v>
      </c>
      <c r="I153" t="s">
        <v>33</v>
      </c>
      <c r="J153">
        <v>5</v>
      </c>
      <c r="K153">
        <v>3</v>
      </c>
      <c r="L153" t="b">
        <f t="shared" si="9"/>
        <v>1</v>
      </c>
      <c r="M153" t="b">
        <v>0</v>
      </c>
      <c r="N153">
        <v>780</v>
      </c>
      <c r="O153">
        <v>138</v>
      </c>
      <c r="P153" t="s">
        <v>48</v>
      </c>
      <c r="Q153" t="s">
        <v>64</v>
      </c>
      <c r="R153" t="s">
        <v>67</v>
      </c>
      <c r="S153">
        <v>66</v>
      </c>
      <c r="T153">
        <v>3.4</v>
      </c>
      <c r="U153" t="b">
        <v>0</v>
      </c>
      <c r="V153" t="s">
        <v>28</v>
      </c>
      <c r="W153">
        <v>1752</v>
      </c>
      <c r="X153" t="s">
        <v>65</v>
      </c>
      <c r="Y153" t="s">
        <v>52</v>
      </c>
      <c r="Z153" t="s">
        <v>75</v>
      </c>
      <c r="AA153" s="7">
        <f t="shared" si="10"/>
        <v>85.714285714285708</v>
      </c>
    </row>
    <row r="154" spans="1:27" x14ac:dyDescent="0.25">
      <c r="A154">
        <v>8300</v>
      </c>
      <c r="B154" t="s">
        <v>169</v>
      </c>
      <c r="C154" s="4">
        <v>45406</v>
      </c>
      <c r="D154" s="3">
        <v>45639</v>
      </c>
      <c r="E154">
        <v>15.99</v>
      </c>
      <c r="F154" s="7" t="str">
        <f t="shared" si="11"/>
        <v>Premium</v>
      </c>
      <c r="G154">
        <v>33</v>
      </c>
      <c r="H154" s="7">
        <f t="shared" si="8"/>
        <v>1.9411764705882353</v>
      </c>
      <c r="I154" t="s">
        <v>46</v>
      </c>
      <c r="J154">
        <v>1</v>
      </c>
      <c r="K154">
        <v>4</v>
      </c>
      <c r="L154" t="b">
        <f t="shared" si="9"/>
        <v>1</v>
      </c>
      <c r="M154" t="b">
        <v>0</v>
      </c>
      <c r="N154">
        <v>623</v>
      </c>
      <c r="O154">
        <v>53</v>
      </c>
      <c r="P154" t="s">
        <v>39</v>
      </c>
      <c r="Q154" t="s">
        <v>49</v>
      </c>
      <c r="R154" t="s">
        <v>56</v>
      </c>
      <c r="S154">
        <v>17</v>
      </c>
      <c r="T154">
        <v>3.5</v>
      </c>
      <c r="U154" t="b">
        <v>0</v>
      </c>
      <c r="V154" t="s">
        <v>28</v>
      </c>
      <c r="W154">
        <v>2113</v>
      </c>
      <c r="X154" t="s">
        <v>35</v>
      </c>
      <c r="Y154" t="s">
        <v>68</v>
      </c>
      <c r="Z154" t="s">
        <v>75</v>
      </c>
      <c r="AA154" s="7">
        <f t="shared" si="10"/>
        <v>51.515151515151516</v>
      </c>
    </row>
    <row r="155" spans="1:27" x14ac:dyDescent="0.25">
      <c r="A155">
        <v>3910</v>
      </c>
      <c r="B155" t="s">
        <v>169</v>
      </c>
      <c r="C155" s="4">
        <v>45291</v>
      </c>
      <c r="D155" s="3">
        <v>45634</v>
      </c>
      <c r="E155">
        <v>11.99</v>
      </c>
      <c r="F155" s="7" t="str">
        <f t="shared" si="11"/>
        <v>Standard</v>
      </c>
      <c r="G155">
        <v>331</v>
      </c>
      <c r="H155" s="7">
        <f t="shared" si="8"/>
        <v>6.0181818181818185</v>
      </c>
      <c r="I155" t="s">
        <v>79</v>
      </c>
      <c r="J155">
        <v>1</v>
      </c>
      <c r="K155">
        <v>2</v>
      </c>
      <c r="L155" t="b">
        <f t="shared" si="9"/>
        <v>0</v>
      </c>
      <c r="M155" t="b">
        <v>0</v>
      </c>
      <c r="N155">
        <v>667</v>
      </c>
      <c r="O155">
        <v>43</v>
      </c>
      <c r="P155" t="s">
        <v>59</v>
      </c>
      <c r="Q155" t="s">
        <v>40</v>
      </c>
      <c r="R155" t="s">
        <v>41</v>
      </c>
      <c r="S155">
        <v>55</v>
      </c>
      <c r="T155">
        <v>3.5</v>
      </c>
      <c r="U155" t="b">
        <v>0</v>
      </c>
      <c r="V155" t="s">
        <v>28</v>
      </c>
      <c r="W155">
        <v>670</v>
      </c>
      <c r="X155" t="s">
        <v>65</v>
      </c>
      <c r="Y155" t="s">
        <v>52</v>
      </c>
      <c r="Z155" t="s">
        <v>75</v>
      </c>
      <c r="AA155" s="7">
        <f t="shared" si="10"/>
        <v>16.61631419939577</v>
      </c>
    </row>
    <row r="156" spans="1:27" x14ac:dyDescent="0.25">
      <c r="A156">
        <v>7162</v>
      </c>
      <c r="B156" t="s">
        <v>217</v>
      </c>
      <c r="C156" s="4">
        <v>45525</v>
      </c>
      <c r="D156" s="3">
        <v>45640</v>
      </c>
      <c r="E156">
        <v>15.99</v>
      </c>
      <c r="F156" s="7" t="str">
        <f t="shared" si="11"/>
        <v>Premium</v>
      </c>
      <c r="G156">
        <v>415</v>
      </c>
      <c r="H156" s="7">
        <f t="shared" si="8"/>
        <v>4.5604395604395602</v>
      </c>
      <c r="I156" t="s">
        <v>43</v>
      </c>
      <c r="J156">
        <v>1</v>
      </c>
      <c r="K156">
        <v>3</v>
      </c>
      <c r="L156" t="b">
        <f t="shared" si="9"/>
        <v>1</v>
      </c>
      <c r="M156" t="b">
        <v>1</v>
      </c>
      <c r="N156">
        <v>44</v>
      </c>
      <c r="O156">
        <v>10</v>
      </c>
      <c r="P156" t="s">
        <v>74</v>
      </c>
      <c r="Q156" t="s">
        <v>40</v>
      </c>
      <c r="R156" t="s">
        <v>67</v>
      </c>
      <c r="S156">
        <v>91</v>
      </c>
      <c r="T156">
        <v>3.3</v>
      </c>
      <c r="U156" t="b">
        <v>0</v>
      </c>
      <c r="V156" t="s">
        <v>28</v>
      </c>
      <c r="W156">
        <v>223</v>
      </c>
      <c r="X156" t="s">
        <v>51</v>
      </c>
      <c r="Y156" t="s">
        <v>68</v>
      </c>
      <c r="Z156" t="s">
        <v>75</v>
      </c>
      <c r="AA156" s="7">
        <f t="shared" si="10"/>
        <v>21.927710843373493</v>
      </c>
    </row>
    <row r="157" spans="1:27" x14ac:dyDescent="0.25">
      <c r="A157">
        <v>1228</v>
      </c>
      <c r="B157" t="s">
        <v>171</v>
      </c>
      <c r="C157" s="4">
        <v>45014</v>
      </c>
      <c r="D157" s="3">
        <v>45640</v>
      </c>
      <c r="E157">
        <v>7.99</v>
      </c>
      <c r="F157" s="7" t="str">
        <f t="shared" si="11"/>
        <v>Basic</v>
      </c>
      <c r="G157">
        <v>299</v>
      </c>
      <c r="H157" s="7">
        <f t="shared" si="8"/>
        <v>2.99</v>
      </c>
      <c r="I157" t="s">
        <v>55</v>
      </c>
      <c r="J157">
        <v>3</v>
      </c>
      <c r="K157">
        <v>1</v>
      </c>
      <c r="L157" t="b">
        <f t="shared" si="9"/>
        <v>0</v>
      </c>
      <c r="M157" t="b">
        <v>0</v>
      </c>
      <c r="N157">
        <v>488</v>
      </c>
      <c r="O157">
        <v>135</v>
      </c>
      <c r="P157" t="s">
        <v>63</v>
      </c>
      <c r="Q157" t="s">
        <v>40</v>
      </c>
      <c r="R157" t="s">
        <v>34</v>
      </c>
      <c r="S157">
        <v>100</v>
      </c>
      <c r="T157">
        <v>4.8</v>
      </c>
      <c r="U157" t="b">
        <v>0</v>
      </c>
      <c r="V157" t="s">
        <v>28</v>
      </c>
      <c r="W157">
        <v>2385</v>
      </c>
      <c r="X157" t="s">
        <v>35</v>
      </c>
      <c r="Y157" t="s">
        <v>60</v>
      </c>
      <c r="Z157" t="s">
        <v>75</v>
      </c>
      <c r="AA157" s="7">
        <f t="shared" si="10"/>
        <v>33.444816053511708</v>
      </c>
    </row>
    <row r="158" spans="1:27" x14ac:dyDescent="0.25">
      <c r="A158">
        <v>4029</v>
      </c>
      <c r="B158" t="s">
        <v>171</v>
      </c>
      <c r="C158" s="4">
        <v>45580</v>
      </c>
      <c r="D158" s="3">
        <v>45620</v>
      </c>
      <c r="E158">
        <v>11.99</v>
      </c>
      <c r="F158" s="7" t="str">
        <f t="shared" si="11"/>
        <v>Standard</v>
      </c>
      <c r="G158">
        <v>308</v>
      </c>
      <c r="H158" s="7">
        <f t="shared" si="8"/>
        <v>11.407407407407407</v>
      </c>
      <c r="I158" t="s">
        <v>33</v>
      </c>
      <c r="J158">
        <v>2</v>
      </c>
      <c r="K158">
        <v>3</v>
      </c>
      <c r="L158" t="b">
        <f t="shared" si="9"/>
        <v>0</v>
      </c>
      <c r="M158" t="b">
        <v>0</v>
      </c>
      <c r="N158">
        <v>392</v>
      </c>
      <c r="O158">
        <v>151</v>
      </c>
      <c r="P158" t="s">
        <v>39</v>
      </c>
      <c r="Q158" t="s">
        <v>40</v>
      </c>
      <c r="R158" t="s">
        <v>34</v>
      </c>
      <c r="S158">
        <v>27</v>
      </c>
      <c r="T158">
        <v>4.2</v>
      </c>
      <c r="U158" t="b">
        <v>1</v>
      </c>
      <c r="V158" t="s">
        <v>28</v>
      </c>
      <c r="W158">
        <v>1176</v>
      </c>
      <c r="X158" t="s">
        <v>29</v>
      </c>
      <c r="Y158" t="s">
        <v>52</v>
      </c>
      <c r="Z158" t="s">
        <v>37</v>
      </c>
      <c r="AA158" s="7">
        <f t="shared" si="10"/>
        <v>8.7662337662337659</v>
      </c>
    </row>
    <row r="159" spans="1:27" x14ac:dyDescent="0.25">
      <c r="A159">
        <v>6007</v>
      </c>
      <c r="B159" t="s">
        <v>77</v>
      </c>
      <c r="C159" s="4">
        <v>44971</v>
      </c>
      <c r="D159" s="3">
        <v>45643</v>
      </c>
      <c r="E159">
        <v>7.99</v>
      </c>
      <c r="F159" s="7" t="str">
        <f t="shared" si="11"/>
        <v>Basic</v>
      </c>
      <c r="G159">
        <v>449</v>
      </c>
      <c r="H159" s="7">
        <f t="shared" si="8"/>
        <v>6.907692307692308</v>
      </c>
      <c r="I159" t="s">
        <v>55</v>
      </c>
      <c r="J159">
        <v>2</v>
      </c>
      <c r="K159">
        <v>4</v>
      </c>
      <c r="L159" t="b">
        <f t="shared" si="9"/>
        <v>1</v>
      </c>
      <c r="M159" t="b">
        <v>1</v>
      </c>
      <c r="N159">
        <v>369</v>
      </c>
      <c r="O159">
        <v>25</v>
      </c>
      <c r="P159" t="s">
        <v>63</v>
      </c>
      <c r="Q159" t="s">
        <v>40</v>
      </c>
      <c r="R159" t="s">
        <v>50</v>
      </c>
      <c r="S159">
        <v>65</v>
      </c>
      <c r="T159">
        <v>4.5999999999999996</v>
      </c>
      <c r="U159" t="b">
        <v>0</v>
      </c>
      <c r="V159" t="s">
        <v>28</v>
      </c>
      <c r="W159">
        <v>4133</v>
      </c>
      <c r="X159" t="s">
        <v>29</v>
      </c>
      <c r="Y159" t="s">
        <v>36</v>
      </c>
      <c r="Z159" t="s">
        <v>37</v>
      </c>
      <c r="AA159" s="7">
        <f t="shared" si="10"/>
        <v>14.476614699331849</v>
      </c>
    </row>
    <row r="160" spans="1:27" x14ac:dyDescent="0.25">
      <c r="A160">
        <v>2154</v>
      </c>
      <c r="B160" t="s">
        <v>77</v>
      </c>
      <c r="C160" s="4">
        <v>45242</v>
      </c>
      <c r="D160" s="3">
        <v>45631</v>
      </c>
      <c r="E160">
        <v>7.99</v>
      </c>
      <c r="F160" s="7" t="str">
        <f t="shared" si="11"/>
        <v>Basic</v>
      </c>
      <c r="G160">
        <v>454</v>
      </c>
      <c r="H160" s="7">
        <f t="shared" si="8"/>
        <v>12.611111111111111</v>
      </c>
      <c r="I160" t="s">
        <v>33</v>
      </c>
      <c r="J160">
        <v>5</v>
      </c>
      <c r="K160">
        <v>1</v>
      </c>
      <c r="L160" t="b">
        <f t="shared" si="9"/>
        <v>0</v>
      </c>
      <c r="M160" t="b">
        <v>1</v>
      </c>
      <c r="N160">
        <v>722</v>
      </c>
      <c r="O160">
        <v>98</v>
      </c>
      <c r="P160" t="s">
        <v>44</v>
      </c>
      <c r="Q160" t="s">
        <v>49</v>
      </c>
      <c r="R160" t="s">
        <v>41</v>
      </c>
      <c r="S160">
        <v>36</v>
      </c>
      <c r="T160">
        <v>3.4</v>
      </c>
      <c r="U160" t="b">
        <v>0</v>
      </c>
      <c r="V160" t="s">
        <v>28</v>
      </c>
      <c r="W160">
        <v>4651</v>
      </c>
      <c r="X160" t="s">
        <v>65</v>
      </c>
      <c r="Y160" t="s">
        <v>30</v>
      </c>
      <c r="Z160" t="s">
        <v>37</v>
      </c>
      <c r="AA160" s="7">
        <f t="shared" si="10"/>
        <v>7.929515418502203</v>
      </c>
    </row>
    <row r="161" spans="1:27" x14ac:dyDescent="0.25">
      <c r="A161">
        <v>3976</v>
      </c>
      <c r="B161" t="s">
        <v>191</v>
      </c>
      <c r="C161" s="4">
        <v>45118</v>
      </c>
      <c r="D161" s="3">
        <v>45629</v>
      </c>
      <c r="E161">
        <v>7.99</v>
      </c>
      <c r="F161" s="7" t="str">
        <f t="shared" si="11"/>
        <v>Basic</v>
      </c>
      <c r="G161">
        <v>391</v>
      </c>
      <c r="H161" s="7">
        <f t="shared" si="8"/>
        <v>6.0153846153846153</v>
      </c>
      <c r="I161" t="s">
        <v>43</v>
      </c>
      <c r="J161">
        <v>4</v>
      </c>
      <c r="K161">
        <v>6</v>
      </c>
      <c r="L161" t="b">
        <f t="shared" si="9"/>
        <v>0</v>
      </c>
      <c r="M161" t="b">
        <v>0</v>
      </c>
      <c r="N161">
        <v>726</v>
      </c>
      <c r="O161">
        <v>176</v>
      </c>
      <c r="P161" t="s">
        <v>39</v>
      </c>
      <c r="Q161" t="s">
        <v>40</v>
      </c>
      <c r="R161" t="s">
        <v>67</v>
      </c>
      <c r="S161">
        <v>65</v>
      </c>
      <c r="T161">
        <v>3.8</v>
      </c>
      <c r="U161" t="b">
        <v>0</v>
      </c>
      <c r="V161" t="s">
        <v>28</v>
      </c>
      <c r="W161">
        <v>1926</v>
      </c>
      <c r="X161" t="s">
        <v>57</v>
      </c>
      <c r="Y161" t="s">
        <v>60</v>
      </c>
      <c r="Z161" t="s">
        <v>75</v>
      </c>
      <c r="AA161" s="7">
        <f t="shared" si="10"/>
        <v>16.624040920716112</v>
      </c>
    </row>
    <row r="162" spans="1:27" x14ac:dyDescent="0.25">
      <c r="A162">
        <v>3866</v>
      </c>
      <c r="B162" t="s">
        <v>191</v>
      </c>
      <c r="C162" s="4">
        <v>45293</v>
      </c>
      <c r="D162" s="3">
        <v>45624</v>
      </c>
      <c r="E162">
        <v>15.99</v>
      </c>
      <c r="F162" s="7" t="str">
        <f t="shared" si="11"/>
        <v>Premium</v>
      </c>
      <c r="G162">
        <v>328</v>
      </c>
      <c r="H162" s="7">
        <f t="shared" si="8"/>
        <v>109.33333333333333</v>
      </c>
      <c r="I162" t="s">
        <v>43</v>
      </c>
      <c r="J162">
        <v>2</v>
      </c>
      <c r="K162">
        <v>2</v>
      </c>
      <c r="L162" t="b">
        <f t="shared" si="9"/>
        <v>0</v>
      </c>
      <c r="M162" t="b">
        <v>0</v>
      </c>
      <c r="N162">
        <v>268</v>
      </c>
      <c r="O162">
        <v>50</v>
      </c>
      <c r="P162" t="s">
        <v>63</v>
      </c>
      <c r="Q162" t="s">
        <v>40</v>
      </c>
      <c r="R162" t="s">
        <v>41</v>
      </c>
      <c r="S162">
        <v>3</v>
      </c>
      <c r="T162">
        <v>4.4000000000000004</v>
      </c>
      <c r="U162" t="b">
        <v>1</v>
      </c>
      <c r="V162" t="s">
        <v>28</v>
      </c>
      <c r="W162">
        <v>3015</v>
      </c>
      <c r="X162" t="s">
        <v>57</v>
      </c>
      <c r="Y162" t="s">
        <v>52</v>
      </c>
      <c r="Z162" t="s">
        <v>37</v>
      </c>
      <c r="AA162" s="7">
        <f t="shared" si="10"/>
        <v>0.91463414634146334</v>
      </c>
    </row>
    <row r="163" spans="1:27" x14ac:dyDescent="0.25">
      <c r="A163">
        <v>1897</v>
      </c>
      <c r="B163" t="s">
        <v>193</v>
      </c>
      <c r="C163" s="4">
        <v>45004</v>
      </c>
      <c r="D163" s="3">
        <v>45642</v>
      </c>
      <c r="E163">
        <v>11.99</v>
      </c>
      <c r="F163" s="7" t="str">
        <f t="shared" si="11"/>
        <v>Standard</v>
      </c>
      <c r="G163">
        <v>97</v>
      </c>
      <c r="H163" s="7">
        <f t="shared" si="8"/>
        <v>1.2124999999999999</v>
      </c>
      <c r="I163" t="s">
        <v>55</v>
      </c>
      <c r="J163">
        <v>5</v>
      </c>
      <c r="K163">
        <v>5</v>
      </c>
      <c r="L163" t="b">
        <f t="shared" si="9"/>
        <v>1</v>
      </c>
      <c r="M163" t="b">
        <v>1</v>
      </c>
      <c r="N163">
        <v>737</v>
      </c>
      <c r="O163">
        <v>85</v>
      </c>
      <c r="P163" t="s">
        <v>48</v>
      </c>
      <c r="Q163" t="s">
        <v>26</v>
      </c>
      <c r="R163" t="s">
        <v>67</v>
      </c>
      <c r="S163">
        <v>80</v>
      </c>
      <c r="T163">
        <v>3.6</v>
      </c>
      <c r="U163" t="b">
        <v>1</v>
      </c>
      <c r="V163" t="s">
        <v>28</v>
      </c>
      <c r="W163">
        <v>188</v>
      </c>
      <c r="X163" t="s">
        <v>29</v>
      </c>
      <c r="Y163" t="s">
        <v>68</v>
      </c>
      <c r="Z163" t="s">
        <v>75</v>
      </c>
      <c r="AA163" s="7">
        <f t="shared" si="10"/>
        <v>82.474226804123703</v>
      </c>
    </row>
    <row r="164" spans="1:27" x14ac:dyDescent="0.25">
      <c r="A164">
        <v>2675</v>
      </c>
      <c r="B164" t="s">
        <v>384</v>
      </c>
      <c r="C164" s="4">
        <v>44975</v>
      </c>
      <c r="D164" s="3">
        <v>45630</v>
      </c>
      <c r="E164">
        <v>15.99</v>
      </c>
      <c r="F164" s="7" t="str">
        <f t="shared" si="11"/>
        <v>Premium</v>
      </c>
      <c r="G164">
        <v>28</v>
      </c>
      <c r="H164" s="7">
        <f t="shared" si="8"/>
        <v>1.3333333333333333</v>
      </c>
      <c r="I164" t="s">
        <v>46</v>
      </c>
      <c r="J164">
        <v>2</v>
      </c>
      <c r="K164">
        <v>1</v>
      </c>
      <c r="L164" t="b">
        <f t="shared" si="9"/>
        <v>0</v>
      </c>
      <c r="M164" t="b">
        <v>1</v>
      </c>
      <c r="N164">
        <v>666</v>
      </c>
      <c r="O164">
        <v>65</v>
      </c>
      <c r="P164" t="s">
        <v>74</v>
      </c>
      <c r="Q164" t="s">
        <v>26</v>
      </c>
      <c r="R164" t="s">
        <v>34</v>
      </c>
      <c r="S164">
        <v>21</v>
      </c>
      <c r="T164">
        <v>4.3</v>
      </c>
      <c r="U164" t="b">
        <v>0</v>
      </c>
      <c r="V164" t="s">
        <v>28</v>
      </c>
      <c r="W164">
        <v>2538</v>
      </c>
      <c r="X164" t="s">
        <v>35</v>
      </c>
      <c r="Y164" t="s">
        <v>52</v>
      </c>
      <c r="Z164" t="s">
        <v>31</v>
      </c>
      <c r="AA164" s="7">
        <f t="shared" si="10"/>
        <v>75</v>
      </c>
    </row>
    <row r="165" spans="1:27" x14ac:dyDescent="0.25">
      <c r="A165">
        <v>6180</v>
      </c>
      <c r="B165" t="s">
        <v>384</v>
      </c>
      <c r="C165" s="4">
        <v>45543</v>
      </c>
      <c r="D165" s="3">
        <v>45628</v>
      </c>
      <c r="E165">
        <v>11.99</v>
      </c>
      <c r="F165" s="7" t="str">
        <f t="shared" si="11"/>
        <v>Standard</v>
      </c>
      <c r="G165">
        <v>154</v>
      </c>
      <c r="H165" s="7">
        <f t="shared" si="8"/>
        <v>1.6382978723404256</v>
      </c>
      <c r="I165" t="s">
        <v>79</v>
      </c>
      <c r="J165">
        <v>1</v>
      </c>
      <c r="K165">
        <v>5</v>
      </c>
      <c r="L165" t="b">
        <f t="shared" si="9"/>
        <v>1</v>
      </c>
      <c r="M165" t="b">
        <v>1</v>
      </c>
      <c r="N165">
        <v>52</v>
      </c>
      <c r="O165">
        <v>108</v>
      </c>
      <c r="P165" t="s">
        <v>63</v>
      </c>
      <c r="Q165" t="s">
        <v>49</v>
      </c>
      <c r="R165" t="s">
        <v>34</v>
      </c>
      <c r="S165">
        <v>94</v>
      </c>
      <c r="T165">
        <v>4.0999999999999996</v>
      </c>
      <c r="U165" t="b">
        <v>0</v>
      </c>
      <c r="V165" t="s">
        <v>28</v>
      </c>
      <c r="W165">
        <v>4176</v>
      </c>
      <c r="X165" t="s">
        <v>65</v>
      </c>
      <c r="Y165" t="s">
        <v>52</v>
      </c>
      <c r="Z165" t="s">
        <v>31</v>
      </c>
      <c r="AA165" s="7">
        <f t="shared" si="10"/>
        <v>61.038961038961034</v>
      </c>
    </row>
    <row r="166" spans="1:27" x14ac:dyDescent="0.25">
      <c r="A166">
        <v>9710</v>
      </c>
      <c r="B166" t="s">
        <v>78</v>
      </c>
      <c r="C166" s="4">
        <v>44963</v>
      </c>
      <c r="D166" s="3">
        <v>45623</v>
      </c>
      <c r="E166">
        <v>7.99</v>
      </c>
      <c r="F166" s="7" t="str">
        <f t="shared" si="11"/>
        <v>Basic</v>
      </c>
      <c r="G166">
        <v>441</v>
      </c>
      <c r="H166" s="7">
        <f t="shared" si="8"/>
        <v>8.82</v>
      </c>
      <c r="I166" t="s">
        <v>79</v>
      </c>
      <c r="J166">
        <v>1</v>
      </c>
      <c r="K166">
        <v>5</v>
      </c>
      <c r="L166" t="b">
        <f t="shared" si="9"/>
        <v>1</v>
      </c>
      <c r="M166" t="b">
        <v>0</v>
      </c>
      <c r="N166">
        <v>228</v>
      </c>
      <c r="O166">
        <v>39</v>
      </c>
      <c r="P166" t="s">
        <v>63</v>
      </c>
      <c r="Q166" t="s">
        <v>26</v>
      </c>
      <c r="R166" t="s">
        <v>41</v>
      </c>
      <c r="S166">
        <v>50</v>
      </c>
      <c r="T166">
        <v>3.1</v>
      </c>
      <c r="U166" t="b">
        <v>1</v>
      </c>
      <c r="V166" t="s">
        <v>28</v>
      </c>
      <c r="W166">
        <v>1159</v>
      </c>
      <c r="X166" t="s">
        <v>35</v>
      </c>
      <c r="Y166" t="s">
        <v>30</v>
      </c>
      <c r="Z166" t="s">
        <v>53</v>
      </c>
      <c r="AA166" s="7">
        <f t="shared" si="10"/>
        <v>11.337868480725625</v>
      </c>
    </row>
    <row r="167" spans="1:27" x14ac:dyDescent="0.25">
      <c r="A167">
        <v>4865</v>
      </c>
      <c r="B167" t="s">
        <v>78</v>
      </c>
      <c r="C167" s="4">
        <v>45280</v>
      </c>
      <c r="D167" s="3">
        <v>45624</v>
      </c>
      <c r="E167">
        <v>7.99</v>
      </c>
      <c r="F167" s="7" t="str">
        <f t="shared" si="11"/>
        <v>Basic</v>
      </c>
      <c r="G167">
        <v>439</v>
      </c>
      <c r="H167" s="7">
        <f t="shared" si="8"/>
        <v>12.194444444444445</v>
      </c>
      <c r="I167" t="s">
        <v>43</v>
      </c>
      <c r="J167">
        <v>1</v>
      </c>
      <c r="K167">
        <v>5</v>
      </c>
      <c r="L167" t="b">
        <f t="shared" si="9"/>
        <v>0</v>
      </c>
      <c r="M167" t="b">
        <v>1</v>
      </c>
      <c r="N167">
        <v>434</v>
      </c>
      <c r="O167">
        <v>104</v>
      </c>
      <c r="P167" t="s">
        <v>74</v>
      </c>
      <c r="Q167" t="s">
        <v>26</v>
      </c>
      <c r="R167" t="s">
        <v>27</v>
      </c>
      <c r="S167">
        <v>36</v>
      </c>
      <c r="T167">
        <v>4.5</v>
      </c>
      <c r="U167" t="b">
        <v>1</v>
      </c>
      <c r="V167" t="s">
        <v>28</v>
      </c>
      <c r="W167">
        <v>4883</v>
      </c>
      <c r="X167" t="s">
        <v>29</v>
      </c>
      <c r="Y167" t="s">
        <v>68</v>
      </c>
      <c r="Z167" t="s">
        <v>53</v>
      </c>
      <c r="AA167" s="7">
        <f t="shared" si="10"/>
        <v>8.2004555808656043</v>
      </c>
    </row>
    <row r="168" spans="1:27" x14ac:dyDescent="0.25">
      <c r="A168">
        <v>2664</v>
      </c>
      <c r="B168" t="s">
        <v>78</v>
      </c>
      <c r="C168" s="4">
        <v>45214</v>
      </c>
      <c r="D168" s="3">
        <v>45623</v>
      </c>
      <c r="E168">
        <v>7.99</v>
      </c>
      <c r="F168" s="7" t="str">
        <f t="shared" si="11"/>
        <v>Basic</v>
      </c>
      <c r="G168">
        <v>123</v>
      </c>
      <c r="H168" s="7">
        <f t="shared" si="8"/>
        <v>3.6176470588235294</v>
      </c>
      <c r="I168" t="s">
        <v>62</v>
      </c>
      <c r="J168">
        <v>2</v>
      </c>
      <c r="K168">
        <v>3</v>
      </c>
      <c r="L168" t="b">
        <f t="shared" si="9"/>
        <v>0</v>
      </c>
      <c r="M168" t="b">
        <v>1</v>
      </c>
      <c r="N168">
        <v>826</v>
      </c>
      <c r="O168">
        <v>79</v>
      </c>
      <c r="P168" t="s">
        <v>63</v>
      </c>
      <c r="Q168" t="s">
        <v>49</v>
      </c>
      <c r="R168" t="s">
        <v>34</v>
      </c>
      <c r="S168">
        <v>34</v>
      </c>
      <c r="T168">
        <v>3.5</v>
      </c>
      <c r="U168" t="b">
        <v>0</v>
      </c>
      <c r="V168" t="s">
        <v>28</v>
      </c>
      <c r="W168">
        <v>402</v>
      </c>
      <c r="X168" t="s">
        <v>35</v>
      </c>
      <c r="Y168" t="s">
        <v>52</v>
      </c>
      <c r="Z168" t="s">
        <v>37</v>
      </c>
      <c r="AA168" s="7">
        <f t="shared" si="10"/>
        <v>27.64227642276423</v>
      </c>
    </row>
    <row r="169" spans="1:27" x14ac:dyDescent="0.25">
      <c r="A169">
        <v>4745</v>
      </c>
      <c r="B169" t="s">
        <v>78</v>
      </c>
      <c r="C169" s="4">
        <v>44992</v>
      </c>
      <c r="D169" s="3">
        <v>45626</v>
      </c>
      <c r="E169">
        <v>7.99</v>
      </c>
      <c r="F169" s="7" t="str">
        <f t="shared" si="11"/>
        <v>Basic</v>
      </c>
      <c r="G169">
        <v>273</v>
      </c>
      <c r="H169" s="7">
        <f t="shared" si="8"/>
        <v>7.3783783783783781</v>
      </c>
      <c r="I169" t="s">
        <v>33</v>
      </c>
      <c r="J169">
        <v>5</v>
      </c>
      <c r="K169">
        <v>1</v>
      </c>
      <c r="L169" t="b">
        <f t="shared" si="9"/>
        <v>1</v>
      </c>
      <c r="M169" t="b">
        <v>1</v>
      </c>
      <c r="N169">
        <v>830</v>
      </c>
      <c r="O169">
        <v>178</v>
      </c>
      <c r="P169" t="s">
        <v>25</v>
      </c>
      <c r="Q169" t="s">
        <v>64</v>
      </c>
      <c r="R169" t="s">
        <v>67</v>
      </c>
      <c r="S169">
        <v>37</v>
      </c>
      <c r="T169">
        <v>3.7</v>
      </c>
      <c r="U169" t="b">
        <v>1</v>
      </c>
      <c r="V169" t="s">
        <v>28</v>
      </c>
      <c r="W169">
        <v>772</v>
      </c>
      <c r="X169" t="s">
        <v>29</v>
      </c>
      <c r="Y169" t="s">
        <v>68</v>
      </c>
      <c r="Z169" t="s">
        <v>37</v>
      </c>
      <c r="AA169" s="7">
        <f t="shared" si="10"/>
        <v>13.553113553113553</v>
      </c>
    </row>
    <row r="170" spans="1:27" x14ac:dyDescent="0.25">
      <c r="A170">
        <v>1650</v>
      </c>
      <c r="B170" t="s">
        <v>78</v>
      </c>
      <c r="C170" s="4">
        <v>45529</v>
      </c>
      <c r="D170" s="3">
        <v>45619</v>
      </c>
      <c r="E170">
        <v>15.99</v>
      </c>
      <c r="F170" s="7" t="str">
        <f t="shared" si="11"/>
        <v>Premium</v>
      </c>
      <c r="G170">
        <v>319</v>
      </c>
      <c r="H170" s="7">
        <f t="shared" si="8"/>
        <v>11.814814814814815</v>
      </c>
      <c r="I170" t="s">
        <v>79</v>
      </c>
      <c r="J170">
        <v>2</v>
      </c>
      <c r="K170">
        <v>2</v>
      </c>
      <c r="L170" t="b">
        <f t="shared" si="9"/>
        <v>0</v>
      </c>
      <c r="M170" t="b">
        <v>0</v>
      </c>
      <c r="N170">
        <v>842</v>
      </c>
      <c r="O170">
        <v>145</v>
      </c>
      <c r="P170" t="s">
        <v>74</v>
      </c>
      <c r="Q170" t="s">
        <v>64</v>
      </c>
      <c r="R170" t="s">
        <v>41</v>
      </c>
      <c r="S170">
        <v>27</v>
      </c>
      <c r="T170">
        <v>3.6</v>
      </c>
      <c r="U170" t="b">
        <v>1</v>
      </c>
      <c r="V170" t="s">
        <v>28</v>
      </c>
      <c r="W170">
        <v>256</v>
      </c>
      <c r="X170" t="s">
        <v>51</v>
      </c>
      <c r="Y170" t="s">
        <v>30</v>
      </c>
      <c r="Z170" t="s">
        <v>75</v>
      </c>
      <c r="AA170" s="7">
        <f t="shared" si="10"/>
        <v>8.4639498432601883</v>
      </c>
    </row>
    <row r="171" spans="1:27" x14ac:dyDescent="0.25">
      <c r="A171">
        <v>4767</v>
      </c>
      <c r="B171" t="s">
        <v>78</v>
      </c>
      <c r="C171" s="4">
        <v>45279</v>
      </c>
      <c r="D171" s="3">
        <v>45620</v>
      </c>
      <c r="E171">
        <v>15.99</v>
      </c>
      <c r="F171" s="7" t="str">
        <f t="shared" si="11"/>
        <v>Premium</v>
      </c>
      <c r="G171">
        <v>366</v>
      </c>
      <c r="H171" s="7">
        <f t="shared" si="8"/>
        <v>17.428571428571427</v>
      </c>
      <c r="I171" t="s">
        <v>46</v>
      </c>
      <c r="J171">
        <v>1</v>
      </c>
      <c r="K171">
        <v>3</v>
      </c>
      <c r="L171" t="b">
        <f t="shared" si="9"/>
        <v>0</v>
      </c>
      <c r="M171" t="b">
        <v>1</v>
      </c>
      <c r="N171">
        <v>349</v>
      </c>
      <c r="O171">
        <v>50</v>
      </c>
      <c r="P171" t="s">
        <v>59</v>
      </c>
      <c r="Q171" t="s">
        <v>64</v>
      </c>
      <c r="R171" t="s">
        <v>67</v>
      </c>
      <c r="S171">
        <v>21</v>
      </c>
      <c r="T171">
        <v>5</v>
      </c>
      <c r="U171" t="b">
        <v>1</v>
      </c>
      <c r="V171" t="s">
        <v>28</v>
      </c>
      <c r="W171">
        <v>4513</v>
      </c>
      <c r="X171" t="s">
        <v>29</v>
      </c>
      <c r="Y171" t="s">
        <v>36</v>
      </c>
      <c r="Z171" t="s">
        <v>31</v>
      </c>
      <c r="AA171" s="7">
        <f t="shared" si="10"/>
        <v>5.7377049180327866</v>
      </c>
    </row>
    <row r="172" spans="1:27" x14ac:dyDescent="0.25">
      <c r="A172">
        <v>2847</v>
      </c>
      <c r="B172" t="s">
        <v>78</v>
      </c>
      <c r="C172" s="4">
        <v>45192</v>
      </c>
      <c r="D172" s="3">
        <v>45623</v>
      </c>
      <c r="E172">
        <v>15.99</v>
      </c>
      <c r="F172" s="7" t="str">
        <f t="shared" si="11"/>
        <v>Premium</v>
      </c>
      <c r="G172">
        <v>222</v>
      </c>
      <c r="H172" s="7">
        <f t="shared" si="8"/>
        <v>10.571428571428571</v>
      </c>
      <c r="I172" t="s">
        <v>46</v>
      </c>
      <c r="J172">
        <v>1</v>
      </c>
      <c r="K172">
        <v>3</v>
      </c>
      <c r="L172" t="b">
        <f t="shared" si="9"/>
        <v>0</v>
      </c>
      <c r="M172" t="b">
        <v>0</v>
      </c>
      <c r="N172">
        <v>785</v>
      </c>
      <c r="O172">
        <v>147</v>
      </c>
      <c r="P172" t="s">
        <v>74</v>
      </c>
      <c r="Q172" t="s">
        <v>49</v>
      </c>
      <c r="R172" t="s">
        <v>41</v>
      </c>
      <c r="S172">
        <v>21</v>
      </c>
      <c r="T172">
        <v>4.8</v>
      </c>
      <c r="U172" t="b">
        <v>1</v>
      </c>
      <c r="V172" t="s">
        <v>28</v>
      </c>
      <c r="W172">
        <v>4291</v>
      </c>
      <c r="X172" t="s">
        <v>51</v>
      </c>
      <c r="Y172" t="s">
        <v>60</v>
      </c>
      <c r="Z172" t="s">
        <v>53</v>
      </c>
      <c r="AA172" s="7">
        <f t="shared" si="10"/>
        <v>9.4594594594594597</v>
      </c>
    </row>
    <row r="173" spans="1:27" x14ac:dyDescent="0.25">
      <c r="A173">
        <v>6469</v>
      </c>
      <c r="B173" t="s">
        <v>78</v>
      </c>
      <c r="C173" s="4">
        <v>45461</v>
      </c>
      <c r="D173" s="3">
        <v>45620</v>
      </c>
      <c r="E173">
        <v>11.99</v>
      </c>
      <c r="F173" s="7" t="str">
        <f t="shared" si="11"/>
        <v>Standard</v>
      </c>
      <c r="G173">
        <v>125</v>
      </c>
      <c r="H173" s="7">
        <f t="shared" si="8"/>
        <v>1.9230769230769231</v>
      </c>
      <c r="I173" t="s">
        <v>46</v>
      </c>
      <c r="J173">
        <v>3</v>
      </c>
      <c r="K173">
        <v>6</v>
      </c>
      <c r="L173" t="b">
        <f t="shared" si="9"/>
        <v>0</v>
      </c>
      <c r="M173" t="b">
        <v>1</v>
      </c>
      <c r="N173">
        <v>853</v>
      </c>
      <c r="O173">
        <v>16</v>
      </c>
      <c r="P173" t="s">
        <v>59</v>
      </c>
      <c r="Q173" t="s">
        <v>26</v>
      </c>
      <c r="R173" t="s">
        <v>34</v>
      </c>
      <c r="S173">
        <v>65</v>
      </c>
      <c r="T173">
        <v>4.8</v>
      </c>
      <c r="U173" t="b">
        <v>1</v>
      </c>
      <c r="V173" t="s">
        <v>28</v>
      </c>
      <c r="W173">
        <v>448</v>
      </c>
      <c r="X173" t="s">
        <v>57</v>
      </c>
      <c r="Y173" t="s">
        <v>52</v>
      </c>
      <c r="Z173" t="s">
        <v>31</v>
      </c>
      <c r="AA173" s="7">
        <f t="shared" si="10"/>
        <v>52</v>
      </c>
    </row>
    <row r="174" spans="1:27" x14ac:dyDescent="0.25">
      <c r="A174">
        <v>1413</v>
      </c>
      <c r="B174" t="s">
        <v>78</v>
      </c>
      <c r="C174" s="4">
        <v>44915</v>
      </c>
      <c r="D174" s="3">
        <v>45626</v>
      </c>
      <c r="E174">
        <v>11.99</v>
      </c>
      <c r="F174" s="7" t="str">
        <f t="shared" si="11"/>
        <v>Standard</v>
      </c>
      <c r="G174">
        <v>408</v>
      </c>
      <c r="H174" s="7" t="e">
        <f t="shared" si="8"/>
        <v>#DIV/0!</v>
      </c>
      <c r="I174" t="s">
        <v>43</v>
      </c>
      <c r="J174">
        <v>3</v>
      </c>
      <c r="K174">
        <v>5</v>
      </c>
      <c r="L174" t="b">
        <f t="shared" si="9"/>
        <v>1</v>
      </c>
      <c r="M174" t="b">
        <v>1</v>
      </c>
      <c r="N174">
        <v>418</v>
      </c>
      <c r="O174">
        <v>198</v>
      </c>
      <c r="P174" t="s">
        <v>25</v>
      </c>
      <c r="Q174" t="s">
        <v>26</v>
      </c>
      <c r="R174" t="s">
        <v>50</v>
      </c>
      <c r="S174">
        <v>0</v>
      </c>
      <c r="T174">
        <v>3</v>
      </c>
      <c r="U174" t="b">
        <v>0</v>
      </c>
      <c r="V174" t="s">
        <v>28</v>
      </c>
      <c r="W174">
        <v>1428</v>
      </c>
      <c r="X174" t="s">
        <v>29</v>
      </c>
      <c r="Y174" t="s">
        <v>52</v>
      </c>
      <c r="Z174" t="s">
        <v>75</v>
      </c>
      <c r="AA174" s="7">
        <f t="shared" si="10"/>
        <v>0</v>
      </c>
    </row>
    <row r="175" spans="1:27" x14ac:dyDescent="0.25">
      <c r="A175">
        <v>3898</v>
      </c>
      <c r="B175" t="s">
        <v>78</v>
      </c>
      <c r="C175" s="4">
        <v>45476</v>
      </c>
      <c r="D175" s="3">
        <v>45624</v>
      </c>
      <c r="E175">
        <v>11.99</v>
      </c>
      <c r="F175" s="7" t="str">
        <f t="shared" si="11"/>
        <v>Standard</v>
      </c>
      <c r="G175">
        <v>365</v>
      </c>
      <c r="H175" s="7">
        <f t="shared" si="8"/>
        <v>5.615384615384615</v>
      </c>
      <c r="I175" t="s">
        <v>62</v>
      </c>
      <c r="J175">
        <v>5</v>
      </c>
      <c r="K175">
        <v>5</v>
      </c>
      <c r="L175" t="b">
        <f t="shared" si="9"/>
        <v>1</v>
      </c>
      <c r="M175" t="b">
        <v>1</v>
      </c>
      <c r="N175">
        <v>779</v>
      </c>
      <c r="O175">
        <v>113</v>
      </c>
      <c r="P175" t="s">
        <v>44</v>
      </c>
      <c r="Q175" t="s">
        <v>26</v>
      </c>
      <c r="R175" t="s">
        <v>34</v>
      </c>
      <c r="S175">
        <v>65</v>
      </c>
      <c r="T175">
        <v>4.2</v>
      </c>
      <c r="U175" t="b">
        <v>0</v>
      </c>
      <c r="V175" t="s">
        <v>28</v>
      </c>
      <c r="W175">
        <v>2238</v>
      </c>
      <c r="X175" t="s">
        <v>29</v>
      </c>
      <c r="Y175" t="s">
        <v>68</v>
      </c>
      <c r="Z175" t="s">
        <v>75</v>
      </c>
      <c r="AA175" s="7">
        <f t="shared" si="10"/>
        <v>17.80821917808219</v>
      </c>
    </row>
    <row r="176" spans="1:27" x14ac:dyDescent="0.25">
      <c r="A176">
        <v>5635</v>
      </c>
      <c r="B176" t="s">
        <v>279</v>
      </c>
      <c r="C176" s="4">
        <v>45217</v>
      </c>
      <c r="D176" s="3">
        <v>45620</v>
      </c>
      <c r="E176">
        <v>7.99</v>
      </c>
      <c r="F176" s="7" t="str">
        <f t="shared" si="11"/>
        <v>Basic</v>
      </c>
      <c r="G176">
        <v>12</v>
      </c>
      <c r="H176" s="7">
        <f t="shared" si="8"/>
        <v>0.13043478260869565</v>
      </c>
      <c r="I176" t="s">
        <v>55</v>
      </c>
      <c r="J176">
        <v>2</v>
      </c>
      <c r="K176">
        <v>4</v>
      </c>
      <c r="L176" t="b">
        <f t="shared" si="9"/>
        <v>0</v>
      </c>
      <c r="M176" t="b">
        <v>0</v>
      </c>
      <c r="N176">
        <v>928</v>
      </c>
      <c r="O176">
        <v>147</v>
      </c>
      <c r="P176" t="s">
        <v>59</v>
      </c>
      <c r="Q176" t="s">
        <v>40</v>
      </c>
      <c r="R176" t="s">
        <v>56</v>
      </c>
      <c r="S176">
        <v>92</v>
      </c>
      <c r="T176">
        <v>4.7</v>
      </c>
      <c r="U176" t="b">
        <v>0</v>
      </c>
      <c r="V176" t="s">
        <v>28</v>
      </c>
      <c r="W176">
        <v>3452</v>
      </c>
      <c r="X176" t="s">
        <v>65</v>
      </c>
      <c r="Y176" t="s">
        <v>36</v>
      </c>
      <c r="Z176" t="s">
        <v>31</v>
      </c>
      <c r="AA176" s="7">
        <f t="shared" si="10"/>
        <v>766.66666666666674</v>
      </c>
    </row>
    <row r="177" spans="1:27" x14ac:dyDescent="0.25">
      <c r="A177">
        <v>5994</v>
      </c>
      <c r="B177" t="s">
        <v>279</v>
      </c>
      <c r="C177" s="4">
        <v>45220</v>
      </c>
      <c r="D177" s="3">
        <v>45630</v>
      </c>
      <c r="E177">
        <v>7.99</v>
      </c>
      <c r="F177" s="7" t="str">
        <f t="shared" si="11"/>
        <v>Basic</v>
      </c>
      <c r="G177">
        <v>225</v>
      </c>
      <c r="H177" s="7">
        <f t="shared" si="8"/>
        <v>5</v>
      </c>
      <c r="I177" t="s">
        <v>33</v>
      </c>
      <c r="J177">
        <v>5</v>
      </c>
      <c r="K177">
        <v>5</v>
      </c>
      <c r="L177" t="b">
        <f t="shared" si="9"/>
        <v>0</v>
      </c>
      <c r="M177" t="b">
        <v>0</v>
      </c>
      <c r="N177">
        <v>274</v>
      </c>
      <c r="O177">
        <v>83</v>
      </c>
      <c r="P177" t="s">
        <v>44</v>
      </c>
      <c r="Q177" t="s">
        <v>49</v>
      </c>
      <c r="R177" t="s">
        <v>34</v>
      </c>
      <c r="S177">
        <v>45</v>
      </c>
      <c r="T177">
        <v>3.9</v>
      </c>
      <c r="U177" t="b">
        <v>0</v>
      </c>
      <c r="V177" t="s">
        <v>28</v>
      </c>
      <c r="W177">
        <v>808</v>
      </c>
      <c r="X177" t="s">
        <v>29</v>
      </c>
      <c r="Y177" t="s">
        <v>30</v>
      </c>
      <c r="Z177" t="s">
        <v>75</v>
      </c>
      <c r="AA177" s="7">
        <f t="shared" si="10"/>
        <v>20</v>
      </c>
    </row>
    <row r="178" spans="1:27" x14ac:dyDescent="0.25">
      <c r="A178">
        <v>7093</v>
      </c>
      <c r="B178" t="s">
        <v>73</v>
      </c>
      <c r="C178" s="4">
        <v>45113</v>
      </c>
      <c r="D178" s="3">
        <v>45637</v>
      </c>
      <c r="E178">
        <v>7.99</v>
      </c>
      <c r="F178" s="7" t="str">
        <f t="shared" si="11"/>
        <v>Basic</v>
      </c>
      <c r="G178">
        <v>69</v>
      </c>
      <c r="H178" s="7" t="e">
        <f t="shared" si="8"/>
        <v>#DIV/0!</v>
      </c>
      <c r="I178" t="s">
        <v>46</v>
      </c>
      <c r="J178">
        <v>2</v>
      </c>
      <c r="K178">
        <v>5</v>
      </c>
      <c r="L178" t="b">
        <f t="shared" si="9"/>
        <v>0</v>
      </c>
      <c r="M178" t="b">
        <v>0</v>
      </c>
      <c r="N178">
        <v>222</v>
      </c>
      <c r="O178">
        <v>13</v>
      </c>
      <c r="P178" t="s">
        <v>74</v>
      </c>
      <c r="Q178" t="s">
        <v>26</v>
      </c>
      <c r="R178" t="s">
        <v>34</v>
      </c>
      <c r="S178">
        <v>0</v>
      </c>
      <c r="T178">
        <v>4.7</v>
      </c>
      <c r="U178" t="b">
        <v>1</v>
      </c>
      <c r="V178" t="s">
        <v>28</v>
      </c>
      <c r="W178">
        <v>1051</v>
      </c>
      <c r="X178" t="s">
        <v>35</v>
      </c>
      <c r="Y178" t="s">
        <v>52</v>
      </c>
      <c r="Z178" t="s">
        <v>75</v>
      </c>
      <c r="AA178" s="7">
        <f t="shared" si="10"/>
        <v>0</v>
      </c>
    </row>
    <row r="179" spans="1:27" x14ac:dyDescent="0.25">
      <c r="A179">
        <v>8833</v>
      </c>
      <c r="B179" t="s">
        <v>73</v>
      </c>
      <c r="C179" s="4">
        <v>45479</v>
      </c>
      <c r="D179" s="3">
        <v>45637</v>
      </c>
      <c r="E179">
        <v>7.99</v>
      </c>
      <c r="F179" s="7" t="str">
        <f t="shared" si="11"/>
        <v>Basic</v>
      </c>
      <c r="G179">
        <v>289</v>
      </c>
      <c r="H179" s="7">
        <f t="shared" si="8"/>
        <v>2.9191919191919191</v>
      </c>
      <c r="I179" t="s">
        <v>33</v>
      </c>
      <c r="J179">
        <v>5</v>
      </c>
      <c r="K179">
        <v>2</v>
      </c>
      <c r="L179" t="b">
        <f t="shared" si="9"/>
        <v>1</v>
      </c>
      <c r="M179" t="b">
        <v>0</v>
      </c>
      <c r="N179">
        <v>216</v>
      </c>
      <c r="O179">
        <v>162</v>
      </c>
      <c r="P179" t="s">
        <v>74</v>
      </c>
      <c r="Q179" t="s">
        <v>26</v>
      </c>
      <c r="R179" t="s">
        <v>27</v>
      </c>
      <c r="S179">
        <v>99</v>
      </c>
      <c r="T179">
        <v>3.7</v>
      </c>
      <c r="U179" t="b">
        <v>1</v>
      </c>
      <c r="V179" t="s">
        <v>28</v>
      </c>
      <c r="W179">
        <v>3711</v>
      </c>
      <c r="X179" t="s">
        <v>51</v>
      </c>
      <c r="Y179" t="s">
        <v>68</v>
      </c>
      <c r="Z179" t="s">
        <v>31</v>
      </c>
      <c r="AA179" s="7">
        <f t="shared" si="10"/>
        <v>34.256055363321799</v>
      </c>
    </row>
    <row r="180" spans="1:27" x14ac:dyDescent="0.25">
      <c r="A180">
        <v>6285</v>
      </c>
      <c r="B180" t="s">
        <v>126</v>
      </c>
      <c r="C180" s="4">
        <v>45138</v>
      </c>
      <c r="D180" s="3">
        <v>45626</v>
      </c>
      <c r="E180">
        <v>11.99</v>
      </c>
      <c r="F180" s="7" t="str">
        <f t="shared" si="11"/>
        <v>Standard</v>
      </c>
      <c r="G180">
        <v>238</v>
      </c>
      <c r="H180" s="7">
        <f t="shared" si="8"/>
        <v>2.5319148936170213</v>
      </c>
      <c r="I180" t="s">
        <v>46</v>
      </c>
      <c r="J180">
        <v>3</v>
      </c>
      <c r="K180">
        <v>6</v>
      </c>
      <c r="L180" t="b">
        <f t="shared" si="9"/>
        <v>0</v>
      </c>
      <c r="M180" t="b">
        <v>1</v>
      </c>
      <c r="N180">
        <v>831</v>
      </c>
      <c r="O180">
        <v>101</v>
      </c>
      <c r="P180" t="s">
        <v>25</v>
      </c>
      <c r="Q180" t="s">
        <v>26</v>
      </c>
      <c r="R180" t="s">
        <v>34</v>
      </c>
      <c r="S180">
        <v>94</v>
      </c>
      <c r="T180">
        <v>4.4000000000000004</v>
      </c>
      <c r="U180" t="b">
        <v>1</v>
      </c>
      <c r="V180" t="s">
        <v>28</v>
      </c>
      <c r="W180">
        <v>48</v>
      </c>
      <c r="X180" t="s">
        <v>51</v>
      </c>
      <c r="Y180" t="s">
        <v>30</v>
      </c>
      <c r="Z180" t="s">
        <v>37</v>
      </c>
      <c r="AA180" s="7">
        <f t="shared" si="10"/>
        <v>39.495798319327733</v>
      </c>
    </row>
    <row r="181" spans="1:27" x14ac:dyDescent="0.25">
      <c r="A181">
        <v>6963</v>
      </c>
      <c r="B181" t="s">
        <v>201</v>
      </c>
      <c r="C181" s="4">
        <v>45084</v>
      </c>
      <c r="D181" s="3">
        <v>45625</v>
      </c>
      <c r="E181">
        <v>15.99</v>
      </c>
      <c r="F181" s="7" t="str">
        <f t="shared" si="11"/>
        <v>Premium</v>
      </c>
      <c r="G181">
        <v>172</v>
      </c>
      <c r="H181" s="7">
        <f t="shared" si="8"/>
        <v>3.9090909090909092</v>
      </c>
      <c r="I181" t="s">
        <v>62</v>
      </c>
      <c r="J181">
        <v>2</v>
      </c>
      <c r="K181">
        <v>6</v>
      </c>
      <c r="L181" t="b">
        <f t="shared" si="9"/>
        <v>0</v>
      </c>
      <c r="M181" t="b">
        <v>0</v>
      </c>
      <c r="N181">
        <v>841</v>
      </c>
      <c r="O181">
        <v>83</v>
      </c>
      <c r="P181" t="s">
        <v>44</v>
      </c>
      <c r="Q181" t="s">
        <v>26</v>
      </c>
      <c r="R181" t="s">
        <v>67</v>
      </c>
      <c r="S181">
        <v>44</v>
      </c>
      <c r="T181">
        <v>5</v>
      </c>
      <c r="U181" t="b">
        <v>1</v>
      </c>
      <c r="V181" t="s">
        <v>28</v>
      </c>
      <c r="W181">
        <v>2933</v>
      </c>
      <c r="X181" t="s">
        <v>65</v>
      </c>
      <c r="Y181" t="s">
        <v>36</v>
      </c>
      <c r="Z181" t="s">
        <v>37</v>
      </c>
      <c r="AA181" s="7">
        <f t="shared" si="10"/>
        <v>25.581395348837212</v>
      </c>
    </row>
    <row r="182" spans="1:27" x14ac:dyDescent="0.25">
      <c r="A182">
        <v>7644</v>
      </c>
      <c r="B182" t="s">
        <v>373</v>
      </c>
      <c r="C182" s="4">
        <v>45516</v>
      </c>
      <c r="D182" s="3">
        <v>45641</v>
      </c>
      <c r="E182">
        <v>15.99</v>
      </c>
      <c r="F182" s="7" t="str">
        <f t="shared" si="11"/>
        <v>Premium</v>
      </c>
      <c r="G182">
        <v>456</v>
      </c>
      <c r="H182" s="7">
        <f t="shared" si="8"/>
        <v>6</v>
      </c>
      <c r="I182" t="s">
        <v>24</v>
      </c>
      <c r="J182">
        <v>2</v>
      </c>
      <c r="K182">
        <v>3</v>
      </c>
      <c r="L182" t="b">
        <f t="shared" si="9"/>
        <v>0</v>
      </c>
      <c r="M182" t="b">
        <v>1</v>
      </c>
      <c r="N182">
        <v>240</v>
      </c>
      <c r="O182">
        <v>83</v>
      </c>
      <c r="P182" t="s">
        <v>39</v>
      </c>
      <c r="Q182" t="s">
        <v>49</v>
      </c>
      <c r="R182" t="s">
        <v>27</v>
      </c>
      <c r="S182">
        <v>76</v>
      </c>
      <c r="T182">
        <v>4</v>
      </c>
      <c r="U182" t="b">
        <v>0</v>
      </c>
      <c r="V182" t="s">
        <v>28</v>
      </c>
      <c r="W182">
        <v>4260</v>
      </c>
      <c r="X182" t="s">
        <v>51</v>
      </c>
      <c r="Y182" t="s">
        <v>52</v>
      </c>
      <c r="Z182" t="s">
        <v>31</v>
      </c>
      <c r="AA182" s="7">
        <f t="shared" si="10"/>
        <v>16.666666666666664</v>
      </c>
    </row>
    <row r="183" spans="1:27" x14ac:dyDescent="0.25">
      <c r="A183">
        <v>7207</v>
      </c>
      <c r="B183" t="s">
        <v>236</v>
      </c>
      <c r="C183" s="4">
        <v>45523</v>
      </c>
      <c r="D183" s="3">
        <v>45643</v>
      </c>
      <c r="E183">
        <v>7.99</v>
      </c>
      <c r="F183" s="7" t="str">
        <f t="shared" si="11"/>
        <v>Basic</v>
      </c>
      <c r="G183">
        <v>336</v>
      </c>
      <c r="H183" s="7">
        <f t="shared" si="8"/>
        <v>10.838709677419354</v>
      </c>
      <c r="I183" t="s">
        <v>43</v>
      </c>
      <c r="J183">
        <v>1</v>
      </c>
      <c r="K183">
        <v>2</v>
      </c>
      <c r="L183" t="b">
        <f t="shared" si="9"/>
        <v>1</v>
      </c>
      <c r="M183" t="b">
        <v>0</v>
      </c>
      <c r="N183">
        <v>235</v>
      </c>
      <c r="O183">
        <v>25</v>
      </c>
      <c r="P183" t="s">
        <v>59</v>
      </c>
      <c r="Q183" t="s">
        <v>49</v>
      </c>
      <c r="R183" t="s">
        <v>67</v>
      </c>
      <c r="S183">
        <v>31</v>
      </c>
      <c r="T183">
        <v>3.9</v>
      </c>
      <c r="U183" t="b">
        <v>0</v>
      </c>
      <c r="V183" t="s">
        <v>28</v>
      </c>
      <c r="W183">
        <v>4905</v>
      </c>
      <c r="X183" t="s">
        <v>57</v>
      </c>
      <c r="Y183" t="s">
        <v>30</v>
      </c>
      <c r="Z183" t="s">
        <v>31</v>
      </c>
      <c r="AA183" s="7">
        <f t="shared" si="10"/>
        <v>9.2261904761904763</v>
      </c>
    </row>
    <row r="184" spans="1:27" x14ac:dyDescent="0.25">
      <c r="A184">
        <v>4702</v>
      </c>
      <c r="B184" t="s">
        <v>236</v>
      </c>
      <c r="C184" s="4">
        <v>45382</v>
      </c>
      <c r="D184" s="3">
        <v>45637</v>
      </c>
      <c r="E184">
        <v>7.99</v>
      </c>
      <c r="F184" s="7" t="str">
        <f t="shared" si="11"/>
        <v>Basic</v>
      </c>
      <c r="G184">
        <v>106</v>
      </c>
      <c r="H184" s="7">
        <f t="shared" si="8"/>
        <v>4.24</v>
      </c>
      <c r="I184" t="s">
        <v>55</v>
      </c>
      <c r="J184">
        <v>4</v>
      </c>
      <c r="K184">
        <v>6</v>
      </c>
      <c r="L184" t="b">
        <f t="shared" si="9"/>
        <v>0</v>
      </c>
      <c r="M184" t="b">
        <v>1</v>
      </c>
      <c r="N184">
        <v>858</v>
      </c>
      <c r="O184">
        <v>12</v>
      </c>
      <c r="P184" t="s">
        <v>59</v>
      </c>
      <c r="Q184" t="s">
        <v>40</v>
      </c>
      <c r="R184" t="s">
        <v>41</v>
      </c>
      <c r="S184">
        <v>25</v>
      </c>
      <c r="T184">
        <v>3.4</v>
      </c>
      <c r="U184" t="b">
        <v>1</v>
      </c>
      <c r="V184" t="s">
        <v>28</v>
      </c>
      <c r="W184">
        <v>1674</v>
      </c>
      <c r="X184" t="s">
        <v>35</v>
      </c>
      <c r="Y184" t="s">
        <v>60</v>
      </c>
      <c r="Z184" t="s">
        <v>75</v>
      </c>
      <c r="AA184" s="7">
        <f t="shared" si="10"/>
        <v>23.584905660377359</v>
      </c>
    </row>
    <row r="185" spans="1:27" x14ac:dyDescent="0.25">
      <c r="A185">
        <v>3951</v>
      </c>
      <c r="B185" t="s">
        <v>236</v>
      </c>
      <c r="C185" s="4">
        <v>45103</v>
      </c>
      <c r="D185" s="3">
        <v>45632</v>
      </c>
      <c r="E185">
        <v>11.99</v>
      </c>
      <c r="F185" s="7" t="str">
        <f t="shared" si="11"/>
        <v>Standard</v>
      </c>
      <c r="G185">
        <v>293</v>
      </c>
      <c r="H185" s="7">
        <f t="shared" si="8"/>
        <v>4.8833333333333337</v>
      </c>
      <c r="I185" t="s">
        <v>43</v>
      </c>
      <c r="J185">
        <v>3</v>
      </c>
      <c r="K185">
        <v>6</v>
      </c>
      <c r="L185" t="b">
        <f t="shared" si="9"/>
        <v>0</v>
      </c>
      <c r="M185" t="b">
        <v>1</v>
      </c>
      <c r="N185">
        <v>158</v>
      </c>
      <c r="O185">
        <v>119</v>
      </c>
      <c r="P185" t="s">
        <v>48</v>
      </c>
      <c r="Q185" t="s">
        <v>49</v>
      </c>
      <c r="R185" t="s">
        <v>50</v>
      </c>
      <c r="S185">
        <v>60</v>
      </c>
      <c r="T185">
        <v>3.7</v>
      </c>
      <c r="U185" t="b">
        <v>0</v>
      </c>
      <c r="V185" t="s">
        <v>28</v>
      </c>
      <c r="W185">
        <v>1882</v>
      </c>
      <c r="X185" t="s">
        <v>65</v>
      </c>
      <c r="Y185" t="s">
        <v>60</v>
      </c>
      <c r="Z185" t="s">
        <v>31</v>
      </c>
      <c r="AA185" s="7">
        <f t="shared" si="10"/>
        <v>20.477815699658702</v>
      </c>
    </row>
    <row r="186" spans="1:27" x14ac:dyDescent="0.25">
      <c r="A186">
        <v>4019</v>
      </c>
      <c r="B186" t="s">
        <v>118</v>
      </c>
      <c r="C186" s="4">
        <v>45289</v>
      </c>
      <c r="D186" s="3">
        <v>45632</v>
      </c>
      <c r="E186">
        <v>15.99</v>
      </c>
      <c r="F186" s="7" t="str">
        <f t="shared" si="11"/>
        <v>Premium</v>
      </c>
      <c r="G186">
        <v>349</v>
      </c>
      <c r="H186" s="7">
        <f t="shared" si="8"/>
        <v>10.90625</v>
      </c>
      <c r="I186" t="s">
        <v>46</v>
      </c>
      <c r="J186">
        <v>1</v>
      </c>
      <c r="K186">
        <v>6</v>
      </c>
      <c r="L186" t="b">
        <f t="shared" si="9"/>
        <v>0</v>
      </c>
      <c r="M186" t="b">
        <v>1</v>
      </c>
      <c r="N186">
        <v>334</v>
      </c>
      <c r="O186">
        <v>76</v>
      </c>
      <c r="P186" t="s">
        <v>39</v>
      </c>
      <c r="Q186" t="s">
        <v>49</v>
      </c>
      <c r="R186" t="s">
        <v>41</v>
      </c>
      <c r="S186">
        <v>32</v>
      </c>
      <c r="T186">
        <v>3.3</v>
      </c>
      <c r="U186" t="b">
        <v>0</v>
      </c>
      <c r="V186" t="s">
        <v>28</v>
      </c>
      <c r="W186">
        <v>1911</v>
      </c>
      <c r="X186" t="s">
        <v>51</v>
      </c>
      <c r="Y186" t="s">
        <v>68</v>
      </c>
      <c r="Z186" t="s">
        <v>75</v>
      </c>
      <c r="AA186" s="7">
        <f t="shared" si="10"/>
        <v>9.1690544412607444</v>
      </c>
    </row>
    <row r="187" spans="1:27" x14ac:dyDescent="0.25">
      <c r="A187">
        <v>2697</v>
      </c>
      <c r="B187" t="s">
        <v>118</v>
      </c>
      <c r="C187" s="4">
        <v>45570</v>
      </c>
      <c r="D187" s="3">
        <v>45635</v>
      </c>
      <c r="E187">
        <v>15.99</v>
      </c>
      <c r="F187" s="7" t="str">
        <f t="shared" si="11"/>
        <v>Premium</v>
      </c>
      <c r="G187">
        <v>423</v>
      </c>
      <c r="H187" s="7" t="e">
        <f t="shared" si="8"/>
        <v>#DIV/0!</v>
      </c>
      <c r="I187" t="s">
        <v>33</v>
      </c>
      <c r="J187">
        <v>4</v>
      </c>
      <c r="K187">
        <v>3</v>
      </c>
      <c r="L187" t="b">
        <f t="shared" si="9"/>
        <v>0</v>
      </c>
      <c r="M187" t="b">
        <v>0</v>
      </c>
      <c r="N187">
        <v>648</v>
      </c>
      <c r="O187">
        <v>46</v>
      </c>
      <c r="P187" t="s">
        <v>25</v>
      </c>
      <c r="Q187" t="s">
        <v>40</v>
      </c>
      <c r="R187" t="s">
        <v>50</v>
      </c>
      <c r="S187">
        <v>0</v>
      </c>
      <c r="T187">
        <v>4.5</v>
      </c>
      <c r="U187" t="b">
        <v>0</v>
      </c>
      <c r="V187" t="s">
        <v>28</v>
      </c>
      <c r="W187">
        <v>3859</v>
      </c>
      <c r="X187" t="s">
        <v>29</v>
      </c>
      <c r="Y187" t="s">
        <v>68</v>
      </c>
      <c r="Z187" t="s">
        <v>31</v>
      </c>
      <c r="AA187" s="7">
        <f t="shared" si="10"/>
        <v>0</v>
      </c>
    </row>
    <row r="188" spans="1:27" x14ac:dyDescent="0.25">
      <c r="A188">
        <v>1801</v>
      </c>
      <c r="B188" t="s">
        <v>118</v>
      </c>
      <c r="C188" s="4">
        <v>45305</v>
      </c>
      <c r="D188" s="3">
        <v>45639</v>
      </c>
      <c r="E188">
        <v>11.99</v>
      </c>
      <c r="F188" s="7" t="str">
        <f t="shared" si="11"/>
        <v>Standard</v>
      </c>
      <c r="G188">
        <v>419</v>
      </c>
      <c r="H188" s="7">
        <f t="shared" si="8"/>
        <v>46.555555555555557</v>
      </c>
      <c r="I188" t="s">
        <v>55</v>
      </c>
      <c r="J188">
        <v>4</v>
      </c>
      <c r="K188">
        <v>5</v>
      </c>
      <c r="L188" t="b">
        <f t="shared" si="9"/>
        <v>0</v>
      </c>
      <c r="M188" t="b">
        <v>0</v>
      </c>
      <c r="N188">
        <v>386</v>
      </c>
      <c r="O188">
        <v>122</v>
      </c>
      <c r="P188" t="s">
        <v>63</v>
      </c>
      <c r="Q188" t="s">
        <v>49</v>
      </c>
      <c r="R188" t="s">
        <v>34</v>
      </c>
      <c r="S188">
        <v>9</v>
      </c>
      <c r="T188">
        <v>4.5999999999999996</v>
      </c>
      <c r="U188" t="b">
        <v>0</v>
      </c>
      <c r="V188" t="s">
        <v>28</v>
      </c>
      <c r="W188">
        <v>4650</v>
      </c>
      <c r="X188" t="s">
        <v>35</v>
      </c>
      <c r="Y188" t="s">
        <v>60</v>
      </c>
      <c r="Z188" t="s">
        <v>31</v>
      </c>
      <c r="AA188" s="7">
        <f t="shared" si="10"/>
        <v>2.1479713603818613</v>
      </c>
    </row>
    <row r="189" spans="1:27" x14ac:dyDescent="0.25">
      <c r="A189">
        <v>9298</v>
      </c>
      <c r="B189" t="s">
        <v>118</v>
      </c>
      <c r="C189" s="4">
        <v>45328</v>
      </c>
      <c r="D189" s="3">
        <v>45630</v>
      </c>
      <c r="E189">
        <v>11.99</v>
      </c>
      <c r="F189" s="7" t="str">
        <f t="shared" si="11"/>
        <v>Standard</v>
      </c>
      <c r="G189">
        <v>276</v>
      </c>
      <c r="H189" s="7">
        <f t="shared" si="8"/>
        <v>14.526315789473685</v>
      </c>
      <c r="I189" t="s">
        <v>62</v>
      </c>
      <c r="J189">
        <v>5</v>
      </c>
      <c r="K189">
        <v>4</v>
      </c>
      <c r="L189" t="b">
        <f t="shared" si="9"/>
        <v>0</v>
      </c>
      <c r="M189" t="b">
        <v>0</v>
      </c>
      <c r="N189">
        <v>389</v>
      </c>
      <c r="O189">
        <v>177</v>
      </c>
      <c r="P189" t="s">
        <v>74</v>
      </c>
      <c r="Q189" t="s">
        <v>26</v>
      </c>
      <c r="R189" t="s">
        <v>56</v>
      </c>
      <c r="S189">
        <v>19</v>
      </c>
      <c r="T189">
        <v>4.3</v>
      </c>
      <c r="U189" t="b">
        <v>0</v>
      </c>
      <c r="V189" t="s">
        <v>28</v>
      </c>
      <c r="W189">
        <v>1099</v>
      </c>
      <c r="X189" t="s">
        <v>65</v>
      </c>
      <c r="Y189" t="s">
        <v>68</v>
      </c>
      <c r="Z189" t="s">
        <v>37</v>
      </c>
      <c r="AA189" s="7">
        <f t="shared" si="10"/>
        <v>6.8840579710144931</v>
      </c>
    </row>
    <row r="190" spans="1:27" x14ac:dyDescent="0.25">
      <c r="A190">
        <v>4477</v>
      </c>
      <c r="B190" t="s">
        <v>176</v>
      </c>
      <c r="C190" s="4">
        <v>45410</v>
      </c>
      <c r="D190" s="3">
        <v>45619</v>
      </c>
      <c r="E190">
        <v>7.99</v>
      </c>
      <c r="F190" s="7" t="str">
        <f t="shared" si="11"/>
        <v>Basic</v>
      </c>
      <c r="G190">
        <v>85</v>
      </c>
      <c r="H190" s="7">
        <f t="shared" si="8"/>
        <v>5.3125</v>
      </c>
      <c r="I190" t="s">
        <v>33</v>
      </c>
      <c r="J190">
        <v>5</v>
      </c>
      <c r="K190">
        <v>1</v>
      </c>
      <c r="L190" t="b">
        <f t="shared" si="9"/>
        <v>0</v>
      </c>
      <c r="M190" t="b">
        <v>0</v>
      </c>
      <c r="N190">
        <v>429</v>
      </c>
      <c r="O190">
        <v>52</v>
      </c>
      <c r="P190" t="s">
        <v>44</v>
      </c>
      <c r="Q190" t="s">
        <v>26</v>
      </c>
      <c r="R190" t="s">
        <v>34</v>
      </c>
      <c r="S190">
        <v>16</v>
      </c>
      <c r="T190">
        <v>3.8</v>
      </c>
      <c r="U190" t="b">
        <v>0</v>
      </c>
      <c r="V190" t="s">
        <v>28</v>
      </c>
      <c r="W190">
        <v>4971</v>
      </c>
      <c r="X190" t="s">
        <v>29</v>
      </c>
      <c r="Y190" t="s">
        <v>60</v>
      </c>
      <c r="Z190" t="s">
        <v>37</v>
      </c>
      <c r="AA190" s="7">
        <f t="shared" si="10"/>
        <v>18.823529411764707</v>
      </c>
    </row>
    <row r="191" spans="1:27" x14ac:dyDescent="0.25">
      <c r="A191">
        <v>5666</v>
      </c>
      <c r="B191" t="s">
        <v>176</v>
      </c>
      <c r="C191" s="4">
        <v>45038</v>
      </c>
      <c r="D191" s="3">
        <v>45616</v>
      </c>
      <c r="E191">
        <v>7.99</v>
      </c>
      <c r="F191" s="7" t="str">
        <f t="shared" si="11"/>
        <v>Basic</v>
      </c>
      <c r="G191">
        <v>109</v>
      </c>
      <c r="H191" s="7">
        <f t="shared" si="8"/>
        <v>1.7301587301587302</v>
      </c>
      <c r="I191" t="s">
        <v>33</v>
      </c>
      <c r="J191">
        <v>4</v>
      </c>
      <c r="K191">
        <v>4</v>
      </c>
      <c r="L191" t="b">
        <f t="shared" si="9"/>
        <v>0</v>
      </c>
      <c r="M191" t="b">
        <v>1</v>
      </c>
      <c r="N191">
        <v>899</v>
      </c>
      <c r="O191">
        <v>11</v>
      </c>
      <c r="P191" t="s">
        <v>44</v>
      </c>
      <c r="Q191" t="s">
        <v>49</v>
      </c>
      <c r="R191" t="s">
        <v>34</v>
      </c>
      <c r="S191">
        <v>63</v>
      </c>
      <c r="T191">
        <v>4.3</v>
      </c>
      <c r="U191" t="b">
        <v>0</v>
      </c>
      <c r="V191" t="s">
        <v>28</v>
      </c>
      <c r="W191">
        <v>1185</v>
      </c>
      <c r="X191" t="s">
        <v>57</v>
      </c>
      <c r="Y191" t="s">
        <v>52</v>
      </c>
      <c r="Z191" t="s">
        <v>31</v>
      </c>
      <c r="AA191" s="7">
        <f t="shared" si="10"/>
        <v>57.798165137614674</v>
      </c>
    </row>
    <row r="192" spans="1:27" x14ac:dyDescent="0.25">
      <c r="A192">
        <v>4875</v>
      </c>
      <c r="B192" t="s">
        <v>176</v>
      </c>
      <c r="C192" s="4">
        <v>45403</v>
      </c>
      <c r="D192" s="3">
        <v>45619</v>
      </c>
      <c r="E192">
        <v>7.99</v>
      </c>
      <c r="F192" s="7" t="str">
        <f t="shared" si="11"/>
        <v>Basic</v>
      </c>
      <c r="G192">
        <v>469</v>
      </c>
      <c r="H192" s="7">
        <f t="shared" si="8"/>
        <v>8.2280701754385959</v>
      </c>
      <c r="I192" t="s">
        <v>62</v>
      </c>
      <c r="J192">
        <v>2</v>
      </c>
      <c r="K192">
        <v>1</v>
      </c>
      <c r="L192" t="b">
        <f t="shared" si="9"/>
        <v>1</v>
      </c>
      <c r="M192" t="b">
        <v>0</v>
      </c>
      <c r="N192">
        <v>160</v>
      </c>
      <c r="O192">
        <v>79</v>
      </c>
      <c r="P192" t="s">
        <v>63</v>
      </c>
      <c r="Q192" t="s">
        <v>40</v>
      </c>
      <c r="R192" t="s">
        <v>67</v>
      </c>
      <c r="S192">
        <v>57</v>
      </c>
      <c r="T192">
        <v>4.5</v>
      </c>
      <c r="U192" t="b">
        <v>1</v>
      </c>
      <c r="V192" t="s">
        <v>28</v>
      </c>
      <c r="W192">
        <v>314</v>
      </c>
      <c r="X192" t="s">
        <v>29</v>
      </c>
      <c r="Y192" t="s">
        <v>36</v>
      </c>
      <c r="Z192" t="s">
        <v>31</v>
      </c>
      <c r="AA192" s="7">
        <f t="shared" si="10"/>
        <v>12.153518123667377</v>
      </c>
    </row>
    <row r="193" spans="1:27" x14ac:dyDescent="0.25">
      <c r="A193">
        <v>4239</v>
      </c>
      <c r="B193" t="s">
        <v>176</v>
      </c>
      <c r="C193" s="4">
        <v>45614</v>
      </c>
      <c r="D193" s="3">
        <v>45619</v>
      </c>
      <c r="E193">
        <v>7.99</v>
      </c>
      <c r="F193" s="7" t="str">
        <f t="shared" si="11"/>
        <v>Basic</v>
      </c>
      <c r="G193">
        <v>470</v>
      </c>
      <c r="H193" s="7">
        <f t="shared" si="8"/>
        <v>10.444444444444445</v>
      </c>
      <c r="I193" t="s">
        <v>62</v>
      </c>
      <c r="J193">
        <v>2</v>
      </c>
      <c r="K193">
        <v>3</v>
      </c>
      <c r="L193" t="b">
        <f t="shared" si="9"/>
        <v>0</v>
      </c>
      <c r="M193" t="b">
        <v>0</v>
      </c>
      <c r="N193">
        <v>89</v>
      </c>
      <c r="O193">
        <v>135</v>
      </c>
      <c r="P193" t="s">
        <v>48</v>
      </c>
      <c r="Q193" t="s">
        <v>40</v>
      </c>
      <c r="R193" t="s">
        <v>41</v>
      </c>
      <c r="S193">
        <v>45</v>
      </c>
      <c r="T193">
        <v>4.5</v>
      </c>
      <c r="U193" t="b">
        <v>0</v>
      </c>
      <c r="V193" t="s">
        <v>28</v>
      </c>
      <c r="W193">
        <v>4236</v>
      </c>
      <c r="X193" t="s">
        <v>29</v>
      </c>
      <c r="Y193" t="s">
        <v>52</v>
      </c>
      <c r="Z193" t="s">
        <v>53</v>
      </c>
      <c r="AA193" s="7">
        <f t="shared" si="10"/>
        <v>9.5744680851063837</v>
      </c>
    </row>
    <row r="194" spans="1:27" x14ac:dyDescent="0.25">
      <c r="A194">
        <v>5126</v>
      </c>
      <c r="B194" t="s">
        <v>176</v>
      </c>
      <c r="C194" s="4">
        <v>45448</v>
      </c>
      <c r="D194" s="3">
        <v>45629</v>
      </c>
      <c r="E194">
        <v>7.99</v>
      </c>
      <c r="F194" s="7" t="str">
        <f t="shared" si="11"/>
        <v>Basic</v>
      </c>
      <c r="G194">
        <v>259</v>
      </c>
      <c r="H194" s="7">
        <f t="shared" ref="H194:H257" si="12">G194/S194</f>
        <v>28.777777777777779</v>
      </c>
      <c r="I194" t="s">
        <v>33</v>
      </c>
      <c r="J194">
        <v>1</v>
      </c>
      <c r="K194">
        <v>1</v>
      </c>
      <c r="L194" t="b">
        <f t="shared" ref="L194:L257" si="13">IF(Y193="18-24", TRUE, FALSE)</f>
        <v>1</v>
      </c>
      <c r="M194" t="b">
        <v>1</v>
      </c>
      <c r="N194">
        <v>327</v>
      </c>
      <c r="O194">
        <v>76</v>
      </c>
      <c r="P194" t="s">
        <v>44</v>
      </c>
      <c r="Q194" t="s">
        <v>26</v>
      </c>
      <c r="R194" t="s">
        <v>67</v>
      </c>
      <c r="S194">
        <v>9</v>
      </c>
      <c r="T194">
        <v>4.3</v>
      </c>
      <c r="U194" t="b">
        <v>1</v>
      </c>
      <c r="V194" t="s">
        <v>28</v>
      </c>
      <c r="W194">
        <v>428</v>
      </c>
      <c r="X194" t="s">
        <v>65</v>
      </c>
      <c r="Y194" t="s">
        <v>36</v>
      </c>
      <c r="Z194" t="s">
        <v>75</v>
      </c>
      <c r="AA194" s="7">
        <f t="shared" ref="AA194:AA257" si="14">(S194/G194)*100</f>
        <v>3.4749034749034751</v>
      </c>
    </row>
    <row r="195" spans="1:27" x14ac:dyDescent="0.25">
      <c r="A195">
        <v>4243</v>
      </c>
      <c r="B195" t="s">
        <v>176</v>
      </c>
      <c r="C195" s="4">
        <v>44998</v>
      </c>
      <c r="D195" s="3">
        <v>45625</v>
      </c>
      <c r="E195">
        <v>15.99</v>
      </c>
      <c r="F195" s="7" t="str">
        <f t="shared" ref="F195:F258" si="15">IF(E195=7.99,"Basic",IF(E195=11.99,"Standard",IF(E195=15.99,"Premium")))</f>
        <v>Premium</v>
      </c>
      <c r="G195">
        <v>91</v>
      </c>
      <c r="H195" s="7">
        <f t="shared" si="12"/>
        <v>13</v>
      </c>
      <c r="I195" t="s">
        <v>24</v>
      </c>
      <c r="J195">
        <v>2</v>
      </c>
      <c r="K195">
        <v>1</v>
      </c>
      <c r="L195" t="b">
        <f t="shared" si="13"/>
        <v>0</v>
      </c>
      <c r="M195" t="b">
        <v>1</v>
      </c>
      <c r="N195">
        <v>561</v>
      </c>
      <c r="O195">
        <v>153</v>
      </c>
      <c r="P195" t="s">
        <v>39</v>
      </c>
      <c r="Q195" t="s">
        <v>64</v>
      </c>
      <c r="R195" t="s">
        <v>56</v>
      </c>
      <c r="S195">
        <v>7</v>
      </c>
      <c r="T195">
        <v>4.0999999999999996</v>
      </c>
      <c r="U195" t="b">
        <v>0</v>
      </c>
      <c r="V195" t="s">
        <v>28</v>
      </c>
      <c r="W195">
        <v>450</v>
      </c>
      <c r="X195" t="s">
        <v>65</v>
      </c>
      <c r="Y195" t="s">
        <v>68</v>
      </c>
      <c r="Z195" t="s">
        <v>53</v>
      </c>
      <c r="AA195" s="7">
        <f t="shared" si="14"/>
        <v>7.6923076923076925</v>
      </c>
    </row>
    <row r="196" spans="1:27" x14ac:dyDescent="0.25">
      <c r="A196">
        <v>6474</v>
      </c>
      <c r="B196" t="s">
        <v>176</v>
      </c>
      <c r="C196" s="4">
        <v>45230</v>
      </c>
      <c r="D196" s="3">
        <v>45615</v>
      </c>
      <c r="E196">
        <v>15.99</v>
      </c>
      <c r="F196" s="7" t="str">
        <f t="shared" si="15"/>
        <v>Premium</v>
      </c>
      <c r="G196">
        <v>459</v>
      </c>
      <c r="H196" s="7">
        <f t="shared" si="12"/>
        <v>4.9891304347826084</v>
      </c>
      <c r="I196" t="s">
        <v>46</v>
      </c>
      <c r="J196">
        <v>5</v>
      </c>
      <c r="K196">
        <v>5</v>
      </c>
      <c r="L196" t="b">
        <f t="shared" si="13"/>
        <v>0</v>
      </c>
      <c r="M196" t="b">
        <v>1</v>
      </c>
      <c r="N196">
        <v>961</v>
      </c>
      <c r="O196">
        <v>173</v>
      </c>
      <c r="P196" t="s">
        <v>44</v>
      </c>
      <c r="Q196" t="s">
        <v>26</v>
      </c>
      <c r="R196" t="s">
        <v>34</v>
      </c>
      <c r="S196">
        <v>92</v>
      </c>
      <c r="T196">
        <v>3.7</v>
      </c>
      <c r="U196" t="b">
        <v>0</v>
      </c>
      <c r="V196" t="s">
        <v>28</v>
      </c>
      <c r="W196">
        <v>2925</v>
      </c>
      <c r="X196" t="s">
        <v>35</v>
      </c>
      <c r="Y196" t="s">
        <v>68</v>
      </c>
      <c r="Z196" t="s">
        <v>31</v>
      </c>
      <c r="AA196" s="7">
        <f t="shared" si="14"/>
        <v>20.043572984749456</v>
      </c>
    </row>
    <row r="197" spans="1:27" x14ac:dyDescent="0.25">
      <c r="A197">
        <v>2536</v>
      </c>
      <c r="B197" t="s">
        <v>176</v>
      </c>
      <c r="C197" s="4">
        <v>45348</v>
      </c>
      <c r="D197" s="3">
        <v>45640</v>
      </c>
      <c r="E197">
        <v>15.99</v>
      </c>
      <c r="F197" s="7" t="str">
        <f t="shared" si="15"/>
        <v>Premium</v>
      </c>
      <c r="G197">
        <v>212</v>
      </c>
      <c r="H197" s="7">
        <f t="shared" si="12"/>
        <v>2.7894736842105261</v>
      </c>
      <c r="I197" t="s">
        <v>55</v>
      </c>
      <c r="J197">
        <v>2</v>
      </c>
      <c r="K197">
        <v>4</v>
      </c>
      <c r="L197" t="b">
        <f t="shared" si="13"/>
        <v>0</v>
      </c>
      <c r="M197" t="b">
        <v>0</v>
      </c>
      <c r="N197">
        <v>608</v>
      </c>
      <c r="O197">
        <v>96</v>
      </c>
      <c r="P197" t="s">
        <v>74</v>
      </c>
      <c r="Q197" t="s">
        <v>64</v>
      </c>
      <c r="R197" t="s">
        <v>41</v>
      </c>
      <c r="S197">
        <v>76</v>
      </c>
      <c r="T197">
        <v>4</v>
      </c>
      <c r="U197" t="b">
        <v>0</v>
      </c>
      <c r="V197" t="s">
        <v>28</v>
      </c>
      <c r="W197">
        <v>296</v>
      </c>
      <c r="X197" t="s">
        <v>51</v>
      </c>
      <c r="Y197" t="s">
        <v>68</v>
      </c>
      <c r="Z197" t="s">
        <v>75</v>
      </c>
      <c r="AA197" s="7">
        <f t="shared" si="14"/>
        <v>35.849056603773583</v>
      </c>
    </row>
    <row r="198" spans="1:27" x14ac:dyDescent="0.25">
      <c r="A198">
        <v>1272</v>
      </c>
      <c r="B198" t="s">
        <v>176</v>
      </c>
      <c r="C198" s="4">
        <v>45490</v>
      </c>
      <c r="D198" s="3">
        <v>45616</v>
      </c>
      <c r="E198">
        <v>15.99</v>
      </c>
      <c r="F198" s="7" t="str">
        <f t="shared" si="15"/>
        <v>Premium</v>
      </c>
      <c r="G198">
        <v>163</v>
      </c>
      <c r="H198" s="7">
        <f t="shared" si="12"/>
        <v>16.3</v>
      </c>
      <c r="I198" t="s">
        <v>62</v>
      </c>
      <c r="J198">
        <v>5</v>
      </c>
      <c r="K198">
        <v>1</v>
      </c>
      <c r="L198" t="b">
        <f t="shared" si="13"/>
        <v>0</v>
      </c>
      <c r="M198" t="b">
        <v>0</v>
      </c>
      <c r="N198">
        <v>683</v>
      </c>
      <c r="O198">
        <v>108</v>
      </c>
      <c r="P198" t="s">
        <v>44</v>
      </c>
      <c r="Q198" t="s">
        <v>64</v>
      </c>
      <c r="R198" t="s">
        <v>41</v>
      </c>
      <c r="S198">
        <v>10</v>
      </c>
      <c r="T198">
        <v>4.2</v>
      </c>
      <c r="U198" t="b">
        <v>0</v>
      </c>
      <c r="V198" t="s">
        <v>28</v>
      </c>
      <c r="W198">
        <v>809</v>
      </c>
      <c r="X198" t="s">
        <v>29</v>
      </c>
      <c r="Y198" t="s">
        <v>68</v>
      </c>
      <c r="Z198" t="s">
        <v>37</v>
      </c>
      <c r="AA198" s="7">
        <f t="shared" si="14"/>
        <v>6.1349693251533743</v>
      </c>
    </row>
    <row r="199" spans="1:27" x14ac:dyDescent="0.25">
      <c r="A199">
        <v>8777</v>
      </c>
      <c r="B199" t="s">
        <v>176</v>
      </c>
      <c r="C199" s="4">
        <v>45598</v>
      </c>
      <c r="D199" s="3">
        <v>45623</v>
      </c>
      <c r="E199">
        <v>11.99</v>
      </c>
      <c r="F199" s="7" t="str">
        <f t="shared" si="15"/>
        <v>Standard</v>
      </c>
      <c r="G199">
        <v>395</v>
      </c>
      <c r="H199" s="7">
        <f t="shared" si="12"/>
        <v>5.8955223880597014</v>
      </c>
      <c r="I199" t="s">
        <v>43</v>
      </c>
      <c r="J199">
        <v>4</v>
      </c>
      <c r="K199">
        <v>4</v>
      </c>
      <c r="L199" t="b">
        <f t="shared" si="13"/>
        <v>0</v>
      </c>
      <c r="M199" t="b">
        <v>0</v>
      </c>
      <c r="N199">
        <v>190</v>
      </c>
      <c r="O199">
        <v>105</v>
      </c>
      <c r="P199" t="s">
        <v>74</v>
      </c>
      <c r="Q199" t="s">
        <v>49</v>
      </c>
      <c r="R199" t="s">
        <v>34</v>
      </c>
      <c r="S199">
        <v>67</v>
      </c>
      <c r="T199">
        <v>4.0999999999999996</v>
      </c>
      <c r="U199" t="b">
        <v>0</v>
      </c>
      <c r="V199" t="s">
        <v>28</v>
      </c>
      <c r="W199">
        <v>1040</v>
      </c>
      <c r="X199" t="s">
        <v>29</v>
      </c>
      <c r="Y199" t="s">
        <v>60</v>
      </c>
      <c r="Z199" t="s">
        <v>37</v>
      </c>
      <c r="AA199" s="7">
        <f t="shared" si="14"/>
        <v>16.962025316455694</v>
      </c>
    </row>
    <row r="200" spans="1:27" x14ac:dyDescent="0.25">
      <c r="A200">
        <v>2396</v>
      </c>
      <c r="B200" t="s">
        <v>176</v>
      </c>
      <c r="C200" s="4">
        <v>44969</v>
      </c>
      <c r="D200" s="3">
        <v>45621</v>
      </c>
      <c r="E200">
        <v>11.99</v>
      </c>
      <c r="F200" s="7" t="str">
        <f t="shared" si="15"/>
        <v>Standard</v>
      </c>
      <c r="G200">
        <v>283</v>
      </c>
      <c r="H200" s="7">
        <f t="shared" si="12"/>
        <v>4.564516129032258</v>
      </c>
      <c r="I200" t="s">
        <v>24</v>
      </c>
      <c r="J200">
        <v>3</v>
      </c>
      <c r="K200">
        <v>5</v>
      </c>
      <c r="L200" t="b">
        <f t="shared" si="13"/>
        <v>0</v>
      </c>
      <c r="M200" t="b">
        <v>0</v>
      </c>
      <c r="N200">
        <v>466</v>
      </c>
      <c r="O200">
        <v>139</v>
      </c>
      <c r="P200" t="s">
        <v>44</v>
      </c>
      <c r="Q200" t="s">
        <v>26</v>
      </c>
      <c r="R200" t="s">
        <v>27</v>
      </c>
      <c r="S200">
        <v>62</v>
      </c>
      <c r="T200">
        <v>4</v>
      </c>
      <c r="U200" t="b">
        <v>1</v>
      </c>
      <c r="V200" t="s">
        <v>28</v>
      </c>
      <c r="W200">
        <v>681</v>
      </c>
      <c r="X200" t="s">
        <v>57</v>
      </c>
      <c r="Y200" t="s">
        <v>30</v>
      </c>
      <c r="Z200" t="s">
        <v>37</v>
      </c>
      <c r="AA200" s="7">
        <f t="shared" si="14"/>
        <v>21.908127208480565</v>
      </c>
    </row>
    <row r="201" spans="1:27" x14ac:dyDescent="0.25">
      <c r="A201">
        <v>2363</v>
      </c>
      <c r="B201" t="s">
        <v>248</v>
      </c>
      <c r="C201" s="4">
        <v>45067</v>
      </c>
      <c r="D201" s="3">
        <v>45627</v>
      </c>
      <c r="E201">
        <v>7.99</v>
      </c>
      <c r="F201" s="7" t="str">
        <f t="shared" si="15"/>
        <v>Basic</v>
      </c>
      <c r="G201">
        <v>411</v>
      </c>
      <c r="H201" s="7">
        <f t="shared" si="12"/>
        <v>4.3723404255319149</v>
      </c>
      <c r="I201" t="s">
        <v>46</v>
      </c>
      <c r="J201">
        <v>3</v>
      </c>
      <c r="K201">
        <v>2</v>
      </c>
      <c r="L201" t="b">
        <f t="shared" si="13"/>
        <v>0</v>
      </c>
      <c r="M201" t="b">
        <v>1</v>
      </c>
      <c r="N201">
        <v>412</v>
      </c>
      <c r="O201">
        <v>20</v>
      </c>
      <c r="P201" t="s">
        <v>59</v>
      </c>
      <c r="Q201" t="s">
        <v>26</v>
      </c>
      <c r="R201" t="s">
        <v>50</v>
      </c>
      <c r="S201">
        <v>94</v>
      </c>
      <c r="T201">
        <v>4.7</v>
      </c>
      <c r="U201" t="b">
        <v>1</v>
      </c>
      <c r="V201" t="s">
        <v>28</v>
      </c>
      <c r="W201">
        <v>4632</v>
      </c>
      <c r="X201" t="s">
        <v>29</v>
      </c>
      <c r="Y201" t="s">
        <v>36</v>
      </c>
      <c r="Z201" t="s">
        <v>37</v>
      </c>
      <c r="AA201" s="7">
        <f t="shared" si="14"/>
        <v>22.871046228710462</v>
      </c>
    </row>
    <row r="202" spans="1:27" x14ac:dyDescent="0.25">
      <c r="A202">
        <v>7643</v>
      </c>
      <c r="B202" t="s">
        <v>248</v>
      </c>
      <c r="C202" s="4">
        <v>45572</v>
      </c>
      <c r="D202" s="3">
        <v>45629</v>
      </c>
      <c r="E202">
        <v>15.99</v>
      </c>
      <c r="F202" s="7" t="str">
        <f t="shared" si="15"/>
        <v>Premium</v>
      </c>
      <c r="G202">
        <v>426</v>
      </c>
      <c r="H202" s="7">
        <f t="shared" si="12"/>
        <v>11.210526315789474</v>
      </c>
      <c r="I202" t="s">
        <v>43</v>
      </c>
      <c r="J202">
        <v>1</v>
      </c>
      <c r="K202">
        <v>6</v>
      </c>
      <c r="L202" t="b">
        <f t="shared" si="13"/>
        <v>0</v>
      </c>
      <c r="M202" t="b">
        <v>1</v>
      </c>
      <c r="N202">
        <v>229</v>
      </c>
      <c r="O202">
        <v>120</v>
      </c>
      <c r="P202" t="s">
        <v>25</v>
      </c>
      <c r="Q202" t="s">
        <v>26</v>
      </c>
      <c r="R202" t="s">
        <v>67</v>
      </c>
      <c r="S202">
        <v>38</v>
      </c>
      <c r="T202">
        <v>3.3</v>
      </c>
      <c r="U202" t="b">
        <v>1</v>
      </c>
      <c r="V202" t="s">
        <v>28</v>
      </c>
      <c r="W202">
        <v>1436</v>
      </c>
      <c r="X202" t="s">
        <v>29</v>
      </c>
      <c r="Y202" t="s">
        <v>68</v>
      </c>
      <c r="Z202" t="s">
        <v>53</v>
      </c>
      <c r="AA202" s="7">
        <f t="shared" si="14"/>
        <v>8.92018779342723</v>
      </c>
    </row>
    <row r="203" spans="1:27" x14ac:dyDescent="0.25">
      <c r="A203">
        <v>6619</v>
      </c>
      <c r="B203" t="s">
        <v>248</v>
      </c>
      <c r="C203" s="4">
        <v>45460</v>
      </c>
      <c r="D203" s="3">
        <v>45642</v>
      </c>
      <c r="E203">
        <v>15.99</v>
      </c>
      <c r="F203" s="7" t="str">
        <f t="shared" si="15"/>
        <v>Premium</v>
      </c>
      <c r="G203">
        <v>301</v>
      </c>
      <c r="H203" s="7">
        <f t="shared" si="12"/>
        <v>11.576923076923077</v>
      </c>
      <c r="I203" t="s">
        <v>46</v>
      </c>
      <c r="J203">
        <v>2</v>
      </c>
      <c r="K203">
        <v>1</v>
      </c>
      <c r="L203" t="b">
        <f t="shared" si="13"/>
        <v>0</v>
      </c>
      <c r="M203" t="b">
        <v>1</v>
      </c>
      <c r="N203">
        <v>855</v>
      </c>
      <c r="O203">
        <v>46</v>
      </c>
      <c r="P203" t="s">
        <v>48</v>
      </c>
      <c r="Q203" t="s">
        <v>64</v>
      </c>
      <c r="R203" t="s">
        <v>50</v>
      </c>
      <c r="S203">
        <v>26</v>
      </c>
      <c r="T203">
        <v>4.4000000000000004</v>
      </c>
      <c r="U203" t="b">
        <v>0</v>
      </c>
      <c r="V203" t="s">
        <v>28</v>
      </c>
      <c r="W203">
        <v>658</v>
      </c>
      <c r="X203" t="s">
        <v>29</v>
      </c>
      <c r="Y203" t="s">
        <v>30</v>
      </c>
      <c r="Z203" t="s">
        <v>31</v>
      </c>
      <c r="AA203" s="7">
        <f t="shared" si="14"/>
        <v>8.6378737541528228</v>
      </c>
    </row>
    <row r="204" spans="1:27" x14ac:dyDescent="0.25">
      <c r="A204">
        <v>9439</v>
      </c>
      <c r="B204" t="s">
        <v>361</v>
      </c>
      <c r="C204" s="4">
        <v>45245</v>
      </c>
      <c r="D204" s="3">
        <v>45637</v>
      </c>
      <c r="E204">
        <v>11.99</v>
      </c>
      <c r="F204" s="7" t="str">
        <f t="shared" si="15"/>
        <v>Standard</v>
      </c>
      <c r="G204">
        <v>360</v>
      </c>
      <c r="H204" s="7">
        <f t="shared" si="12"/>
        <v>11.612903225806452</v>
      </c>
      <c r="I204" t="s">
        <v>43</v>
      </c>
      <c r="J204">
        <v>3</v>
      </c>
      <c r="K204">
        <v>4</v>
      </c>
      <c r="L204" t="b">
        <f t="shared" si="13"/>
        <v>0</v>
      </c>
      <c r="M204" t="b">
        <v>0</v>
      </c>
      <c r="N204">
        <v>295</v>
      </c>
      <c r="O204">
        <v>55</v>
      </c>
      <c r="P204" t="s">
        <v>39</v>
      </c>
      <c r="Q204" t="s">
        <v>49</v>
      </c>
      <c r="R204" t="s">
        <v>41</v>
      </c>
      <c r="S204">
        <v>31</v>
      </c>
      <c r="T204">
        <v>3.7</v>
      </c>
      <c r="U204" t="b">
        <v>0</v>
      </c>
      <c r="V204" t="s">
        <v>28</v>
      </c>
      <c r="W204">
        <v>1984</v>
      </c>
      <c r="X204" t="s">
        <v>65</v>
      </c>
      <c r="Y204" t="s">
        <v>36</v>
      </c>
      <c r="Z204" t="s">
        <v>37</v>
      </c>
      <c r="AA204" s="7">
        <f t="shared" si="14"/>
        <v>8.6111111111111107</v>
      </c>
    </row>
    <row r="205" spans="1:27" x14ac:dyDescent="0.25">
      <c r="A205">
        <v>5013</v>
      </c>
      <c r="B205" t="s">
        <v>292</v>
      </c>
      <c r="C205" s="4">
        <v>45164</v>
      </c>
      <c r="D205" s="3">
        <v>45620</v>
      </c>
      <c r="E205">
        <v>15.99</v>
      </c>
      <c r="F205" s="7" t="str">
        <f t="shared" si="15"/>
        <v>Premium</v>
      </c>
      <c r="G205">
        <v>187</v>
      </c>
      <c r="H205" s="7">
        <f t="shared" si="12"/>
        <v>23.375</v>
      </c>
      <c r="I205" t="s">
        <v>33</v>
      </c>
      <c r="J205">
        <v>1</v>
      </c>
      <c r="K205">
        <v>1</v>
      </c>
      <c r="L205" t="b">
        <f t="shared" si="13"/>
        <v>0</v>
      </c>
      <c r="M205" t="b">
        <v>0</v>
      </c>
      <c r="N205">
        <v>316</v>
      </c>
      <c r="O205">
        <v>10</v>
      </c>
      <c r="P205" t="s">
        <v>44</v>
      </c>
      <c r="Q205" t="s">
        <v>26</v>
      </c>
      <c r="R205" t="s">
        <v>56</v>
      </c>
      <c r="S205">
        <v>8</v>
      </c>
      <c r="T205">
        <v>4.7</v>
      </c>
      <c r="U205" t="b">
        <v>0</v>
      </c>
      <c r="V205" t="s">
        <v>28</v>
      </c>
      <c r="W205">
        <v>4397</v>
      </c>
      <c r="X205" t="s">
        <v>29</v>
      </c>
      <c r="Y205" t="s">
        <v>68</v>
      </c>
      <c r="Z205" t="s">
        <v>31</v>
      </c>
      <c r="AA205" s="7">
        <f t="shared" si="14"/>
        <v>4.2780748663101598</v>
      </c>
    </row>
    <row r="206" spans="1:27" x14ac:dyDescent="0.25">
      <c r="A206">
        <v>4540</v>
      </c>
      <c r="B206" t="s">
        <v>359</v>
      </c>
      <c r="C206" s="4">
        <v>45116</v>
      </c>
      <c r="D206" s="3">
        <v>45621</v>
      </c>
      <c r="E206">
        <v>15.99</v>
      </c>
      <c r="F206" s="7" t="str">
        <f t="shared" si="15"/>
        <v>Premium</v>
      </c>
      <c r="G206">
        <v>335</v>
      </c>
      <c r="H206" s="7">
        <f t="shared" si="12"/>
        <v>4.5890410958904111</v>
      </c>
      <c r="I206" t="s">
        <v>24</v>
      </c>
      <c r="J206">
        <v>3</v>
      </c>
      <c r="K206">
        <v>6</v>
      </c>
      <c r="L206" t="b">
        <f t="shared" si="13"/>
        <v>0</v>
      </c>
      <c r="M206" t="b">
        <v>1</v>
      </c>
      <c r="N206">
        <v>75</v>
      </c>
      <c r="O206">
        <v>177</v>
      </c>
      <c r="P206" t="s">
        <v>44</v>
      </c>
      <c r="Q206" t="s">
        <v>26</v>
      </c>
      <c r="R206" t="s">
        <v>27</v>
      </c>
      <c r="S206">
        <v>73</v>
      </c>
      <c r="T206">
        <v>3.9</v>
      </c>
      <c r="U206" t="b">
        <v>1</v>
      </c>
      <c r="V206" t="s">
        <v>28</v>
      </c>
      <c r="W206">
        <v>1702</v>
      </c>
      <c r="X206" t="s">
        <v>35</v>
      </c>
      <c r="Y206" t="s">
        <v>52</v>
      </c>
      <c r="Z206" t="s">
        <v>37</v>
      </c>
      <c r="AA206" s="7">
        <f t="shared" si="14"/>
        <v>21.791044776119403</v>
      </c>
    </row>
    <row r="207" spans="1:27" x14ac:dyDescent="0.25">
      <c r="A207">
        <v>6842</v>
      </c>
      <c r="B207" t="s">
        <v>359</v>
      </c>
      <c r="C207" s="4">
        <v>45099</v>
      </c>
      <c r="D207" s="3">
        <v>45634</v>
      </c>
      <c r="E207">
        <v>15.99</v>
      </c>
      <c r="F207" s="7" t="str">
        <f t="shared" si="15"/>
        <v>Premium</v>
      </c>
      <c r="G207">
        <v>34</v>
      </c>
      <c r="H207" s="7">
        <f t="shared" si="12"/>
        <v>0.45945945945945948</v>
      </c>
      <c r="I207" t="s">
        <v>33</v>
      </c>
      <c r="J207">
        <v>1</v>
      </c>
      <c r="K207">
        <v>4</v>
      </c>
      <c r="L207" t="b">
        <f t="shared" si="13"/>
        <v>1</v>
      </c>
      <c r="M207" t="b">
        <v>1</v>
      </c>
      <c r="N207">
        <v>109</v>
      </c>
      <c r="O207">
        <v>174</v>
      </c>
      <c r="P207" t="s">
        <v>39</v>
      </c>
      <c r="Q207" t="s">
        <v>40</v>
      </c>
      <c r="R207" t="s">
        <v>27</v>
      </c>
      <c r="S207">
        <v>74</v>
      </c>
      <c r="T207">
        <v>4.4000000000000004</v>
      </c>
      <c r="U207" t="b">
        <v>1</v>
      </c>
      <c r="V207" t="s">
        <v>28</v>
      </c>
      <c r="W207">
        <v>1656</v>
      </c>
      <c r="X207" t="s">
        <v>65</v>
      </c>
      <c r="Y207" t="s">
        <v>68</v>
      </c>
      <c r="Z207" t="s">
        <v>31</v>
      </c>
      <c r="AA207" s="7">
        <f t="shared" si="14"/>
        <v>217.64705882352939</v>
      </c>
    </row>
    <row r="208" spans="1:27" x14ac:dyDescent="0.25">
      <c r="A208">
        <v>5255</v>
      </c>
      <c r="B208" t="s">
        <v>42</v>
      </c>
      <c r="C208" s="4">
        <v>44957</v>
      </c>
      <c r="D208" s="3">
        <v>45628</v>
      </c>
      <c r="E208">
        <v>15.99</v>
      </c>
      <c r="F208" s="7" t="str">
        <f t="shared" si="15"/>
        <v>Premium</v>
      </c>
      <c r="G208">
        <v>321</v>
      </c>
      <c r="H208" s="7">
        <f t="shared" si="12"/>
        <v>6.8297872340425529</v>
      </c>
      <c r="I208" t="s">
        <v>43</v>
      </c>
      <c r="J208">
        <v>1</v>
      </c>
      <c r="K208">
        <v>5</v>
      </c>
      <c r="L208" t="b">
        <f t="shared" si="13"/>
        <v>0</v>
      </c>
      <c r="M208" t="b">
        <v>0</v>
      </c>
      <c r="N208">
        <v>61</v>
      </c>
      <c r="O208">
        <v>192</v>
      </c>
      <c r="P208" t="s">
        <v>44</v>
      </c>
      <c r="Q208" t="s">
        <v>40</v>
      </c>
      <c r="R208" t="s">
        <v>41</v>
      </c>
      <c r="S208">
        <v>47</v>
      </c>
      <c r="T208">
        <v>4.5999999999999996</v>
      </c>
      <c r="U208" t="b">
        <v>0</v>
      </c>
      <c r="V208" t="s">
        <v>28</v>
      </c>
      <c r="W208">
        <v>952</v>
      </c>
      <c r="X208" t="s">
        <v>35</v>
      </c>
      <c r="Y208" t="s">
        <v>36</v>
      </c>
      <c r="Z208" t="s">
        <v>37</v>
      </c>
      <c r="AA208" s="7">
        <f t="shared" si="14"/>
        <v>14.641744548286603</v>
      </c>
    </row>
    <row r="209" spans="1:27" x14ac:dyDescent="0.25">
      <c r="A209">
        <v>6638</v>
      </c>
      <c r="B209" t="s">
        <v>301</v>
      </c>
      <c r="C209" s="4">
        <v>44967</v>
      </c>
      <c r="D209" s="3">
        <v>45637</v>
      </c>
      <c r="E209">
        <v>11.99</v>
      </c>
      <c r="F209" s="7" t="str">
        <f t="shared" si="15"/>
        <v>Standard</v>
      </c>
      <c r="G209">
        <v>302</v>
      </c>
      <c r="H209" s="7">
        <f t="shared" si="12"/>
        <v>21.571428571428573</v>
      </c>
      <c r="I209" t="s">
        <v>62</v>
      </c>
      <c r="J209">
        <v>4</v>
      </c>
      <c r="K209">
        <v>2</v>
      </c>
      <c r="L209" t="b">
        <f t="shared" si="13"/>
        <v>0</v>
      </c>
      <c r="M209" t="b">
        <v>1</v>
      </c>
      <c r="N209">
        <v>417</v>
      </c>
      <c r="O209">
        <v>143</v>
      </c>
      <c r="P209" t="s">
        <v>39</v>
      </c>
      <c r="Q209" t="s">
        <v>40</v>
      </c>
      <c r="R209" t="s">
        <v>41</v>
      </c>
      <c r="S209">
        <v>14</v>
      </c>
      <c r="T209">
        <v>4.7</v>
      </c>
      <c r="U209" t="b">
        <v>0</v>
      </c>
      <c r="V209" t="s">
        <v>28</v>
      </c>
      <c r="W209">
        <v>3791</v>
      </c>
      <c r="X209" t="s">
        <v>29</v>
      </c>
      <c r="Y209" t="s">
        <v>68</v>
      </c>
      <c r="Z209" t="s">
        <v>75</v>
      </c>
      <c r="AA209" s="7">
        <f t="shared" si="14"/>
        <v>4.6357615894039732</v>
      </c>
    </row>
    <row r="210" spans="1:27" x14ac:dyDescent="0.25">
      <c r="A210">
        <v>2291</v>
      </c>
      <c r="B210" t="s">
        <v>132</v>
      </c>
      <c r="C210" s="4">
        <v>45264</v>
      </c>
      <c r="D210" s="3">
        <v>45627</v>
      </c>
      <c r="E210">
        <v>7.99</v>
      </c>
      <c r="F210" s="7" t="str">
        <f t="shared" si="15"/>
        <v>Basic</v>
      </c>
      <c r="G210">
        <v>57</v>
      </c>
      <c r="H210" s="7">
        <f t="shared" si="12"/>
        <v>0.85074626865671643</v>
      </c>
      <c r="I210" t="s">
        <v>24</v>
      </c>
      <c r="J210">
        <v>2</v>
      </c>
      <c r="K210">
        <v>6</v>
      </c>
      <c r="L210" t="b">
        <f t="shared" si="13"/>
        <v>0</v>
      </c>
      <c r="M210" t="b">
        <v>1</v>
      </c>
      <c r="N210">
        <v>869</v>
      </c>
      <c r="O210">
        <v>107</v>
      </c>
      <c r="P210" t="s">
        <v>59</v>
      </c>
      <c r="Q210" t="s">
        <v>49</v>
      </c>
      <c r="R210" t="s">
        <v>50</v>
      </c>
      <c r="S210">
        <v>67</v>
      </c>
      <c r="T210">
        <v>4.3</v>
      </c>
      <c r="U210" t="b">
        <v>0</v>
      </c>
      <c r="V210" t="s">
        <v>28</v>
      </c>
      <c r="W210">
        <v>4792</v>
      </c>
      <c r="X210" t="s">
        <v>35</v>
      </c>
      <c r="Y210" t="s">
        <v>52</v>
      </c>
      <c r="Z210" t="s">
        <v>75</v>
      </c>
      <c r="AA210" s="7">
        <f t="shared" si="14"/>
        <v>117.54385964912282</v>
      </c>
    </row>
    <row r="211" spans="1:27" x14ac:dyDescent="0.25">
      <c r="A211">
        <v>1420</v>
      </c>
      <c r="B211" t="s">
        <v>132</v>
      </c>
      <c r="C211" s="4">
        <v>45361</v>
      </c>
      <c r="D211" s="3">
        <v>45631</v>
      </c>
      <c r="E211">
        <v>7.99</v>
      </c>
      <c r="F211" s="7" t="str">
        <f t="shared" si="15"/>
        <v>Basic</v>
      </c>
      <c r="G211">
        <v>346</v>
      </c>
      <c r="H211" s="7">
        <f t="shared" si="12"/>
        <v>4.7397260273972606</v>
      </c>
      <c r="I211" t="s">
        <v>46</v>
      </c>
      <c r="J211">
        <v>5</v>
      </c>
      <c r="K211">
        <v>5</v>
      </c>
      <c r="L211" t="b">
        <f t="shared" si="13"/>
        <v>1</v>
      </c>
      <c r="M211" t="b">
        <v>1</v>
      </c>
      <c r="N211">
        <v>732</v>
      </c>
      <c r="O211">
        <v>144</v>
      </c>
      <c r="P211" t="s">
        <v>74</v>
      </c>
      <c r="Q211" t="s">
        <v>26</v>
      </c>
      <c r="R211" t="s">
        <v>67</v>
      </c>
      <c r="S211">
        <v>73</v>
      </c>
      <c r="T211">
        <v>4.9000000000000004</v>
      </c>
      <c r="U211" t="b">
        <v>0</v>
      </c>
      <c r="V211" t="s">
        <v>28</v>
      </c>
      <c r="W211">
        <v>3633</v>
      </c>
      <c r="X211" t="s">
        <v>65</v>
      </c>
      <c r="Y211" t="s">
        <v>68</v>
      </c>
      <c r="Z211" t="s">
        <v>31</v>
      </c>
      <c r="AA211" s="7">
        <f t="shared" si="14"/>
        <v>21.098265895953759</v>
      </c>
    </row>
    <row r="212" spans="1:27" x14ac:dyDescent="0.25">
      <c r="A212">
        <v>2482</v>
      </c>
      <c r="B212" t="s">
        <v>132</v>
      </c>
      <c r="C212" s="4">
        <v>45011</v>
      </c>
      <c r="D212" s="3">
        <v>45625</v>
      </c>
      <c r="E212">
        <v>7.99</v>
      </c>
      <c r="F212" s="7" t="str">
        <f t="shared" si="15"/>
        <v>Basic</v>
      </c>
      <c r="G212">
        <v>178</v>
      </c>
      <c r="H212" s="7">
        <f t="shared" si="12"/>
        <v>2.8253968253968256</v>
      </c>
      <c r="I212" t="s">
        <v>24</v>
      </c>
      <c r="J212">
        <v>2</v>
      </c>
      <c r="K212">
        <v>2</v>
      </c>
      <c r="L212" t="b">
        <f t="shared" si="13"/>
        <v>0</v>
      </c>
      <c r="M212" t="b">
        <v>1</v>
      </c>
      <c r="N212">
        <v>378</v>
      </c>
      <c r="O212">
        <v>117</v>
      </c>
      <c r="P212" t="s">
        <v>48</v>
      </c>
      <c r="Q212" t="s">
        <v>49</v>
      </c>
      <c r="R212" t="s">
        <v>27</v>
      </c>
      <c r="S212">
        <v>63</v>
      </c>
      <c r="T212">
        <v>4.8</v>
      </c>
      <c r="U212" t="b">
        <v>1</v>
      </c>
      <c r="V212" t="s">
        <v>28</v>
      </c>
      <c r="W212">
        <v>1784</v>
      </c>
      <c r="X212" t="s">
        <v>35</v>
      </c>
      <c r="Y212" t="s">
        <v>60</v>
      </c>
      <c r="Z212" t="s">
        <v>37</v>
      </c>
      <c r="AA212" s="7">
        <f t="shared" si="14"/>
        <v>35.393258426966291</v>
      </c>
    </row>
    <row r="213" spans="1:27" x14ac:dyDescent="0.25">
      <c r="A213">
        <v>7551</v>
      </c>
      <c r="B213" t="s">
        <v>132</v>
      </c>
      <c r="C213" s="4">
        <v>45291</v>
      </c>
      <c r="D213" s="3">
        <v>45628</v>
      </c>
      <c r="E213">
        <v>15.99</v>
      </c>
      <c r="F213" s="7" t="str">
        <f t="shared" si="15"/>
        <v>Premium</v>
      </c>
      <c r="G213">
        <v>483</v>
      </c>
      <c r="H213" s="7">
        <f t="shared" si="12"/>
        <v>6.802816901408451</v>
      </c>
      <c r="I213" t="s">
        <v>33</v>
      </c>
      <c r="J213">
        <v>2</v>
      </c>
      <c r="K213">
        <v>4</v>
      </c>
      <c r="L213" t="b">
        <f t="shared" si="13"/>
        <v>0</v>
      </c>
      <c r="M213" t="b">
        <v>0</v>
      </c>
      <c r="N213">
        <v>161</v>
      </c>
      <c r="O213">
        <v>110</v>
      </c>
      <c r="P213" t="s">
        <v>25</v>
      </c>
      <c r="Q213" t="s">
        <v>64</v>
      </c>
      <c r="R213" t="s">
        <v>67</v>
      </c>
      <c r="S213">
        <v>71</v>
      </c>
      <c r="T213">
        <v>4.4000000000000004</v>
      </c>
      <c r="U213" t="b">
        <v>1</v>
      </c>
      <c r="V213" t="s">
        <v>28</v>
      </c>
      <c r="W213">
        <v>3517</v>
      </c>
      <c r="X213" t="s">
        <v>29</v>
      </c>
      <c r="Y213" t="s">
        <v>36</v>
      </c>
      <c r="Z213" t="s">
        <v>37</v>
      </c>
      <c r="AA213" s="7">
        <f t="shared" si="14"/>
        <v>14.699792960662524</v>
      </c>
    </row>
    <row r="214" spans="1:27" x14ac:dyDescent="0.25">
      <c r="A214">
        <v>9914</v>
      </c>
      <c r="B214" t="s">
        <v>132</v>
      </c>
      <c r="C214" s="4">
        <v>45216</v>
      </c>
      <c r="D214" s="3">
        <v>45634</v>
      </c>
      <c r="E214">
        <v>11.99</v>
      </c>
      <c r="F214" s="7" t="str">
        <f t="shared" si="15"/>
        <v>Standard</v>
      </c>
      <c r="G214">
        <v>44</v>
      </c>
      <c r="H214" s="7">
        <f t="shared" si="12"/>
        <v>2.4444444444444446</v>
      </c>
      <c r="I214" t="s">
        <v>62</v>
      </c>
      <c r="J214">
        <v>2</v>
      </c>
      <c r="K214">
        <v>1</v>
      </c>
      <c r="L214" t="b">
        <f t="shared" si="13"/>
        <v>0</v>
      </c>
      <c r="M214" t="b">
        <v>1</v>
      </c>
      <c r="N214">
        <v>897</v>
      </c>
      <c r="O214">
        <v>62</v>
      </c>
      <c r="P214" t="s">
        <v>63</v>
      </c>
      <c r="Q214" t="s">
        <v>26</v>
      </c>
      <c r="R214" t="s">
        <v>56</v>
      </c>
      <c r="S214">
        <v>18</v>
      </c>
      <c r="T214">
        <v>4.4000000000000004</v>
      </c>
      <c r="U214" t="b">
        <v>0</v>
      </c>
      <c r="V214" t="s">
        <v>28</v>
      </c>
      <c r="W214">
        <v>1065</v>
      </c>
      <c r="X214" t="s">
        <v>29</v>
      </c>
      <c r="Y214" t="s">
        <v>30</v>
      </c>
      <c r="Z214" t="s">
        <v>75</v>
      </c>
      <c r="AA214" s="7">
        <f t="shared" si="14"/>
        <v>40.909090909090914</v>
      </c>
    </row>
    <row r="215" spans="1:27" x14ac:dyDescent="0.25">
      <c r="A215">
        <v>9026</v>
      </c>
      <c r="B215" t="s">
        <v>132</v>
      </c>
      <c r="C215" s="4">
        <v>45356</v>
      </c>
      <c r="D215" s="3">
        <v>45618</v>
      </c>
      <c r="E215">
        <v>11.99</v>
      </c>
      <c r="F215" s="7" t="str">
        <f t="shared" si="15"/>
        <v>Standard</v>
      </c>
      <c r="G215">
        <v>139</v>
      </c>
      <c r="H215" s="7">
        <f t="shared" si="12"/>
        <v>6.6190476190476186</v>
      </c>
      <c r="I215" t="s">
        <v>62</v>
      </c>
      <c r="J215">
        <v>1</v>
      </c>
      <c r="K215">
        <v>5</v>
      </c>
      <c r="L215" t="b">
        <f t="shared" si="13"/>
        <v>0</v>
      </c>
      <c r="M215" t="b">
        <v>1</v>
      </c>
      <c r="N215">
        <v>12</v>
      </c>
      <c r="O215">
        <v>9</v>
      </c>
      <c r="P215" t="s">
        <v>44</v>
      </c>
      <c r="Q215" t="s">
        <v>49</v>
      </c>
      <c r="R215" t="s">
        <v>50</v>
      </c>
      <c r="S215">
        <v>21</v>
      </c>
      <c r="T215">
        <v>4.8</v>
      </c>
      <c r="U215" t="b">
        <v>1</v>
      </c>
      <c r="V215" t="s">
        <v>28</v>
      </c>
      <c r="W215">
        <v>2571</v>
      </c>
      <c r="X215" t="s">
        <v>65</v>
      </c>
      <c r="Y215" t="s">
        <v>30</v>
      </c>
      <c r="Z215" t="s">
        <v>37</v>
      </c>
      <c r="AA215" s="7">
        <f t="shared" si="14"/>
        <v>15.107913669064748</v>
      </c>
    </row>
    <row r="216" spans="1:27" x14ac:dyDescent="0.25">
      <c r="A216">
        <v>4486</v>
      </c>
      <c r="B216" t="s">
        <v>242</v>
      </c>
      <c r="C216" s="4">
        <v>45413</v>
      </c>
      <c r="D216" s="3">
        <v>45639</v>
      </c>
      <c r="E216">
        <v>7.99</v>
      </c>
      <c r="F216" s="7" t="str">
        <f t="shared" si="15"/>
        <v>Basic</v>
      </c>
      <c r="G216">
        <v>113</v>
      </c>
      <c r="H216" s="7">
        <f t="shared" si="12"/>
        <v>1.6376811594202898</v>
      </c>
      <c r="I216" t="s">
        <v>33</v>
      </c>
      <c r="J216">
        <v>1</v>
      </c>
      <c r="K216">
        <v>1</v>
      </c>
      <c r="L216" t="b">
        <f t="shared" si="13"/>
        <v>0</v>
      </c>
      <c r="M216" t="b">
        <v>0</v>
      </c>
      <c r="N216">
        <v>177</v>
      </c>
      <c r="O216">
        <v>3</v>
      </c>
      <c r="P216" t="s">
        <v>59</v>
      </c>
      <c r="Q216" t="s">
        <v>64</v>
      </c>
      <c r="R216" t="s">
        <v>56</v>
      </c>
      <c r="S216">
        <v>69</v>
      </c>
      <c r="T216">
        <v>4.8</v>
      </c>
      <c r="U216" t="b">
        <v>0</v>
      </c>
      <c r="V216" t="s">
        <v>28</v>
      </c>
      <c r="W216">
        <v>1542</v>
      </c>
      <c r="X216" t="s">
        <v>35</v>
      </c>
      <c r="Y216" t="s">
        <v>68</v>
      </c>
      <c r="Z216" t="s">
        <v>31</v>
      </c>
      <c r="AA216" s="7">
        <f t="shared" si="14"/>
        <v>61.06194690265486</v>
      </c>
    </row>
    <row r="217" spans="1:27" x14ac:dyDescent="0.25">
      <c r="A217">
        <v>8439</v>
      </c>
      <c r="B217" t="s">
        <v>242</v>
      </c>
      <c r="C217" s="4">
        <v>45133</v>
      </c>
      <c r="D217" s="3">
        <v>45617</v>
      </c>
      <c r="E217">
        <v>11.99</v>
      </c>
      <c r="F217" s="7" t="str">
        <f t="shared" si="15"/>
        <v>Standard</v>
      </c>
      <c r="G217">
        <v>392</v>
      </c>
      <c r="H217" s="7">
        <f t="shared" si="12"/>
        <v>6.8771929824561404</v>
      </c>
      <c r="I217" t="s">
        <v>55</v>
      </c>
      <c r="J217">
        <v>4</v>
      </c>
      <c r="K217">
        <v>1</v>
      </c>
      <c r="L217" t="b">
        <f t="shared" si="13"/>
        <v>0</v>
      </c>
      <c r="M217" t="b">
        <v>1</v>
      </c>
      <c r="N217">
        <v>813</v>
      </c>
      <c r="O217">
        <v>2</v>
      </c>
      <c r="P217" t="s">
        <v>44</v>
      </c>
      <c r="Q217" t="s">
        <v>64</v>
      </c>
      <c r="R217" t="s">
        <v>56</v>
      </c>
      <c r="S217">
        <v>57</v>
      </c>
      <c r="T217">
        <v>3</v>
      </c>
      <c r="U217" t="b">
        <v>1</v>
      </c>
      <c r="V217" t="s">
        <v>28</v>
      </c>
      <c r="W217">
        <v>1025</v>
      </c>
      <c r="X217" t="s">
        <v>35</v>
      </c>
      <c r="Y217" t="s">
        <v>52</v>
      </c>
      <c r="Z217" t="s">
        <v>75</v>
      </c>
      <c r="AA217" s="7">
        <f t="shared" si="14"/>
        <v>14.540816326530612</v>
      </c>
    </row>
    <row r="218" spans="1:27" x14ac:dyDescent="0.25">
      <c r="A218">
        <v>4392</v>
      </c>
      <c r="B218" t="s">
        <v>242</v>
      </c>
      <c r="C218" s="4">
        <v>44976</v>
      </c>
      <c r="D218" s="3">
        <v>45631</v>
      </c>
      <c r="E218">
        <v>11.99</v>
      </c>
      <c r="F218" s="7" t="str">
        <f t="shared" si="15"/>
        <v>Standard</v>
      </c>
      <c r="G218">
        <v>486</v>
      </c>
      <c r="H218" s="7">
        <f t="shared" si="12"/>
        <v>8.2372881355932197</v>
      </c>
      <c r="I218" t="s">
        <v>43</v>
      </c>
      <c r="J218">
        <v>2</v>
      </c>
      <c r="K218">
        <v>6</v>
      </c>
      <c r="L218" t="b">
        <f t="shared" si="13"/>
        <v>1</v>
      </c>
      <c r="M218" t="b">
        <v>0</v>
      </c>
      <c r="N218">
        <v>887</v>
      </c>
      <c r="O218">
        <v>128</v>
      </c>
      <c r="P218" t="s">
        <v>25</v>
      </c>
      <c r="Q218" t="s">
        <v>49</v>
      </c>
      <c r="R218" t="s">
        <v>34</v>
      </c>
      <c r="S218">
        <v>59</v>
      </c>
      <c r="T218">
        <v>4.4000000000000004</v>
      </c>
      <c r="U218" t="b">
        <v>0</v>
      </c>
      <c r="V218" t="s">
        <v>28</v>
      </c>
      <c r="W218">
        <v>1238</v>
      </c>
      <c r="X218" t="s">
        <v>57</v>
      </c>
      <c r="Y218" t="s">
        <v>30</v>
      </c>
      <c r="Z218" t="s">
        <v>53</v>
      </c>
      <c r="AA218" s="7">
        <f t="shared" si="14"/>
        <v>12.139917695473251</v>
      </c>
    </row>
    <row r="219" spans="1:27" x14ac:dyDescent="0.25">
      <c r="A219">
        <v>1179</v>
      </c>
      <c r="B219" t="s">
        <v>242</v>
      </c>
      <c r="C219" s="4">
        <v>45479</v>
      </c>
      <c r="D219" s="3">
        <v>45644</v>
      </c>
      <c r="E219">
        <v>11.99</v>
      </c>
      <c r="F219" s="7" t="str">
        <f t="shared" si="15"/>
        <v>Standard</v>
      </c>
      <c r="G219">
        <v>221</v>
      </c>
      <c r="H219" s="7">
        <f t="shared" si="12"/>
        <v>5.0227272727272725</v>
      </c>
      <c r="I219" t="s">
        <v>79</v>
      </c>
      <c r="J219">
        <v>4</v>
      </c>
      <c r="K219">
        <v>1</v>
      </c>
      <c r="L219" t="b">
        <f t="shared" si="13"/>
        <v>0</v>
      </c>
      <c r="M219" t="b">
        <v>1</v>
      </c>
      <c r="N219">
        <v>603</v>
      </c>
      <c r="O219">
        <v>141</v>
      </c>
      <c r="P219" t="s">
        <v>63</v>
      </c>
      <c r="Q219" t="s">
        <v>64</v>
      </c>
      <c r="R219" t="s">
        <v>27</v>
      </c>
      <c r="S219">
        <v>44</v>
      </c>
      <c r="T219">
        <v>3.3</v>
      </c>
      <c r="U219" t="b">
        <v>1</v>
      </c>
      <c r="V219" t="s">
        <v>28</v>
      </c>
      <c r="W219">
        <v>1363</v>
      </c>
      <c r="X219" t="s">
        <v>29</v>
      </c>
      <c r="Y219" t="s">
        <v>30</v>
      </c>
      <c r="Z219" t="s">
        <v>75</v>
      </c>
      <c r="AA219" s="7">
        <f t="shared" si="14"/>
        <v>19.909502262443439</v>
      </c>
    </row>
    <row r="220" spans="1:27" x14ac:dyDescent="0.25">
      <c r="A220">
        <v>6806</v>
      </c>
      <c r="B220" t="s">
        <v>173</v>
      </c>
      <c r="C220" s="4">
        <v>45278</v>
      </c>
      <c r="D220" s="3">
        <v>45619</v>
      </c>
      <c r="E220">
        <v>7.99</v>
      </c>
      <c r="F220" s="7" t="str">
        <f t="shared" si="15"/>
        <v>Basic</v>
      </c>
      <c r="G220">
        <v>358</v>
      </c>
      <c r="H220" s="7">
        <f t="shared" si="12"/>
        <v>71.599999999999994</v>
      </c>
      <c r="I220" t="s">
        <v>24</v>
      </c>
      <c r="J220">
        <v>2</v>
      </c>
      <c r="K220">
        <v>3</v>
      </c>
      <c r="L220" t="b">
        <f t="shared" si="13"/>
        <v>0</v>
      </c>
      <c r="M220" t="b">
        <v>1</v>
      </c>
      <c r="N220">
        <v>858</v>
      </c>
      <c r="O220">
        <v>65</v>
      </c>
      <c r="P220" t="s">
        <v>63</v>
      </c>
      <c r="Q220" t="s">
        <v>40</v>
      </c>
      <c r="R220" t="s">
        <v>41</v>
      </c>
      <c r="S220">
        <v>5</v>
      </c>
      <c r="T220">
        <v>4.5999999999999996</v>
      </c>
      <c r="U220" t="b">
        <v>1</v>
      </c>
      <c r="V220" t="s">
        <v>28</v>
      </c>
      <c r="W220">
        <v>1572</v>
      </c>
      <c r="X220" t="s">
        <v>57</v>
      </c>
      <c r="Y220" t="s">
        <v>60</v>
      </c>
      <c r="Z220" t="s">
        <v>75</v>
      </c>
      <c r="AA220" s="7">
        <f t="shared" si="14"/>
        <v>1.3966480446927374</v>
      </c>
    </row>
    <row r="221" spans="1:27" x14ac:dyDescent="0.25">
      <c r="A221">
        <v>2381</v>
      </c>
      <c r="B221" t="s">
        <v>85</v>
      </c>
      <c r="C221" s="4">
        <v>45427</v>
      </c>
      <c r="D221" s="3">
        <v>45641</v>
      </c>
      <c r="E221">
        <v>7.99</v>
      </c>
      <c r="F221" s="7" t="str">
        <f t="shared" si="15"/>
        <v>Basic</v>
      </c>
      <c r="G221">
        <v>347</v>
      </c>
      <c r="H221" s="7">
        <f t="shared" si="12"/>
        <v>4.5657894736842106</v>
      </c>
      <c r="I221" t="s">
        <v>55</v>
      </c>
      <c r="J221">
        <v>2</v>
      </c>
      <c r="K221">
        <v>5</v>
      </c>
      <c r="L221" t="b">
        <f t="shared" si="13"/>
        <v>0</v>
      </c>
      <c r="M221" t="b">
        <v>0</v>
      </c>
      <c r="N221">
        <v>415</v>
      </c>
      <c r="O221">
        <v>194</v>
      </c>
      <c r="P221" t="s">
        <v>25</v>
      </c>
      <c r="Q221" t="s">
        <v>49</v>
      </c>
      <c r="R221" t="s">
        <v>34</v>
      </c>
      <c r="S221">
        <v>76</v>
      </c>
      <c r="T221">
        <v>4.3</v>
      </c>
      <c r="U221" t="b">
        <v>1</v>
      </c>
      <c r="V221" t="s">
        <v>28</v>
      </c>
      <c r="W221">
        <v>1856</v>
      </c>
      <c r="X221" t="s">
        <v>35</v>
      </c>
      <c r="Y221" t="s">
        <v>52</v>
      </c>
      <c r="Z221" t="s">
        <v>75</v>
      </c>
      <c r="AA221" s="7">
        <f t="shared" si="14"/>
        <v>21.902017291066283</v>
      </c>
    </row>
    <row r="222" spans="1:27" x14ac:dyDescent="0.25">
      <c r="A222">
        <v>8210</v>
      </c>
      <c r="B222" t="s">
        <v>85</v>
      </c>
      <c r="C222" s="4">
        <v>45047</v>
      </c>
      <c r="D222" s="3">
        <v>45618</v>
      </c>
      <c r="E222">
        <v>15.99</v>
      </c>
      <c r="F222" s="7" t="str">
        <f t="shared" si="15"/>
        <v>Premium</v>
      </c>
      <c r="G222">
        <v>243</v>
      </c>
      <c r="H222" s="7">
        <f t="shared" si="12"/>
        <v>3.3287671232876712</v>
      </c>
      <c r="I222" t="s">
        <v>55</v>
      </c>
      <c r="J222">
        <v>2</v>
      </c>
      <c r="K222">
        <v>6</v>
      </c>
      <c r="L222" t="b">
        <f t="shared" si="13"/>
        <v>1</v>
      </c>
      <c r="M222" t="b">
        <v>1</v>
      </c>
      <c r="N222">
        <v>532</v>
      </c>
      <c r="O222">
        <v>110</v>
      </c>
      <c r="P222" t="s">
        <v>63</v>
      </c>
      <c r="Q222" t="s">
        <v>26</v>
      </c>
      <c r="R222" t="s">
        <v>50</v>
      </c>
      <c r="S222">
        <v>73</v>
      </c>
      <c r="T222">
        <v>4.7</v>
      </c>
      <c r="U222" t="b">
        <v>0</v>
      </c>
      <c r="V222" t="s">
        <v>28</v>
      </c>
      <c r="W222">
        <v>525</v>
      </c>
      <c r="X222" t="s">
        <v>29</v>
      </c>
      <c r="Y222" t="s">
        <v>60</v>
      </c>
      <c r="Z222" t="s">
        <v>75</v>
      </c>
      <c r="AA222" s="7">
        <f t="shared" si="14"/>
        <v>30.041152263374489</v>
      </c>
    </row>
    <row r="223" spans="1:27" x14ac:dyDescent="0.25">
      <c r="A223">
        <v>6719</v>
      </c>
      <c r="B223" t="s">
        <v>85</v>
      </c>
      <c r="C223" s="4">
        <v>44945</v>
      </c>
      <c r="D223" s="3">
        <v>45621</v>
      </c>
      <c r="E223">
        <v>15.99</v>
      </c>
      <c r="F223" s="7" t="str">
        <f t="shared" si="15"/>
        <v>Premium</v>
      </c>
      <c r="G223">
        <v>299</v>
      </c>
      <c r="H223" s="7">
        <f t="shared" si="12"/>
        <v>5.1551724137931032</v>
      </c>
      <c r="I223" t="s">
        <v>55</v>
      </c>
      <c r="J223">
        <v>5</v>
      </c>
      <c r="K223">
        <v>2</v>
      </c>
      <c r="L223" t="b">
        <f t="shared" si="13"/>
        <v>0</v>
      </c>
      <c r="M223" t="b">
        <v>0</v>
      </c>
      <c r="N223">
        <v>803</v>
      </c>
      <c r="O223">
        <v>197</v>
      </c>
      <c r="P223" t="s">
        <v>59</v>
      </c>
      <c r="Q223" t="s">
        <v>64</v>
      </c>
      <c r="R223" t="s">
        <v>67</v>
      </c>
      <c r="S223">
        <v>58</v>
      </c>
      <c r="T223">
        <v>4.8</v>
      </c>
      <c r="U223" t="b">
        <v>0</v>
      </c>
      <c r="V223" t="s">
        <v>28</v>
      </c>
      <c r="W223">
        <v>2812</v>
      </c>
      <c r="X223" t="s">
        <v>35</v>
      </c>
      <c r="Y223" t="s">
        <v>36</v>
      </c>
      <c r="Z223" t="s">
        <v>37</v>
      </c>
      <c r="AA223" s="7">
        <f t="shared" si="14"/>
        <v>19.397993311036789</v>
      </c>
    </row>
    <row r="224" spans="1:27" x14ac:dyDescent="0.25">
      <c r="A224">
        <v>3214</v>
      </c>
      <c r="B224" t="s">
        <v>85</v>
      </c>
      <c r="C224" s="4">
        <v>45487</v>
      </c>
      <c r="D224" s="3">
        <v>45638</v>
      </c>
      <c r="E224">
        <v>15.99</v>
      </c>
      <c r="F224" s="7" t="str">
        <f t="shared" si="15"/>
        <v>Premium</v>
      </c>
      <c r="G224">
        <v>409</v>
      </c>
      <c r="H224" s="7">
        <f t="shared" si="12"/>
        <v>4.3052631578947365</v>
      </c>
      <c r="I224" t="s">
        <v>24</v>
      </c>
      <c r="J224">
        <v>1</v>
      </c>
      <c r="K224">
        <v>2</v>
      </c>
      <c r="L224" t="b">
        <f t="shared" si="13"/>
        <v>0</v>
      </c>
      <c r="M224" t="b">
        <v>1</v>
      </c>
      <c r="N224">
        <v>131</v>
      </c>
      <c r="O224">
        <v>85</v>
      </c>
      <c r="P224" t="s">
        <v>63</v>
      </c>
      <c r="Q224" t="s">
        <v>64</v>
      </c>
      <c r="R224" t="s">
        <v>67</v>
      </c>
      <c r="S224">
        <v>95</v>
      </c>
      <c r="T224">
        <v>4.3</v>
      </c>
      <c r="U224" t="b">
        <v>1</v>
      </c>
      <c r="V224" t="s">
        <v>28</v>
      </c>
      <c r="W224">
        <v>4835</v>
      </c>
      <c r="X224" t="s">
        <v>57</v>
      </c>
      <c r="Y224" t="s">
        <v>52</v>
      </c>
      <c r="Z224" t="s">
        <v>75</v>
      </c>
      <c r="AA224" s="7">
        <f t="shared" si="14"/>
        <v>23.227383863080682</v>
      </c>
    </row>
    <row r="225" spans="1:27" x14ac:dyDescent="0.25">
      <c r="A225">
        <v>4613</v>
      </c>
      <c r="B225" t="s">
        <v>85</v>
      </c>
      <c r="C225" s="4">
        <v>44988</v>
      </c>
      <c r="D225" s="3">
        <v>45630</v>
      </c>
      <c r="E225">
        <v>15.99</v>
      </c>
      <c r="F225" s="7" t="str">
        <f t="shared" si="15"/>
        <v>Premium</v>
      </c>
      <c r="G225">
        <v>492</v>
      </c>
      <c r="H225" s="7">
        <f t="shared" si="12"/>
        <v>32.799999999999997</v>
      </c>
      <c r="I225" t="s">
        <v>24</v>
      </c>
      <c r="J225">
        <v>1</v>
      </c>
      <c r="K225">
        <v>2</v>
      </c>
      <c r="L225" t="b">
        <f t="shared" si="13"/>
        <v>1</v>
      </c>
      <c r="M225" t="b">
        <v>0</v>
      </c>
      <c r="N225">
        <v>237</v>
      </c>
      <c r="O225">
        <v>55</v>
      </c>
      <c r="P225" t="s">
        <v>59</v>
      </c>
      <c r="Q225" t="s">
        <v>64</v>
      </c>
      <c r="R225" t="s">
        <v>41</v>
      </c>
      <c r="S225">
        <v>15</v>
      </c>
      <c r="T225">
        <v>4.9000000000000004</v>
      </c>
      <c r="U225" t="b">
        <v>1</v>
      </c>
      <c r="V225" t="s">
        <v>28</v>
      </c>
      <c r="W225">
        <v>3843</v>
      </c>
      <c r="X225" t="s">
        <v>29</v>
      </c>
      <c r="Y225" t="s">
        <v>30</v>
      </c>
      <c r="Z225" t="s">
        <v>37</v>
      </c>
      <c r="AA225" s="7">
        <f t="shared" si="14"/>
        <v>3.0487804878048781</v>
      </c>
    </row>
    <row r="226" spans="1:27" x14ac:dyDescent="0.25">
      <c r="A226">
        <v>3847</v>
      </c>
      <c r="B226" t="s">
        <v>85</v>
      </c>
      <c r="C226" s="4">
        <v>45415</v>
      </c>
      <c r="D226" s="3">
        <v>45619</v>
      </c>
      <c r="E226">
        <v>11.99</v>
      </c>
      <c r="F226" s="7" t="str">
        <f t="shared" si="15"/>
        <v>Standard</v>
      </c>
      <c r="G226">
        <v>62</v>
      </c>
      <c r="H226" s="7">
        <f t="shared" si="12"/>
        <v>1.1071428571428572</v>
      </c>
      <c r="I226" t="s">
        <v>24</v>
      </c>
      <c r="J226">
        <v>3</v>
      </c>
      <c r="K226">
        <v>1</v>
      </c>
      <c r="L226" t="b">
        <f t="shared" si="13"/>
        <v>0</v>
      </c>
      <c r="M226" t="b">
        <v>1</v>
      </c>
      <c r="N226">
        <v>879</v>
      </c>
      <c r="O226">
        <v>128</v>
      </c>
      <c r="P226" t="s">
        <v>48</v>
      </c>
      <c r="Q226" t="s">
        <v>26</v>
      </c>
      <c r="R226" t="s">
        <v>41</v>
      </c>
      <c r="S226">
        <v>56</v>
      </c>
      <c r="T226">
        <v>3.4</v>
      </c>
      <c r="U226" t="b">
        <v>0</v>
      </c>
      <c r="V226" t="s">
        <v>28</v>
      </c>
      <c r="W226">
        <v>2886</v>
      </c>
      <c r="X226" t="s">
        <v>57</v>
      </c>
      <c r="Y226" t="s">
        <v>36</v>
      </c>
      <c r="Z226" t="s">
        <v>31</v>
      </c>
      <c r="AA226" s="7">
        <f t="shared" si="14"/>
        <v>90.322580645161281</v>
      </c>
    </row>
    <row r="227" spans="1:27" x14ac:dyDescent="0.25">
      <c r="A227">
        <v>6929</v>
      </c>
      <c r="B227" t="s">
        <v>85</v>
      </c>
      <c r="C227" s="4">
        <v>45594</v>
      </c>
      <c r="D227" s="3">
        <v>45631</v>
      </c>
      <c r="E227">
        <v>11.99</v>
      </c>
      <c r="F227" s="7" t="str">
        <f t="shared" si="15"/>
        <v>Standard</v>
      </c>
      <c r="G227">
        <v>302</v>
      </c>
      <c r="H227" s="7">
        <f t="shared" si="12"/>
        <v>4.0810810810810807</v>
      </c>
      <c r="I227" t="s">
        <v>24</v>
      </c>
      <c r="J227">
        <v>5</v>
      </c>
      <c r="K227">
        <v>5</v>
      </c>
      <c r="L227" t="b">
        <f t="shared" si="13"/>
        <v>0</v>
      </c>
      <c r="M227" t="b">
        <v>1</v>
      </c>
      <c r="N227">
        <v>42</v>
      </c>
      <c r="O227">
        <v>196</v>
      </c>
      <c r="P227" t="s">
        <v>48</v>
      </c>
      <c r="Q227" t="s">
        <v>49</v>
      </c>
      <c r="R227" t="s">
        <v>27</v>
      </c>
      <c r="S227">
        <v>74</v>
      </c>
      <c r="T227">
        <v>4.5999999999999996</v>
      </c>
      <c r="U227" t="b">
        <v>0</v>
      </c>
      <c r="V227" t="s">
        <v>28</v>
      </c>
      <c r="W227">
        <v>3616</v>
      </c>
      <c r="X227" t="s">
        <v>35</v>
      </c>
      <c r="Y227" t="s">
        <v>52</v>
      </c>
      <c r="Z227" t="s">
        <v>37</v>
      </c>
      <c r="AA227" s="7">
        <f t="shared" si="14"/>
        <v>24.503311258278146</v>
      </c>
    </row>
    <row r="228" spans="1:27" x14ac:dyDescent="0.25">
      <c r="A228">
        <v>8878</v>
      </c>
      <c r="B228" t="s">
        <v>155</v>
      </c>
      <c r="C228" s="4">
        <v>45351</v>
      </c>
      <c r="D228" s="3">
        <v>45617</v>
      </c>
      <c r="E228">
        <v>7.99</v>
      </c>
      <c r="F228" s="7" t="str">
        <f t="shared" si="15"/>
        <v>Basic</v>
      </c>
      <c r="G228">
        <v>337</v>
      </c>
      <c r="H228" s="7">
        <f t="shared" si="12"/>
        <v>3.8295454545454546</v>
      </c>
      <c r="I228" t="s">
        <v>62</v>
      </c>
      <c r="J228">
        <v>5</v>
      </c>
      <c r="K228">
        <v>1</v>
      </c>
      <c r="L228" t="b">
        <f t="shared" si="13"/>
        <v>1</v>
      </c>
      <c r="M228" t="b">
        <v>1</v>
      </c>
      <c r="N228">
        <v>429</v>
      </c>
      <c r="O228">
        <v>190</v>
      </c>
      <c r="P228" t="s">
        <v>39</v>
      </c>
      <c r="Q228" t="s">
        <v>49</v>
      </c>
      <c r="R228" t="s">
        <v>41</v>
      </c>
      <c r="S228">
        <v>88</v>
      </c>
      <c r="T228">
        <v>4.8</v>
      </c>
      <c r="U228" t="b">
        <v>0</v>
      </c>
      <c r="V228" t="s">
        <v>28</v>
      </c>
      <c r="W228">
        <v>4884</v>
      </c>
      <c r="X228" t="s">
        <v>29</v>
      </c>
      <c r="Y228" t="s">
        <v>30</v>
      </c>
      <c r="Z228" t="s">
        <v>75</v>
      </c>
      <c r="AA228" s="7">
        <f t="shared" si="14"/>
        <v>26.112759643916917</v>
      </c>
    </row>
    <row r="229" spans="1:27" x14ac:dyDescent="0.25">
      <c r="A229">
        <v>9259</v>
      </c>
      <c r="B229" t="s">
        <v>155</v>
      </c>
      <c r="C229" s="4">
        <v>45518</v>
      </c>
      <c r="D229" s="3">
        <v>45633</v>
      </c>
      <c r="E229">
        <v>11.99</v>
      </c>
      <c r="F229" s="7" t="str">
        <f t="shared" si="15"/>
        <v>Standard</v>
      </c>
      <c r="G229">
        <v>219</v>
      </c>
      <c r="H229" s="7">
        <f t="shared" si="12"/>
        <v>3.1739130434782608</v>
      </c>
      <c r="I229" t="s">
        <v>55</v>
      </c>
      <c r="J229">
        <v>4</v>
      </c>
      <c r="K229">
        <v>1</v>
      </c>
      <c r="L229" t="b">
        <f t="shared" si="13"/>
        <v>0</v>
      </c>
      <c r="M229" t="b">
        <v>1</v>
      </c>
      <c r="N229">
        <v>318</v>
      </c>
      <c r="O229">
        <v>37</v>
      </c>
      <c r="P229" t="s">
        <v>74</v>
      </c>
      <c r="Q229" t="s">
        <v>64</v>
      </c>
      <c r="R229" t="s">
        <v>50</v>
      </c>
      <c r="S229">
        <v>69</v>
      </c>
      <c r="T229">
        <v>3.9</v>
      </c>
      <c r="U229" t="b">
        <v>1</v>
      </c>
      <c r="V229" t="s">
        <v>28</v>
      </c>
      <c r="W229">
        <v>1457</v>
      </c>
      <c r="X229" t="s">
        <v>57</v>
      </c>
      <c r="Y229" t="s">
        <v>60</v>
      </c>
      <c r="Z229" t="s">
        <v>31</v>
      </c>
      <c r="AA229" s="7">
        <f t="shared" si="14"/>
        <v>31.506849315068493</v>
      </c>
    </row>
    <row r="230" spans="1:27" x14ac:dyDescent="0.25">
      <c r="A230">
        <v>4714</v>
      </c>
      <c r="B230" t="s">
        <v>277</v>
      </c>
      <c r="C230" s="4">
        <v>45578</v>
      </c>
      <c r="D230" s="3">
        <v>45616</v>
      </c>
      <c r="E230">
        <v>11.99</v>
      </c>
      <c r="F230" s="7" t="str">
        <f t="shared" si="15"/>
        <v>Standard</v>
      </c>
      <c r="G230">
        <v>248</v>
      </c>
      <c r="H230" s="7">
        <f t="shared" si="12"/>
        <v>4.6792452830188678</v>
      </c>
      <c r="I230" t="s">
        <v>43</v>
      </c>
      <c r="J230">
        <v>5</v>
      </c>
      <c r="K230">
        <v>6</v>
      </c>
      <c r="L230" t="b">
        <f t="shared" si="13"/>
        <v>0</v>
      </c>
      <c r="M230" t="b">
        <v>0</v>
      </c>
      <c r="N230">
        <v>996</v>
      </c>
      <c r="O230">
        <v>24</v>
      </c>
      <c r="P230" t="s">
        <v>59</v>
      </c>
      <c r="Q230" t="s">
        <v>40</v>
      </c>
      <c r="R230" t="s">
        <v>34</v>
      </c>
      <c r="S230">
        <v>53</v>
      </c>
      <c r="T230">
        <v>3.3</v>
      </c>
      <c r="U230" t="b">
        <v>1</v>
      </c>
      <c r="V230" t="s">
        <v>28</v>
      </c>
      <c r="W230">
        <v>62</v>
      </c>
      <c r="X230" t="s">
        <v>35</v>
      </c>
      <c r="Y230" t="s">
        <v>36</v>
      </c>
      <c r="Z230" t="s">
        <v>37</v>
      </c>
      <c r="AA230" s="7">
        <f t="shared" si="14"/>
        <v>21.370967741935484</v>
      </c>
    </row>
    <row r="231" spans="1:27" x14ac:dyDescent="0.25">
      <c r="A231">
        <v>1257</v>
      </c>
      <c r="B231" t="s">
        <v>167</v>
      </c>
      <c r="C231" s="4">
        <v>45140</v>
      </c>
      <c r="D231" s="3">
        <v>45634</v>
      </c>
      <c r="E231">
        <v>7.99</v>
      </c>
      <c r="F231" s="7" t="str">
        <f t="shared" si="15"/>
        <v>Basic</v>
      </c>
      <c r="G231">
        <v>245</v>
      </c>
      <c r="H231" s="7">
        <f t="shared" si="12"/>
        <v>3.828125</v>
      </c>
      <c r="I231" t="s">
        <v>24</v>
      </c>
      <c r="J231">
        <v>3</v>
      </c>
      <c r="K231">
        <v>4</v>
      </c>
      <c r="L231" t="b">
        <f t="shared" si="13"/>
        <v>0</v>
      </c>
      <c r="M231" t="b">
        <v>0</v>
      </c>
      <c r="N231">
        <v>831</v>
      </c>
      <c r="O231">
        <v>15</v>
      </c>
      <c r="P231" t="s">
        <v>39</v>
      </c>
      <c r="Q231" t="s">
        <v>26</v>
      </c>
      <c r="R231" t="s">
        <v>34</v>
      </c>
      <c r="S231">
        <v>64</v>
      </c>
      <c r="T231">
        <v>4.9000000000000004</v>
      </c>
      <c r="U231" t="b">
        <v>0</v>
      </c>
      <c r="V231" t="s">
        <v>28</v>
      </c>
      <c r="W231">
        <v>212</v>
      </c>
      <c r="X231" t="s">
        <v>65</v>
      </c>
      <c r="Y231" t="s">
        <v>60</v>
      </c>
      <c r="Z231" t="s">
        <v>75</v>
      </c>
      <c r="AA231" s="7">
        <f t="shared" si="14"/>
        <v>26.122448979591837</v>
      </c>
    </row>
    <row r="232" spans="1:27" x14ac:dyDescent="0.25">
      <c r="A232">
        <v>9256</v>
      </c>
      <c r="B232" t="s">
        <v>167</v>
      </c>
      <c r="C232" s="4">
        <v>45109</v>
      </c>
      <c r="D232" s="3">
        <v>45618</v>
      </c>
      <c r="E232">
        <v>7.99</v>
      </c>
      <c r="F232" s="7" t="str">
        <f t="shared" si="15"/>
        <v>Basic</v>
      </c>
      <c r="G232">
        <v>331</v>
      </c>
      <c r="H232" s="7">
        <f t="shared" si="12"/>
        <v>15.761904761904763</v>
      </c>
      <c r="I232" t="s">
        <v>79</v>
      </c>
      <c r="J232">
        <v>5</v>
      </c>
      <c r="K232">
        <v>1</v>
      </c>
      <c r="L232" t="b">
        <f t="shared" si="13"/>
        <v>0</v>
      </c>
      <c r="M232" t="b">
        <v>0</v>
      </c>
      <c r="N232">
        <v>85</v>
      </c>
      <c r="O232">
        <v>117</v>
      </c>
      <c r="P232" t="s">
        <v>74</v>
      </c>
      <c r="Q232" t="s">
        <v>49</v>
      </c>
      <c r="R232" t="s">
        <v>67</v>
      </c>
      <c r="S232">
        <v>21</v>
      </c>
      <c r="T232">
        <v>4.8</v>
      </c>
      <c r="U232" t="b">
        <v>1</v>
      </c>
      <c r="V232" t="s">
        <v>28</v>
      </c>
      <c r="W232">
        <v>1454</v>
      </c>
      <c r="X232" t="s">
        <v>51</v>
      </c>
      <c r="Y232" t="s">
        <v>36</v>
      </c>
      <c r="Z232" t="s">
        <v>75</v>
      </c>
      <c r="AA232" s="7">
        <f t="shared" si="14"/>
        <v>6.3444108761329305</v>
      </c>
    </row>
    <row r="233" spans="1:27" x14ac:dyDescent="0.25">
      <c r="A233">
        <v>5256</v>
      </c>
      <c r="B233" t="s">
        <v>167</v>
      </c>
      <c r="C233" s="4">
        <v>45614</v>
      </c>
      <c r="D233" s="3">
        <v>45628</v>
      </c>
      <c r="E233">
        <v>15.99</v>
      </c>
      <c r="F233" s="7" t="str">
        <f t="shared" si="15"/>
        <v>Premium</v>
      </c>
      <c r="G233">
        <v>368</v>
      </c>
      <c r="H233" s="7">
        <f t="shared" si="12"/>
        <v>12.266666666666667</v>
      </c>
      <c r="I233" t="s">
        <v>43</v>
      </c>
      <c r="J233">
        <v>4</v>
      </c>
      <c r="K233">
        <v>4</v>
      </c>
      <c r="L233" t="b">
        <f t="shared" si="13"/>
        <v>0</v>
      </c>
      <c r="M233" t="b">
        <v>1</v>
      </c>
      <c r="N233">
        <v>968</v>
      </c>
      <c r="O233">
        <v>24</v>
      </c>
      <c r="P233" t="s">
        <v>59</v>
      </c>
      <c r="Q233" t="s">
        <v>40</v>
      </c>
      <c r="R233" t="s">
        <v>41</v>
      </c>
      <c r="S233">
        <v>30</v>
      </c>
      <c r="T233">
        <v>3</v>
      </c>
      <c r="U233" t="b">
        <v>1</v>
      </c>
      <c r="V233" t="s">
        <v>28</v>
      </c>
      <c r="W233">
        <v>119</v>
      </c>
      <c r="X233" t="s">
        <v>65</v>
      </c>
      <c r="Y233" t="s">
        <v>68</v>
      </c>
      <c r="Z233" t="s">
        <v>31</v>
      </c>
      <c r="AA233" s="7">
        <f t="shared" si="14"/>
        <v>8.1521739130434785</v>
      </c>
    </row>
    <row r="234" spans="1:27" x14ac:dyDescent="0.25">
      <c r="A234">
        <v>3984</v>
      </c>
      <c r="B234" t="s">
        <v>167</v>
      </c>
      <c r="C234" s="4">
        <v>45006</v>
      </c>
      <c r="D234" s="3">
        <v>45627</v>
      </c>
      <c r="E234">
        <v>15.99</v>
      </c>
      <c r="F234" s="7" t="str">
        <f t="shared" si="15"/>
        <v>Premium</v>
      </c>
      <c r="G234">
        <v>146</v>
      </c>
      <c r="H234" s="7">
        <f t="shared" si="12"/>
        <v>5.4074074074074074</v>
      </c>
      <c r="I234" t="s">
        <v>62</v>
      </c>
      <c r="J234">
        <v>4</v>
      </c>
      <c r="K234">
        <v>6</v>
      </c>
      <c r="L234" t="b">
        <f t="shared" si="13"/>
        <v>0</v>
      </c>
      <c r="M234" t="b">
        <v>0</v>
      </c>
      <c r="N234">
        <v>646</v>
      </c>
      <c r="O234">
        <v>139</v>
      </c>
      <c r="P234" t="s">
        <v>63</v>
      </c>
      <c r="Q234" t="s">
        <v>26</v>
      </c>
      <c r="R234" t="s">
        <v>34</v>
      </c>
      <c r="S234">
        <v>27</v>
      </c>
      <c r="T234">
        <v>3.7</v>
      </c>
      <c r="U234" t="b">
        <v>1</v>
      </c>
      <c r="V234" t="s">
        <v>28</v>
      </c>
      <c r="W234">
        <v>4400</v>
      </c>
      <c r="X234" t="s">
        <v>65</v>
      </c>
      <c r="Y234" t="s">
        <v>52</v>
      </c>
      <c r="Z234" t="s">
        <v>31</v>
      </c>
      <c r="AA234" s="7">
        <f t="shared" si="14"/>
        <v>18.493150684931507</v>
      </c>
    </row>
    <row r="235" spans="1:27" x14ac:dyDescent="0.25">
      <c r="A235">
        <v>9239</v>
      </c>
      <c r="B235" t="s">
        <v>167</v>
      </c>
      <c r="C235" s="4">
        <v>45621</v>
      </c>
      <c r="D235" s="3">
        <v>45617</v>
      </c>
      <c r="E235">
        <v>15.99</v>
      </c>
      <c r="F235" s="7" t="str">
        <f t="shared" si="15"/>
        <v>Premium</v>
      </c>
      <c r="G235">
        <v>274</v>
      </c>
      <c r="H235" s="7">
        <f t="shared" si="12"/>
        <v>7.6111111111111107</v>
      </c>
      <c r="I235" t="s">
        <v>33</v>
      </c>
      <c r="J235">
        <v>5</v>
      </c>
      <c r="K235">
        <v>6</v>
      </c>
      <c r="L235" t="b">
        <f t="shared" si="13"/>
        <v>1</v>
      </c>
      <c r="M235" t="b">
        <v>0</v>
      </c>
      <c r="N235">
        <v>732</v>
      </c>
      <c r="O235">
        <v>105</v>
      </c>
      <c r="P235" t="s">
        <v>44</v>
      </c>
      <c r="Q235" t="s">
        <v>26</v>
      </c>
      <c r="R235" t="s">
        <v>27</v>
      </c>
      <c r="S235">
        <v>36</v>
      </c>
      <c r="T235">
        <v>4.0999999999999996</v>
      </c>
      <c r="U235" t="b">
        <v>1</v>
      </c>
      <c r="V235" t="s">
        <v>28</v>
      </c>
      <c r="W235">
        <v>4194</v>
      </c>
      <c r="X235" t="s">
        <v>51</v>
      </c>
      <c r="Y235" t="s">
        <v>60</v>
      </c>
      <c r="Z235" t="s">
        <v>37</v>
      </c>
      <c r="AA235" s="7">
        <f t="shared" si="14"/>
        <v>13.138686131386862</v>
      </c>
    </row>
    <row r="236" spans="1:27" x14ac:dyDescent="0.25">
      <c r="A236">
        <v>6391</v>
      </c>
      <c r="B236" t="s">
        <v>167</v>
      </c>
      <c r="C236" s="4">
        <v>45601</v>
      </c>
      <c r="D236" s="3">
        <v>45620</v>
      </c>
      <c r="E236">
        <v>15.99</v>
      </c>
      <c r="F236" s="7" t="str">
        <f t="shared" si="15"/>
        <v>Premium</v>
      </c>
      <c r="G236">
        <v>389</v>
      </c>
      <c r="H236" s="7">
        <f t="shared" si="12"/>
        <v>5.1866666666666665</v>
      </c>
      <c r="I236" t="s">
        <v>33</v>
      </c>
      <c r="J236">
        <v>2</v>
      </c>
      <c r="K236">
        <v>2</v>
      </c>
      <c r="L236" t="b">
        <f t="shared" si="13"/>
        <v>0</v>
      </c>
      <c r="M236" t="b">
        <v>0</v>
      </c>
      <c r="N236">
        <v>120</v>
      </c>
      <c r="O236">
        <v>191</v>
      </c>
      <c r="P236" t="s">
        <v>44</v>
      </c>
      <c r="Q236" t="s">
        <v>40</v>
      </c>
      <c r="R236" t="s">
        <v>56</v>
      </c>
      <c r="S236">
        <v>75</v>
      </c>
      <c r="T236">
        <v>3.8</v>
      </c>
      <c r="U236" t="b">
        <v>1</v>
      </c>
      <c r="V236" t="s">
        <v>28</v>
      </c>
      <c r="W236">
        <v>237</v>
      </c>
      <c r="X236" t="s">
        <v>35</v>
      </c>
      <c r="Y236" t="s">
        <v>52</v>
      </c>
      <c r="Z236" t="s">
        <v>53</v>
      </c>
      <c r="AA236" s="7">
        <f t="shared" si="14"/>
        <v>19.280205655526991</v>
      </c>
    </row>
    <row r="237" spans="1:27" x14ac:dyDescent="0.25">
      <c r="A237">
        <v>4205</v>
      </c>
      <c r="B237" t="s">
        <v>167</v>
      </c>
      <c r="C237" s="4">
        <v>45274</v>
      </c>
      <c r="D237" s="3">
        <v>45632</v>
      </c>
      <c r="E237">
        <v>15.99</v>
      </c>
      <c r="F237" s="7" t="str">
        <f t="shared" si="15"/>
        <v>Premium</v>
      </c>
      <c r="G237">
        <v>302</v>
      </c>
      <c r="H237" s="7">
        <f t="shared" si="12"/>
        <v>3.393258426966292</v>
      </c>
      <c r="I237" t="s">
        <v>62</v>
      </c>
      <c r="J237">
        <v>4</v>
      </c>
      <c r="K237">
        <v>4</v>
      </c>
      <c r="L237" t="b">
        <f t="shared" si="13"/>
        <v>1</v>
      </c>
      <c r="M237" t="b">
        <v>1</v>
      </c>
      <c r="N237">
        <v>800</v>
      </c>
      <c r="O237">
        <v>101</v>
      </c>
      <c r="P237" t="s">
        <v>25</v>
      </c>
      <c r="Q237" t="s">
        <v>64</v>
      </c>
      <c r="R237" t="s">
        <v>56</v>
      </c>
      <c r="S237">
        <v>89</v>
      </c>
      <c r="T237">
        <v>4.3</v>
      </c>
      <c r="U237" t="b">
        <v>0</v>
      </c>
      <c r="V237" t="s">
        <v>28</v>
      </c>
      <c r="W237">
        <v>3411</v>
      </c>
      <c r="X237" t="s">
        <v>35</v>
      </c>
      <c r="Y237" t="s">
        <v>68</v>
      </c>
      <c r="Z237" t="s">
        <v>37</v>
      </c>
      <c r="AA237" s="7">
        <f t="shared" si="14"/>
        <v>29.47019867549669</v>
      </c>
    </row>
    <row r="238" spans="1:27" x14ac:dyDescent="0.25">
      <c r="A238">
        <v>8645</v>
      </c>
      <c r="B238" t="s">
        <v>167</v>
      </c>
      <c r="C238" s="4">
        <v>45399</v>
      </c>
      <c r="D238" s="3">
        <v>45625</v>
      </c>
      <c r="E238">
        <v>11.99</v>
      </c>
      <c r="F238" s="7" t="str">
        <f t="shared" si="15"/>
        <v>Standard</v>
      </c>
      <c r="G238">
        <v>289</v>
      </c>
      <c r="H238" s="7">
        <f t="shared" si="12"/>
        <v>5.78</v>
      </c>
      <c r="I238" t="s">
        <v>43</v>
      </c>
      <c r="J238">
        <v>4</v>
      </c>
      <c r="K238">
        <v>3</v>
      </c>
      <c r="L238" t="b">
        <f t="shared" si="13"/>
        <v>0</v>
      </c>
      <c r="M238" t="b">
        <v>1</v>
      </c>
      <c r="N238">
        <v>999</v>
      </c>
      <c r="O238">
        <v>22</v>
      </c>
      <c r="P238" t="s">
        <v>25</v>
      </c>
      <c r="Q238" t="s">
        <v>26</v>
      </c>
      <c r="R238" t="s">
        <v>41</v>
      </c>
      <c r="S238">
        <v>50</v>
      </c>
      <c r="T238">
        <v>4.3</v>
      </c>
      <c r="U238" t="b">
        <v>1</v>
      </c>
      <c r="V238" t="s">
        <v>28</v>
      </c>
      <c r="W238">
        <v>4170</v>
      </c>
      <c r="X238" t="s">
        <v>51</v>
      </c>
      <c r="Y238" t="s">
        <v>68</v>
      </c>
      <c r="Z238" t="s">
        <v>31</v>
      </c>
      <c r="AA238" s="7">
        <f t="shared" si="14"/>
        <v>17.301038062283737</v>
      </c>
    </row>
    <row r="239" spans="1:27" x14ac:dyDescent="0.25">
      <c r="A239">
        <v>8242</v>
      </c>
      <c r="B239" t="s">
        <v>167</v>
      </c>
      <c r="C239" s="4">
        <v>44914</v>
      </c>
      <c r="D239" s="3">
        <v>45630</v>
      </c>
      <c r="E239">
        <v>11.99</v>
      </c>
      <c r="F239" s="7" t="str">
        <f t="shared" si="15"/>
        <v>Standard</v>
      </c>
      <c r="G239">
        <v>204</v>
      </c>
      <c r="H239" s="7">
        <f t="shared" si="12"/>
        <v>2.1702127659574466</v>
      </c>
      <c r="I239" t="s">
        <v>79</v>
      </c>
      <c r="J239">
        <v>4</v>
      </c>
      <c r="K239">
        <v>4</v>
      </c>
      <c r="L239" t="b">
        <f t="shared" si="13"/>
        <v>0</v>
      </c>
      <c r="M239" t="b">
        <v>1</v>
      </c>
      <c r="N239">
        <v>706</v>
      </c>
      <c r="O239">
        <v>153</v>
      </c>
      <c r="P239" t="s">
        <v>39</v>
      </c>
      <c r="Q239" t="s">
        <v>26</v>
      </c>
      <c r="R239" t="s">
        <v>27</v>
      </c>
      <c r="S239">
        <v>94</v>
      </c>
      <c r="T239">
        <v>3.7</v>
      </c>
      <c r="U239" t="b">
        <v>1</v>
      </c>
      <c r="V239" t="s">
        <v>28</v>
      </c>
      <c r="W239">
        <v>4569</v>
      </c>
      <c r="X239" t="s">
        <v>29</v>
      </c>
      <c r="Y239" t="s">
        <v>68</v>
      </c>
      <c r="Z239" t="s">
        <v>31</v>
      </c>
      <c r="AA239" s="7">
        <f t="shared" si="14"/>
        <v>46.078431372549019</v>
      </c>
    </row>
    <row r="240" spans="1:27" x14ac:dyDescent="0.25">
      <c r="A240">
        <v>8753</v>
      </c>
      <c r="B240" t="s">
        <v>167</v>
      </c>
      <c r="C240" s="4">
        <v>45339</v>
      </c>
      <c r="D240" s="3">
        <v>45626</v>
      </c>
      <c r="E240">
        <v>11.99</v>
      </c>
      <c r="F240" s="7" t="str">
        <f t="shared" si="15"/>
        <v>Standard</v>
      </c>
      <c r="G240">
        <v>247</v>
      </c>
      <c r="H240" s="7">
        <f t="shared" si="12"/>
        <v>3.1265822784810124</v>
      </c>
      <c r="I240" t="s">
        <v>24</v>
      </c>
      <c r="J240">
        <v>2</v>
      </c>
      <c r="K240">
        <v>3</v>
      </c>
      <c r="L240" t="b">
        <f t="shared" si="13"/>
        <v>0</v>
      </c>
      <c r="M240" t="b">
        <v>0</v>
      </c>
      <c r="N240">
        <v>696</v>
      </c>
      <c r="O240">
        <v>28</v>
      </c>
      <c r="P240" t="s">
        <v>63</v>
      </c>
      <c r="Q240" t="s">
        <v>40</v>
      </c>
      <c r="R240" t="s">
        <v>67</v>
      </c>
      <c r="S240">
        <v>79</v>
      </c>
      <c r="T240">
        <v>4.8</v>
      </c>
      <c r="U240" t="b">
        <v>0</v>
      </c>
      <c r="V240" t="s">
        <v>28</v>
      </c>
      <c r="W240">
        <v>1500</v>
      </c>
      <c r="X240" t="s">
        <v>29</v>
      </c>
      <c r="Y240" t="s">
        <v>68</v>
      </c>
      <c r="Z240" t="s">
        <v>31</v>
      </c>
      <c r="AA240" s="7">
        <f t="shared" si="14"/>
        <v>31.983805668016196</v>
      </c>
    </row>
    <row r="241" spans="1:27" x14ac:dyDescent="0.25">
      <c r="A241">
        <v>4103</v>
      </c>
      <c r="B241" t="s">
        <v>167</v>
      </c>
      <c r="C241" s="4">
        <v>45595</v>
      </c>
      <c r="D241" s="3">
        <v>45621</v>
      </c>
      <c r="E241">
        <v>11.99</v>
      </c>
      <c r="F241" s="7" t="str">
        <f t="shared" si="15"/>
        <v>Standard</v>
      </c>
      <c r="G241">
        <v>379</v>
      </c>
      <c r="H241" s="7">
        <f t="shared" si="12"/>
        <v>13.068965517241379</v>
      </c>
      <c r="I241" t="s">
        <v>55</v>
      </c>
      <c r="J241">
        <v>2</v>
      </c>
      <c r="K241">
        <v>1</v>
      </c>
      <c r="L241" t="b">
        <f t="shared" si="13"/>
        <v>0</v>
      </c>
      <c r="M241" t="b">
        <v>1</v>
      </c>
      <c r="N241">
        <v>632</v>
      </c>
      <c r="O241">
        <v>82</v>
      </c>
      <c r="P241" t="s">
        <v>25</v>
      </c>
      <c r="Q241" t="s">
        <v>49</v>
      </c>
      <c r="R241" t="s">
        <v>50</v>
      </c>
      <c r="S241">
        <v>29</v>
      </c>
      <c r="T241">
        <v>3.2</v>
      </c>
      <c r="U241" t="b">
        <v>1</v>
      </c>
      <c r="V241" t="s">
        <v>28</v>
      </c>
      <c r="W241">
        <v>1299</v>
      </c>
      <c r="X241" t="s">
        <v>35</v>
      </c>
      <c r="Y241" t="s">
        <v>36</v>
      </c>
      <c r="Z241" t="s">
        <v>75</v>
      </c>
      <c r="AA241" s="7">
        <f t="shared" si="14"/>
        <v>7.6517150395778364</v>
      </c>
    </row>
    <row r="242" spans="1:27" x14ac:dyDescent="0.25">
      <c r="A242">
        <v>2306</v>
      </c>
      <c r="B242" t="s">
        <v>167</v>
      </c>
      <c r="C242" s="4">
        <v>45235</v>
      </c>
      <c r="D242" s="3">
        <v>45627</v>
      </c>
      <c r="E242">
        <v>11.99</v>
      </c>
      <c r="F242" s="7" t="str">
        <f t="shared" si="15"/>
        <v>Standard</v>
      </c>
      <c r="G242">
        <v>480</v>
      </c>
      <c r="H242" s="7">
        <f t="shared" si="12"/>
        <v>11.162790697674419</v>
      </c>
      <c r="I242" t="s">
        <v>55</v>
      </c>
      <c r="J242">
        <v>4</v>
      </c>
      <c r="K242">
        <v>6</v>
      </c>
      <c r="L242" t="b">
        <f t="shared" si="13"/>
        <v>0</v>
      </c>
      <c r="M242" t="b">
        <v>1</v>
      </c>
      <c r="N242">
        <v>509</v>
      </c>
      <c r="O242">
        <v>12</v>
      </c>
      <c r="P242" t="s">
        <v>39</v>
      </c>
      <c r="Q242" t="s">
        <v>49</v>
      </c>
      <c r="R242" t="s">
        <v>56</v>
      </c>
      <c r="S242">
        <v>43</v>
      </c>
      <c r="T242">
        <v>3.1</v>
      </c>
      <c r="U242" t="b">
        <v>0</v>
      </c>
      <c r="V242" t="s">
        <v>28</v>
      </c>
      <c r="W242">
        <v>3308</v>
      </c>
      <c r="X242" t="s">
        <v>29</v>
      </c>
      <c r="Y242" t="s">
        <v>36</v>
      </c>
      <c r="Z242" t="s">
        <v>37</v>
      </c>
      <c r="AA242" s="7">
        <f t="shared" si="14"/>
        <v>8.9583333333333339</v>
      </c>
    </row>
    <row r="243" spans="1:27" x14ac:dyDescent="0.25">
      <c r="A243">
        <v>5065</v>
      </c>
      <c r="B243" t="s">
        <v>167</v>
      </c>
      <c r="C243" s="4">
        <v>44981</v>
      </c>
      <c r="D243" s="3">
        <v>45626</v>
      </c>
      <c r="E243">
        <v>11.99</v>
      </c>
      <c r="F243" s="7" t="str">
        <f t="shared" si="15"/>
        <v>Standard</v>
      </c>
      <c r="G243">
        <v>362</v>
      </c>
      <c r="H243" s="7">
        <f t="shared" si="12"/>
        <v>5.838709677419355</v>
      </c>
      <c r="I243" t="s">
        <v>79</v>
      </c>
      <c r="J243">
        <v>2</v>
      </c>
      <c r="K243">
        <v>6</v>
      </c>
      <c r="L243" t="b">
        <f t="shared" si="13"/>
        <v>0</v>
      </c>
      <c r="M243" t="b">
        <v>1</v>
      </c>
      <c r="N243">
        <v>490</v>
      </c>
      <c r="O243">
        <v>22</v>
      </c>
      <c r="P243" t="s">
        <v>44</v>
      </c>
      <c r="Q243" t="s">
        <v>64</v>
      </c>
      <c r="R243" t="s">
        <v>34</v>
      </c>
      <c r="S243">
        <v>62</v>
      </c>
      <c r="T243">
        <v>4.7</v>
      </c>
      <c r="U243" t="b">
        <v>1</v>
      </c>
      <c r="V243" t="s">
        <v>28</v>
      </c>
      <c r="W243">
        <v>47</v>
      </c>
      <c r="X243" t="s">
        <v>35</v>
      </c>
      <c r="Y243" t="s">
        <v>68</v>
      </c>
      <c r="Z243" t="s">
        <v>75</v>
      </c>
      <c r="AA243" s="7">
        <f t="shared" si="14"/>
        <v>17.127071823204421</v>
      </c>
    </row>
    <row r="244" spans="1:27" x14ac:dyDescent="0.25">
      <c r="A244">
        <v>9832</v>
      </c>
      <c r="B244" t="s">
        <v>197</v>
      </c>
      <c r="C244" s="4">
        <v>44916</v>
      </c>
      <c r="D244" s="3">
        <v>45617</v>
      </c>
      <c r="E244">
        <v>7.99</v>
      </c>
      <c r="F244" s="7" t="str">
        <f t="shared" si="15"/>
        <v>Basic</v>
      </c>
      <c r="G244">
        <v>380</v>
      </c>
      <c r="H244" s="7">
        <f t="shared" si="12"/>
        <v>4.086021505376344</v>
      </c>
      <c r="I244" t="s">
        <v>33</v>
      </c>
      <c r="J244">
        <v>2</v>
      </c>
      <c r="K244">
        <v>5</v>
      </c>
      <c r="L244" t="b">
        <f t="shared" si="13"/>
        <v>0</v>
      </c>
      <c r="M244" t="b">
        <v>1</v>
      </c>
      <c r="N244">
        <v>820</v>
      </c>
      <c r="O244">
        <v>17</v>
      </c>
      <c r="P244" t="s">
        <v>59</v>
      </c>
      <c r="Q244" t="s">
        <v>26</v>
      </c>
      <c r="R244" t="s">
        <v>67</v>
      </c>
      <c r="S244">
        <v>93</v>
      </c>
      <c r="T244">
        <v>3</v>
      </c>
      <c r="U244" t="b">
        <v>0</v>
      </c>
      <c r="V244" t="s">
        <v>28</v>
      </c>
      <c r="W244">
        <v>4565</v>
      </c>
      <c r="X244" t="s">
        <v>57</v>
      </c>
      <c r="Y244" t="s">
        <v>36</v>
      </c>
      <c r="Z244" t="s">
        <v>37</v>
      </c>
      <c r="AA244" s="7">
        <f t="shared" si="14"/>
        <v>24.473684210526319</v>
      </c>
    </row>
    <row r="245" spans="1:27" x14ac:dyDescent="0.25">
      <c r="A245">
        <v>6606</v>
      </c>
      <c r="B245" t="s">
        <v>197</v>
      </c>
      <c r="C245" s="4">
        <v>45317</v>
      </c>
      <c r="D245" s="3">
        <v>45625</v>
      </c>
      <c r="E245">
        <v>15.99</v>
      </c>
      <c r="F245" s="7" t="str">
        <f t="shared" si="15"/>
        <v>Premium</v>
      </c>
      <c r="G245">
        <v>134</v>
      </c>
      <c r="H245" s="7">
        <f t="shared" si="12"/>
        <v>1.3958333333333333</v>
      </c>
      <c r="I245" t="s">
        <v>43</v>
      </c>
      <c r="J245">
        <v>3</v>
      </c>
      <c r="K245">
        <v>5</v>
      </c>
      <c r="L245" t="b">
        <f t="shared" si="13"/>
        <v>0</v>
      </c>
      <c r="M245" t="b">
        <v>1</v>
      </c>
      <c r="N245">
        <v>826</v>
      </c>
      <c r="O245">
        <v>160</v>
      </c>
      <c r="P245" t="s">
        <v>74</v>
      </c>
      <c r="Q245" t="s">
        <v>64</v>
      </c>
      <c r="R245" t="s">
        <v>56</v>
      </c>
      <c r="S245">
        <v>96</v>
      </c>
      <c r="T245">
        <v>3.6</v>
      </c>
      <c r="U245" t="b">
        <v>1</v>
      </c>
      <c r="V245" t="s">
        <v>28</v>
      </c>
      <c r="W245">
        <v>1150</v>
      </c>
      <c r="X245" t="s">
        <v>29</v>
      </c>
      <c r="Y245" t="s">
        <v>36</v>
      </c>
      <c r="Z245" t="s">
        <v>31</v>
      </c>
      <c r="AA245" s="7">
        <f t="shared" si="14"/>
        <v>71.641791044776113</v>
      </c>
    </row>
    <row r="246" spans="1:27" x14ac:dyDescent="0.25">
      <c r="A246">
        <v>4641</v>
      </c>
      <c r="B246" t="s">
        <v>197</v>
      </c>
      <c r="C246" s="4">
        <v>45635</v>
      </c>
      <c r="D246" s="3">
        <v>45634</v>
      </c>
      <c r="E246">
        <v>15.99</v>
      </c>
      <c r="F246" s="7" t="str">
        <f t="shared" si="15"/>
        <v>Premium</v>
      </c>
      <c r="G246">
        <v>101</v>
      </c>
      <c r="H246" s="7">
        <f t="shared" si="12"/>
        <v>9.1818181818181817</v>
      </c>
      <c r="I246" t="s">
        <v>79</v>
      </c>
      <c r="J246">
        <v>4</v>
      </c>
      <c r="K246">
        <v>6</v>
      </c>
      <c r="L246" t="b">
        <f t="shared" si="13"/>
        <v>0</v>
      </c>
      <c r="M246" t="b">
        <v>1</v>
      </c>
      <c r="N246">
        <v>350</v>
      </c>
      <c r="O246">
        <v>17</v>
      </c>
      <c r="P246" t="s">
        <v>59</v>
      </c>
      <c r="Q246" t="s">
        <v>26</v>
      </c>
      <c r="R246" t="s">
        <v>41</v>
      </c>
      <c r="S246">
        <v>11</v>
      </c>
      <c r="T246">
        <v>3.4</v>
      </c>
      <c r="U246" t="b">
        <v>1</v>
      </c>
      <c r="V246" t="s">
        <v>28</v>
      </c>
      <c r="W246">
        <v>2193</v>
      </c>
      <c r="X246" t="s">
        <v>65</v>
      </c>
      <c r="Y246" t="s">
        <v>30</v>
      </c>
      <c r="Z246" t="s">
        <v>75</v>
      </c>
      <c r="AA246" s="7">
        <f t="shared" si="14"/>
        <v>10.891089108910892</v>
      </c>
    </row>
    <row r="247" spans="1:27" x14ac:dyDescent="0.25">
      <c r="A247">
        <v>2533</v>
      </c>
      <c r="B247" t="s">
        <v>197</v>
      </c>
      <c r="C247" s="4">
        <v>44996</v>
      </c>
      <c r="D247" s="3">
        <v>45619</v>
      </c>
      <c r="E247">
        <v>15.99</v>
      </c>
      <c r="F247" s="7" t="str">
        <f t="shared" si="15"/>
        <v>Premium</v>
      </c>
      <c r="G247">
        <v>338</v>
      </c>
      <c r="H247" s="7">
        <f t="shared" si="12"/>
        <v>4.5066666666666668</v>
      </c>
      <c r="I247" t="s">
        <v>24</v>
      </c>
      <c r="J247">
        <v>4</v>
      </c>
      <c r="K247">
        <v>2</v>
      </c>
      <c r="L247" t="b">
        <f t="shared" si="13"/>
        <v>0</v>
      </c>
      <c r="M247" t="b">
        <v>0</v>
      </c>
      <c r="N247">
        <v>525</v>
      </c>
      <c r="O247">
        <v>140</v>
      </c>
      <c r="P247" t="s">
        <v>59</v>
      </c>
      <c r="Q247" t="s">
        <v>49</v>
      </c>
      <c r="R247" t="s">
        <v>67</v>
      </c>
      <c r="S247">
        <v>75</v>
      </c>
      <c r="T247">
        <v>4.5999999999999996</v>
      </c>
      <c r="U247" t="b">
        <v>1</v>
      </c>
      <c r="V247" t="s">
        <v>28</v>
      </c>
      <c r="W247">
        <v>354</v>
      </c>
      <c r="X247" t="s">
        <v>51</v>
      </c>
      <c r="Y247" t="s">
        <v>52</v>
      </c>
      <c r="Z247" t="s">
        <v>75</v>
      </c>
      <c r="AA247" s="7">
        <f t="shared" si="14"/>
        <v>22.189349112426036</v>
      </c>
    </row>
    <row r="248" spans="1:27" x14ac:dyDescent="0.25">
      <c r="A248">
        <v>6099</v>
      </c>
      <c r="B248" t="s">
        <v>197</v>
      </c>
      <c r="C248" s="4">
        <v>45345</v>
      </c>
      <c r="D248" s="3">
        <v>45623</v>
      </c>
      <c r="E248">
        <v>11.99</v>
      </c>
      <c r="F248" s="7" t="str">
        <f t="shared" si="15"/>
        <v>Standard</v>
      </c>
      <c r="G248">
        <v>37</v>
      </c>
      <c r="H248" s="7">
        <f t="shared" si="12"/>
        <v>1.15625</v>
      </c>
      <c r="I248" t="s">
        <v>62</v>
      </c>
      <c r="J248">
        <v>3</v>
      </c>
      <c r="K248">
        <v>1</v>
      </c>
      <c r="L248" t="b">
        <f t="shared" si="13"/>
        <v>1</v>
      </c>
      <c r="M248" t="b">
        <v>1</v>
      </c>
      <c r="N248">
        <v>881</v>
      </c>
      <c r="O248">
        <v>189</v>
      </c>
      <c r="P248" t="s">
        <v>39</v>
      </c>
      <c r="Q248" t="s">
        <v>40</v>
      </c>
      <c r="R248" t="s">
        <v>67</v>
      </c>
      <c r="S248">
        <v>32</v>
      </c>
      <c r="T248">
        <v>3.9</v>
      </c>
      <c r="U248" t="b">
        <v>0</v>
      </c>
      <c r="V248" t="s">
        <v>28</v>
      </c>
      <c r="W248">
        <v>1382</v>
      </c>
      <c r="X248" t="s">
        <v>29</v>
      </c>
      <c r="Y248" t="s">
        <v>30</v>
      </c>
      <c r="Z248" t="s">
        <v>53</v>
      </c>
      <c r="AA248" s="7">
        <f t="shared" si="14"/>
        <v>86.486486486486484</v>
      </c>
    </row>
    <row r="249" spans="1:27" x14ac:dyDescent="0.25">
      <c r="A249">
        <v>2150</v>
      </c>
      <c r="B249" t="s">
        <v>197</v>
      </c>
      <c r="C249" s="4">
        <v>45630</v>
      </c>
      <c r="D249" s="3">
        <v>45635</v>
      </c>
      <c r="E249">
        <v>11.99</v>
      </c>
      <c r="F249" s="7" t="str">
        <f t="shared" si="15"/>
        <v>Standard</v>
      </c>
      <c r="G249">
        <v>259</v>
      </c>
      <c r="H249" s="7">
        <f t="shared" si="12"/>
        <v>5.2857142857142856</v>
      </c>
      <c r="I249" t="s">
        <v>55</v>
      </c>
      <c r="J249">
        <v>2</v>
      </c>
      <c r="K249">
        <v>1</v>
      </c>
      <c r="L249" t="b">
        <f t="shared" si="13"/>
        <v>0</v>
      </c>
      <c r="M249" t="b">
        <v>0</v>
      </c>
      <c r="N249">
        <v>380</v>
      </c>
      <c r="O249">
        <v>9</v>
      </c>
      <c r="P249" t="s">
        <v>25</v>
      </c>
      <c r="Q249" t="s">
        <v>64</v>
      </c>
      <c r="R249" t="s">
        <v>41</v>
      </c>
      <c r="S249">
        <v>49</v>
      </c>
      <c r="T249">
        <v>3.2</v>
      </c>
      <c r="U249" t="b">
        <v>0</v>
      </c>
      <c r="V249" t="s">
        <v>28</v>
      </c>
      <c r="W249">
        <v>412</v>
      </c>
      <c r="X249" t="s">
        <v>29</v>
      </c>
      <c r="Y249" t="s">
        <v>68</v>
      </c>
      <c r="Z249" t="s">
        <v>37</v>
      </c>
      <c r="AA249" s="7">
        <f t="shared" si="14"/>
        <v>18.918918918918919</v>
      </c>
    </row>
    <row r="250" spans="1:27" x14ac:dyDescent="0.25">
      <c r="A250">
        <v>8580</v>
      </c>
      <c r="B250" t="s">
        <v>237</v>
      </c>
      <c r="C250" s="4">
        <v>45328</v>
      </c>
      <c r="D250" s="3">
        <v>45636</v>
      </c>
      <c r="E250">
        <v>15.99</v>
      </c>
      <c r="F250" s="7" t="str">
        <f t="shared" si="15"/>
        <v>Premium</v>
      </c>
      <c r="G250">
        <v>119</v>
      </c>
      <c r="H250" s="7">
        <f t="shared" si="12"/>
        <v>2.0169491525423728</v>
      </c>
      <c r="I250" t="s">
        <v>79</v>
      </c>
      <c r="J250">
        <v>4</v>
      </c>
      <c r="K250">
        <v>2</v>
      </c>
      <c r="L250" t="b">
        <f t="shared" si="13"/>
        <v>0</v>
      </c>
      <c r="M250" t="b">
        <v>0</v>
      </c>
      <c r="N250">
        <v>936</v>
      </c>
      <c r="O250">
        <v>188</v>
      </c>
      <c r="P250" t="s">
        <v>25</v>
      </c>
      <c r="Q250" t="s">
        <v>64</v>
      </c>
      <c r="R250" t="s">
        <v>41</v>
      </c>
      <c r="S250">
        <v>59</v>
      </c>
      <c r="T250">
        <v>4.0999999999999996</v>
      </c>
      <c r="U250" t="b">
        <v>1</v>
      </c>
      <c r="V250" t="s">
        <v>28</v>
      </c>
      <c r="W250">
        <v>1690</v>
      </c>
      <c r="X250" t="s">
        <v>35</v>
      </c>
      <c r="Y250" t="s">
        <v>36</v>
      </c>
      <c r="Z250" t="s">
        <v>75</v>
      </c>
      <c r="AA250" s="7">
        <f t="shared" si="14"/>
        <v>49.579831932773111</v>
      </c>
    </row>
    <row r="251" spans="1:27" x14ac:dyDescent="0.25">
      <c r="A251">
        <v>8225</v>
      </c>
      <c r="B251" t="s">
        <v>234</v>
      </c>
      <c r="C251" s="4">
        <v>45509</v>
      </c>
      <c r="D251" s="3">
        <v>45620</v>
      </c>
      <c r="E251">
        <v>15.99</v>
      </c>
      <c r="F251" s="7" t="str">
        <f t="shared" si="15"/>
        <v>Premium</v>
      </c>
      <c r="G251">
        <v>282</v>
      </c>
      <c r="H251" s="7">
        <f t="shared" si="12"/>
        <v>16.588235294117649</v>
      </c>
      <c r="I251" t="s">
        <v>55</v>
      </c>
      <c r="J251">
        <v>1</v>
      </c>
      <c r="K251">
        <v>1</v>
      </c>
      <c r="L251" t="b">
        <f t="shared" si="13"/>
        <v>0</v>
      </c>
      <c r="M251" t="b">
        <v>1</v>
      </c>
      <c r="N251">
        <v>386</v>
      </c>
      <c r="O251">
        <v>177</v>
      </c>
      <c r="P251" t="s">
        <v>63</v>
      </c>
      <c r="Q251" t="s">
        <v>26</v>
      </c>
      <c r="R251" t="s">
        <v>50</v>
      </c>
      <c r="S251">
        <v>17</v>
      </c>
      <c r="T251">
        <v>3.4</v>
      </c>
      <c r="U251" t="b">
        <v>1</v>
      </c>
      <c r="V251" t="s">
        <v>28</v>
      </c>
      <c r="W251">
        <v>1231</v>
      </c>
      <c r="X251" t="s">
        <v>57</v>
      </c>
      <c r="Y251" t="s">
        <v>68</v>
      </c>
      <c r="Z251" t="s">
        <v>75</v>
      </c>
      <c r="AA251" s="7">
        <f t="shared" si="14"/>
        <v>6.0283687943262407</v>
      </c>
    </row>
    <row r="252" spans="1:27" x14ac:dyDescent="0.25">
      <c r="A252">
        <v>7316</v>
      </c>
      <c r="B252" t="s">
        <v>234</v>
      </c>
      <c r="C252" s="4">
        <v>44981</v>
      </c>
      <c r="D252" s="3">
        <v>45641</v>
      </c>
      <c r="E252">
        <v>11.99</v>
      </c>
      <c r="F252" s="7" t="str">
        <f t="shared" si="15"/>
        <v>Standard</v>
      </c>
      <c r="G252">
        <v>183</v>
      </c>
      <c r="H252" s="7">
        <f t="shared" si="12"/>
        <v>2.5416666666666665</v>
      </c>
      <c r="I252" t="s">
        <v>33</v>
      </c>
      <c r="J252">
        <v>3</v>
      </c>
      <c r="K252">
        <v>5</v>
      </c>
      <c r="L252" t="b">
        <f t="shared" si="13"/>
        <v>0</v>
      </c>
      <c r="M252" t="b">
        <v>0</v>
      </c>
      <c r="N252">
        <v>944</v>
      </c>
      <c r="O252">
        <v>94</v>
      </c>
      <c r="P252" t="s">
        <v>39</v>
      </c>
      <c r="Q252" t="s">
        <v>26</v>
      </c>
      <c r="R252" t="s">
        <v>56</v>
      </c>
      <c r="S252">
        <v>72</v>
      </c>
      <c r="T252">
        <v>4.7</v>
      </c>
      <c r="U252" t="b">
        <v>0</v>
      </c>
      <c r="V252" t="s">
        <v>28</v>
      </c>
      <c r="W252">
        <v>3009</v>
      </c>
      <c r="X252" t="s">
        <v>51</v>
      </c>
      <c r="Y252" t="s">
        <v>60</v>
      </c>
      <c r="Z252" t="s">
        <v>31</v>
      </c>
      <c r="AA252" s="7">
        <f t="shared" si="14"/>
        <v>39.344262295081968</v>
      </c>
    </row>
    <row r="253" spans="1:27" x14ac:dyDescent="0.25">
      <c r="A253">
        <v>2062</v>
      </c>
      <c r="B253" t="s">
        <v>253</v>
      </c>
      <c r="C253" s="4">
        <v>45467</v>
      </c>
      <c r="D253" s="3">
        <v>45620</v>
      </c>
      <c r="E253">
        <v>15.99</v>
      </c>
      <c r="F253" s="7" t="str">
        <f t="shared" si="15"/>
        <v>Premium</v>
      </c>
      <c r="G253">
        <v>436</v>
      </c>
      <c r="H253" s="7">
        <f t="shared" si="12"/>
        <v>6.8125</v>
      </c>
      <c r="I253" t="s">
        <v>46</v>
      </c>
      <c r="J253">
        <v>5</v>
      </c>
      <c r="K253">
        <v>6</v>
      </c>
      <c r="L253" t="b">
        <f t="shared" si="13"/>
        <v>0</v>
      </c>
      <c r="M253" t="b">
        <v>1</v>
      </c>
      <c r="N253">
        <v>424</v>
      </c>
      <c r="O253">
        <v>111</v>
      </c>
      <c r="P253" t="s">
        <v>74</v>
      </c>
      <c r="Q253" t="s">
        <v>49</v>
      </c>
      <c r="R253" t="s">
        <v>34</v>
      </c>
      <c r="S253">
        <v>64</v>
      </c>
      <c r="T253">
        <v>3.5</v>
      </c>
      <c r="U253" t="b">
        <v>1</v>
      </c>
      <c r="V253" t="s">
        <v>28</v>
      </c>
      <c r="W253">
        <v>4317</v>
      </c>
      <c r="X253" t="s">
        <v>51</v>
      </c>
      <c r="Y253" t="s">
        <v>60</v>
      </c>
      <c r="Z253" t="s">
        <v>31</v>
      </c>
      <c r="AA253" s="7">
        <f t="shared" si="14"/>
        <v>14.678899082568808</v>
      </c>
    </row>
    <row r="254" spans="1:27" x14ac:dyDescent="0.25">
      <c r="A254">
        <v>1609</v>
      </c>
      <c r="B254" t="s">
        <v>121</v>
      </c>
      <c r="C254" s="4">
        <v>45029</v>
      </c>
      <c r="D254" s="3">
        <v>45643</v>
      </c>
      <c r="E254">
        <v>7.99</v>
      </c>
      <c r="F254" s="7" t="str">
        <f t="shared" si="15"/>
        <v>Basic</v>
      </c>
      <c r="G254">
        <v>87</v>
      </c>
      <c r="H254" s="7">
        <f t="shared" si="12"/>
        <v>1.5263157894736843</v>
      </c>
      <c r="I254" t="s">
        <v>55</v>
      </c>
      <c r="J254">
        <v>4</v>
      </c>
      <c r="K254">
        <v>4</v>
      </c>
      <c r="L254" t="b">
        <f t="shared" si="13"/>
        <v>0</v>
      </c>
      <c r="M254" t="b">
        <v>0</v>
      </c>
      <c r="N254">
        <v>571</v>
      </c>
      <c r="O254">
        <v>54</v>
      </c>
      <c r="P254" t="s">
        <v>39</v>
      </c>
      <c r="Q254" t="s">
        <v>49</v>
      </c>
      <c r="R254" t="s">
        <v>34</v>
      </c>
      <c r="S254">
        <v>57</v>
      </c>
      <c r="T254">
        <v>4.2</v>
      </c>
      <c r="U254" t="b">
        <v>0</v>
      </c>
      <c r="V254" t="s">
        <v>28</v>
      </c>
      <c r="W254">
        <v>344</v>
      </c>
      <c r="X254" t="s">
        <v>51</v>
      </c>
      <c r="Y254" t="s">
        <v>68</v>
      </c>
      <c r="Z254" t="s">
        <v>53</v>
      </c>
      <c r="AA254" s="7">
        <f t="shared" si="14"/>
        <v>65.517241379310349</v>
      </c>
    </row>
    <row r="255" spans="1:27" x14ac:dyDescent="0.25">
      <c r="A255">
        <v>4303</v>
      </c>
      <c r="B255" t="s">
        <v>121</v>
      </c>
      <c r="C255" s="4">
        <v>45086</v>
      </c>
      <c r="D255" s="3">
        <v>45643</v>
      </c>
      <c r="E255">
        <v>7.99</v>
      </c>
      <c r="F255" s="7" t="str">
        <f t="shared" si="15"/>
        <v>Basic</v>
      </c>
      <c r="G255">
        <v>231</v>
      </c>
      <c r="H255" s="7">
        <f t="shared" si="12"/>
        <v>7.7</v>
      </c>
      <c r="I255" t="s">
        <v>62</v>
      </c>
      <c r="J255">
        <v>1</v>
      </c>
      <c r="K255">
        <v>4</v>
      </c>
      <c r="L255" t="b">
        <f t="shared" si="13"/>
        <v>0</v>
      </c>
      <c r="M255" t="b">
        <v>0</v>
      </c>
      <c r="N255">
        <v>420</v>
      </c>
      <c r="O255">
        <v>85</v>
      </c>
      <c r="P255" t="s">
        <v>63</v>
      </c>
      <c r="Q255" t="s">
        <v>64</v>
      </c>
      <c r="R255" t="s">
        <v>41</v>
      </c>
      <c r="S255">
        <v>30</v>
      </c>
      <c r="T255">
        <v>3.5</v>
      </c>
      <c r="U255" t="b">
        <v>0</v>
      </c>
      <c r="V255" t="s">
        <v>28</v>
      </c>
      <c r="W255">
        <v>1520</v>
      </c>
      <c r="X255" t="s">
        <v>51</v>
      </c>
      <c r="Y255" t="s">
        <v>68</v>
      </c>
      <c r="Z255" t="s">
        <v>37</v>
      </c>
      <c r="AA255" s="7">
        <f t="shared" si="14"/>
        <v>12.987012987012985</v>
      </c>
    </row>
    <row r="256" spans="1:27" x14ac:dyDescent="0.25">
      <c r="A256">
        <v>2457</v>
      </c>
      <c r="B256" t="s">
        <v>121</v>
      </c>
      <c r="C256" s="4">
        <v>45220</v>
      </c>
      <c r="D256" s="3">
        <v>45622</v>
      </c>
      <c r="E256">
        <v>7.99</v>
      </c>
      <c r="F256" s="7" t="str">
        <f t="shared" si="15"/>
        <v>Basic</v>
      </c>
      <c r="G256">
        <v>192</v>
      </c>
      <c r="H256" s="7">
        <f t="shared" si="12"/>
        <v>2.0210526315789474</v>
      </c>
      <c r="I256" t="s">
        <v>62</v>
      </c>
      <c r="J256">
        <v>1</v>
      </c>
      <c r="K256">
        <v>1</v>
      </c>
      <c r="L256" t="b">
        <f t="shared" si="13"/>
        <v>0</v>
      </c>
      <c r="M256" t="b">
        <v>0</v>
      </c>
      <c r="N256">
        <v>786</v>
      </c>
      <c r="O256">
        <v>140</v>
      </c>
      <c r="P256" t="s">
        <v>39</v>
      </c>
      <c r="Q256" t="s">
        <v>40</v>
      </c>
      <c r="R256" t="s">
        <v>67</v>
      </c>
      <c r="S256">
        <v>95</v>
      </c>
      <c r="T256">
        <v>3.4</v>
      </c>
      <c r="U256" t="b">
        <v>0</v>
      </c>
      <c r="V256" t="s">
        <v>28</v>
      </c>
      <c r="W256">
        <v>2925</v>
      </c>
      <c r="X256" t="s">
        <v>65</v>
      </c>
      <c r="Y256" t="s">
        <v>36</v>
      </c>
      <c r="Z256" t="s">
        <v>31</v>
      </c>
      <c r="AA256" s="7">
        <f t="shared" si="14"/>
        <v>49.479166666666671</v>
      </c>
    </row>
    <row r="257" spans="1:27" x14ac:dyDescent="0.25">
      <c r="A257">
        <v>1062</v>
      </c>
      <c r="B257" t="s">
        <v>121</v>
      </c>
      <c r="C257" s="4">
        <v>45361</v>
      </c>
      <c r="D257" s="3">
        <v>45639</v>
      </c>
      <c r="E257">
        <v>7.99</v>
      </c>
      <c r="F257" s="7" t="str">
        <f t="shared" si="15"/>
        <v>Basic</v>
      </c>
      <c r="G257">
        <v>209</v>
      </c>
      <c r="H257" s="7">
        <f t="shared" si="12"/>
        <v>2.2000000000000002</v>
      </c>
      <c r="I257" t="s">
        <v>43</v>
      </c>
      <c r="J257">
        <v>2</v>
      </c>
      <c r="K257">
        <v>6</v>
      </c>
      <c r="L257" t="b">
        <f t="shared" si="13"/>
        <v>0</v>
      </c>
      <c r="M257" t="b">
        <v>0</v>
      </c>
      <c r="N257">
        <v>707</v>
      </c>
      <c r="O257">
        <v>162</v>
      </c>
      <c r="P257" t="s">
        <v>25</v>
      </c>
      <c r="Q257" t="s">
        <v>40</v>
      </c>
      <c r="R257" t="s">
        <v>34</v>
      </c>
      <c r="S257">
        <v>95</v>
      </c>
      <c r="T257">
        <v>3.5</v>
      </c>
      <c r="U257" t="b">
        <v>1</v>
      </c>
      <c r="V257" t="s">
        <v>28</v>
      </c>
      <c r="W257">
        <v>73</v>
      </c>
      <c r="X257" t="s">
        <v>29</v>
      </c>
      <c r="Y257" t="s">
        <v>68</v>
      </c>
      <c r="Z257" t="s">
        <v>31</v>
      </c>
      <c r="AA257" s="7">
        <f t="shared" si="14"/>
        <v>45.454545454545453</v>
      </c>
    </row>
    <row r="258" spans="1:27" x14ac:dyDescent="0.25">
      <c r="A258">
        <v>7663</v>
      </c>
      <c r="B258" t="s">
        <v>121</v>
      </c>
      <c r="C258" s="4">
        <v>45417</v>
      </c>
      <c r="D258" s="3">
        <v>45624</v>
      </c>
      <c r="E258">
        <v>7.99</v>
      </c>
      <c r="F258" s="7" t="str">
        <f t="shared" si="15"/>
        <v>Basic</v>
      </c>
      <c r="G258">
        <v>432</v>
      </c>
      <c r="H258" s="7">
        <f t="shared" ref="H258:H321" si="16">G258/S258</f>
        <v>19.636363636363637</v>
      </c>
      <c r="I258" t="s">
        <v>46</v>
      </c>
      <c r="J258">
        <v>5</v>
      </c>
      <c r="K258">
        <v>4</v>
      </c>
      <c r="L258" t="b">
        <f t="shared" ref="L258:L321" si="17">IF(Y257="18-24", TRUE, FALSE)</f>
        <v>0</v>
      </c>
      <c r="M258" t="b">
        <v>1</v>
      </c>
      <c r="N258">
        <v>263</v>
      </c>
      <c r="O258">
        <v>55</v>
      </c>
      <c r="P258" t="s">
        <v>74</v>
      </c>
      <c r="Q258" t="s">
        <v>49</v>
      </c>
      <c r="R258" t="s">
        <v>56</v>
      </c>
      <c r="S258">
        <v>22</v>
      </c>
      <c r="T258">
        <v>3.5</v>
      </c>
      <c r="U258" t="b">
        <v>1</v>
      </c>
      <c r="V258" t="s">
        <v>28</v>
      </c>
      <c r="W258">
        <v>1294</v>
      </c>
      <c r="X258" t="s">
        <v>35</v>
      </c>
      <c r="Y258" t="s">
        <v>60</v>
      </c>
      <c r="Z258" t="s">
        <v>53</v>
      </c>
      <c r="AA258" s="7">
        <f t="shared" ref="AA258:AA321" si="18">(S258/G258)*100</f>
        <v>5.0925925925925926</v>
      </c>
    </row>
    <row r="259" spans="1:27" x14ac:dyDescent="0.25">
      <c r="A259">
        <v>4700</v>
      </c>
      <c r="B259" t="s">
        <v>121</v>
      </c>
      <c r="C259" s="4">
        <v>45612</v>
      </c>
      <c r="D259" s="3">
        <v>45630</v>
      </c>
      <c r="E259">
        <v>7.99</v>
      </c>
      <c r="F259" s="7" t="str">
        <f t="shared" ref="F259:F322" si="19">IF(E259=7.99,"Basic",IF(E259=11.99,"Standard",IF(E259=15.99,"Premium")))</f>
        <v>Basic</v>
      </c>
      <c r="G259">
        <v>438</v>
      </c>
      <c r="H259" s="7">
        <f t="shared" si="16"/>
        <v>12.166666666666666</v>
      </c>
      <c r="I259" t="s">
        <v>24</v>
      </c>
      <c r="J259">
        <v>4</v>
      </c>
      <c r="K259">
        <v>4</v>
      </c>
      <c r="L259" t="b">
        <f t="shared" si="17"/>
        <v>0</v>
      </c>
      <c r="M259" t="b">
        <v>1</v>
      </c>
      <c r="N259">
        <v>546</v>
      </c>
      <c r="O259">
        <v>88</v>
      </c>
      <c r="P259" t="s">
        <v>44</v>
      </c>
      <c r="Q259" t="s">
        <v>64</v>
      </c>
      <c r="R259" t="s">
        <v>67</v>
      </c>
      <c r="S259">
        <v>36</v>
      </c>
      <c r="T259">
        <v>3.5</v>
      </c>
      <c r="U259" t="b">
        <v>0</v>
      </c>
      <c r="V259" t="s">
        <v>28</v>
      </c>
      <c r="W259">
        <v>1906</v>
      </c>
      <c r="X259" t="s">
        <v>57</v>
      </c>
      <c r="Y259" t="s">
        <v>68</v>
      </c>
      <c r="Z259" t="s">
        <v>75</v>
      </c>
      <c r="AA259" s="7">
        <f t="shared" si="18"/>
        <v>8.2191780821917799</v>
      </c>
    </row>
    <row r="260" spans="1:27" x14ac:dyDescent="0.25">
      <c r="A260">
        <v>7753</v>
      </c>
      <c r="B260" t="s">
        <v>121</v>
      </c>
      <c r="C260" s="4">
        <v>45547</v>
      </c>
      <c r="D260" s="3">
        <v>45639</v>
      </c>
      <c r="E260">
        <v>7.99</v>
      </c>
      <c r="F260" s="7" t="str">
        <f t="shared" si="19"/>
        <v>Basic</v>
      </c>
      <c r="G260">
        <v>393</v>
      </c>
      <c r="H260" s="7">
        <f t="shared" si="16"/>
        <v>6.046153846153846</v>
      </c>
      <c r="I260" t="s">
        <v>33</v>
      </c>
      <c r="J260">
        <v>3</v>
      </c>
      <c r="K260">
        <v>3</v>
      </c>
      <c r="L260" t="b">
        <f t="shared" si="17"/>
        <v>0</v>
      </c>
      <c r="M260" t="b">
        <v>0</v>
      </c>
      <c r="N260">
        <v>829</v>
      </c>
      <c r="O260">
        <v>117</v>
      </c>
      <c r="P260" t="s">
        <v>25</v>
      </c>
      <c r="Q260" t="s">
        <v>49</v>
      </c>
      <c r="R260" t="s">
        <v>27</v>
      </c>
      <c r="S260">
        <v>65</v>
      </c>
      <c r="T260">
        <v>4.9000000000000004</v>
      </c>
      <c r="U260" t="b">
        <v>1</v>
      </c>
      <c r="V260" t="s">
        <v>28</v>
      </c>
      <c r="W260">
        <v>4409</v>
      </c>
      <c r="X260" t="s">
        <v>51</v>
      </c>
      <c r="Y260" t="s">
        <v>30</v>
      </c>
      <c r="Z260" t="s">
        <v>75</v>
      </c>
      <c r="AA260" s="7">
        <f t="shared" si="18"/>
        <v>16.539440203562343</v>
      </c>
    </row>
    <row r="261" spans="1:27" x14ac:dyDescent="0.25">
      <c r="A261">
        <v>5479</v>
      </c>
      <c r="B261" t="s">
        <v>121</v>
      </c>
      <c r="C261" s="4">
        <v>45019</v>
      </c>
      <c r="D261" s="3">
        <v>45634</v>
      </c>
      <c r="E261">
        <v>7.99</v>
      </c>
      <c r="F261" s="7" t="str">
        <f t="shared" si="19"/>
        <v>Basic</v>
      </c>
      <c r="G261">
        <v>140</v>
      </c>
      <c r="H261" s="7">
        <f t="shared" si="16"/>
        <v>1.6279069767441861</v>
      </c>
      <c r="I261" t="s">
        <v>79</v>
      </c>
      <c r="J261">
        <v>4</v>
      </c>
      <c r="K261">
        <v>4</v>
      </c>
      <c r="L261" t="b">
        <f t="shared" si="17"/>
        <v>0</v>
      </c>
      <c r="M261" t="b">
        <v>0</v>
      </c>
      <c r="N261">
        <v>218</v>
      </c>
      <c r="O261">
        <v>5</v>
      </c>
      <c r="P261" t="s">
        <v>48</v>
      </c>
      <c r="Q261" t="s">
        <v>26</v>
      </c>
      <c r="R261" t="s">
        <v>67</v>
      </c>
      <c r="S261">
        <v>86</v>
      </c>
      <c r="T261">
        <v>3.6</v>
      </c>
      <c r="U261" t="b">
        <v>0</v>
      </c>
      <c r="V261" t="s">
        <v>28</v>
      </c>
      <c r="W261">
        <v>4552</v>
      </c>
      <c r="X261" t="s">
        <v>35</v>
      </c>
      <c r="Y261" t="s">
        <v>68</v>
      </c>
      <c r="Z261" t="s">
        <v>31</v>
      </c>
      <c r="AA261" s="7">
        <f t="shared" si="18"/>
        <v>61.428571428571431</v>
      </c>
    </row>
    <row r="262" spans="1:27" x14ac:dyDescent="0.25">
      <c r="A262">
        <v>3858</v>
      </c>
      <c r="B262" t="s">
        <v>121</v>
      </c>
      <c r="C262" s="4">
        <v>45107</v>
      </c>
      <c r="D262" s="3">
        <v>45631</v>
      </c>
      <c r="E262">
        <v>15.99</v>
      </c>
      <c r="F262" s="7" t="str">
        <f t="shared" si="19"/>
        <v>Premium</v>
      </c>
      <c r="G262">
        <v>375</v>
      </c>
      <c r="H262" s="7">
        <f t="shared" si="16"/>
        <v>11.363636363636363</v>
      </c>
      <c r="I262" t="s">
        <v>79</v>
      </c>
      <c r="J262">
        <v>3</v>
      </c>
      <c r="K262">
        <v>6</v>
      </c>
      <c r="L262" t="b">
        <f t="shared" si="17"/>
        <v>0</v>
      </c>
      <c r="M262" t="b">
        <v>0</v>
      </c>
      <c r="N262">
        <v>416</v>
      </c>
      <c r="O262">
        <v>79</v>
      </c>
      <c r="P262" t="s">
        <v>74</v>
      </c>
      <c r="Q262" t="s">
        <v>26</v>
      </c>
      <c r="R262" t="s">
        <v>27</v>
      </c>
      <c r="S262">
        <v>33</v>
      </c>
      <c r="T262">
        <v>3.2</v>
      </c>
      <c r="U262" t="b">
        <v>1</v>
      </c>
      <c r="V262" t="s">
        <v>28</v>
      </c>
      <c r="W262">
        <v>2536</v>
      </c>
      <c r="X262" t="s">
        <v>35</v>
      </c>
      <c r="Y262" t="s">
        <v>68</v>
      </c>
      <c r="Z262" t="s">
        <v>37</v>
      </c>
      <c r="AA262" s="7">
        <f t="shared" si="18"/>
        <v>8.7999999999999989</v>
      </c>
    </row>
    <row r="263" spans="1:27" x14ac:dyDescent="0.25">
      <c r="A263">
        <v>3261</v>
      </c>
      <c r="B263" t="s">
        <v>121</v>
      </c>
      <c r="C263" s="4">
        <v>44926</v>
      </c>
      <c r="D263" s="3">
        <v>45639</v>
      </c>
      <c r="E263">
        <v>11.99</v>
      </c>
      <c r="F263" s="7" t="str">
        <f t="shared" si="19"/>
        <v>Standard</v>
      </c>
      <c r="G263">
        <v>365</v>
      </c>
      <c r="H263" s="7">
        <f t="shared" si="16"/>
        <v>45.625</v>
      </c>
      <c r="I263" t="s">
        <v>43</v>
      </c>
      <c r="J263">
        <v>1</v>
      </c>
      <c r="K263">
        <v>5</v>
      </c>
      <c r="L263" t="b">
        <f t="shared" si="17"/>
        <v>0</v>
      </c>
      <c r="M263" t="b">
        <v>1</v>
      </c>
      <c r="N263">
        <v>582</v>
      </c>
      <c r="O263">
        <v>162</v>
      </c>
      <c r="P263" t="s">
        <v>59</v>
      </c>
      <c r="Q263" t="s">
        <v>64</v>
      </c>
      <c r="R263" t="s">
        <v>27</v>
      </c>
      <c r="S263">
        <v>8</v>
      </c>
      <c r="T263">
        <v>3.3</v>
      </c>
      <c r="U263" t="b">
        <v>0</v>
      </c>
      <c r="V263" t="s">
        <v>28</v>
      </c>
      <c r="W263">
        <v>995</v>
      </c>
      <c r="X263" t="s">
        <v>57</v>
      </c>
      <c r="Y263" t="s">
        <v>36</v>
      </c>
      <c r="Z263" t="s">
        <v>37</v>
      </c>
      <c r="AA263" s="7">
        <f t="shared" si="18"/>
        <v>2.1917808219178081</v>
      </c>
    </row>
    <row r="264" spans="1:27" x14ac:dyDescent="0.25">
      <c r="A264">
        <v>5109</v>
      </c>
      <c r="B264" t="s">
        <v>121</v>
      </c>
      <c r="C264" s="4">
        <v>45406</v>
      </c>
      <c r="D264" s="3">
        <v>45639</v>
      </c>
      <c r="E264">
        <v>11.99</v>
      </c>
      <c r="F264" s="7" t="str">
        <f t="shared" si="19"/>
        <v>Standard</v>
      </c>
      <c r="G264">
        <v>490</v>
      </c>
      <c r="H264" s="7">
        <f t="shared" si="16"/>
        <v>5.384615384615385</v>
      </c>
      <c r="I264" t="s">
        <v>46</v>
      </c>
      <c r="J264">
        <v>4</v>
      </c>
      <c r="K264">
        <v>3</v>
      </c>
      <c r="L264" t="b">
        <f t="shared" si="17"/>
        <v>0</v>
      </c>
      <c r="M264" t="b">
        <v>0</v>
      </c>
      <c r="N264">
        <v>466</v>
      </c>
      <c r="O264">
        <v>106</v>
      </c>
      <c r="P264" t="s">
        <v>63</v>
      </c>
      <c r="Q264" t="s">
        <v>49</v>
      </c>
      <c r="R264" t="s">
        <v>67</v>
      </c>
      <c r="S264">
        <v>91</v>
      </c>
      <c r="T264">
        <v>3.7</v>
      </c>
      <c r="U264" t="b">
        <v>0</v>
      </c>
      <c r="V264" t="s">
        <v>28</v>
      </c>
      <c r="W264">
        <v>1080</v>
      </c>
      <c r="X264" t="s">
        <v>35</v>
      </c>
      <c r="Y264" t="s">
        <v>52</v>
      </c>
      <c r="Z264" t="s">
        <v>75</v>
      </c>
      <c r="AA264" s="7">
        <f t="shared" si="18"/>
        <v>18.571428571428573</v>
      </c>
    </row>
    <row r="265" spans="1:27" x14ac:dyDescent="0.25">
      <c r="A265">
        <v>5528</v>
      </c>
      <c r="B265" t="s">
        <v>121</v>
      </c>
      <c r="C265" s="4">
        <v>45372</v>
      </c>
      <c r="D265" s="3">
        <v>45636</v>
      </c>
      <c r="E265">
        <v>11.99</v>
      </c>
      <c r="F265" s="7" t="str">
        <f t="shared" si="19"/>
        <v>Standard</v>
      </c>
      <c r="G265">
        <v>27</v>
      </c>
      <c r="H265" s="7">
        <f t="shared" si="16"/>
        <v>0.39130434782608697</v>
      </c>
      <c r="I265" t="s">
        <v>24</v>
      </c>
      <c r="J265">
        <v>3</v>
      </c>
      <c r="K265">
        <v>6</v>
      </c>
      <c r="L265" t="b">
        <f t="shared" si="17"/>
        <v>1</v>
      </c>
      <c r="M265" t="b">
        <v>1</v>
      </c>
      <c r="N265">
        <v>767</v>
      </c>
      <c r="O265">
        <v>5</v>
      </c>
      <c r="P265" t="s">
        <v>59</v>
      </c>
      <c r="Q265" t="s">
        <v>40</v>
      </c>
      <c r="R265" t="s">
        <v>67</v>
      </c>
      <c r="S265">
        <v>69</v>
      </c>
      <c r="T265">
        <v>3.2</v>
      </c>
      <c r="U265" t="b">
        <v>1</v>
      </c>
      <c r="V265" t="s">
        <v>28</v>
      </c>
      <c r="W265">
        <v>2984</v>
      </c>
      <c r="X265" t="s">
        <v>51</v>
      </c>
      <c r="Y265" t="s">
        <v>60</v>
      </c>
      <c r="Z265" t="s">
        <v>75</v>
      </c>
      <c r="AA265" s="7">
        <f t="shared" si="18"/>
        <v>255.55555555555554</v>
      </c>
    </row>
    <row r="266" spans="1:27" x14ac:dyDescent="0.25">
      <c r="A266">
        <v>4448</v>
      </c>
      <c r="B266" t="s">
        <v>121</v>
      </c>
      <c r="C266" s="4">
        <v>45374</v>
      </c>
      <c r="D266" s="3">
        <v>45642</v>
      </c>
      <c r="E266">
        <v>11.99</v>
      </c>
      <c r="F266" s="7" t="str">
        <f t="shared" si="19"/>
        <v>Standard</v>
      </c>
      <c r="G266">
        <v>99</v>
      </c>
      <c r="H266" s="7">
        <f t="shared" si="16"/>
        <v>1.7068965517241379</v>
      </c>
      <c r="I266" t="s">
        <v>43</v>
      </c>
      <c r="J266">
        <v>4</v>
      </c>
      <c r="K266">
        <v>2</v>
      </c>
      <c r="L266" t="b">
        <f t="shared" si="17"/>
        <v>0</v>
      </c>
      <c r="M266" t="b">
        <v>0</v>
      </c>
      <c r="N266">
        <v>319</v>
      </c>
      <c r="O266">
        <v>187</v>
      </c>
      <c r="P266" t="s">
        <v>59</v>
      </c>
      <c r="Q266" t="s">
        <v>49</v>
      </c>
      <c r="R266" t="s">
        <v>56</v>
      </c>
      <c r="S266">
        <v>58</v>
      </c>
      <c r="T266">
        <v>3.6</v>
      </c>
      <c r="U266" t="b">
        <v>0</v>
      </c>
      <c r="V266" t="s">
        <v>28</v>
      </c>
      <c r="W266">
        <v>1180</v>
      </c>
      <c r="X266" t="s">
        <v>65</v>
      </c>
      <c r="Y266" t="s">
        <v>30</v>
      </c>
      <c r="Z266" t="s">
        <v>53</v>
      </c>
      <c r="AA266" s="7">
        <f t="shared" si="18"/>
        <v>58.585858585858588</v>
      </c>
    </row>
    <row r="267" spans="1:27" x14ac:dyDescent="0.25">
      <c r="A267">
        <v>1075</v>
      </c>
      <c r="B267" t="s">
        <v>183</v>
      </c>
      <c r="C267" s="4">
        <v>45051</v>
      </c>
      <c r="D267" s="3">
        <v>45624</v>
      </c>
      <c r="E267">
        <v>7.99</v>
      </c>
      <c r="F267" s="7" t="str">
        <f t="shared" si="19"/>
        <v>Basic</v>
      </c>
      <c r="G267">
        <v>296</v>
      </c>
      <c r="H267" s="7">
        <f t="shared" si="16"/>
        <v>296</v>
      </c>
      <c r="I267" t="s">
        <v>79</v>
      </c>
      <c r="J267">
        <v>3</v>
      </c>
      <c r="K267">
        <v>2</v>
      </c>
      <c r="L267" t="b">
        <f t="shared" si="17"/>
        <v>0</v>
      </c>
      <c r="M267" t="b">
        <v>1</v>
      </c>
      <c r="N267">
        <v>411</v>
      </c>
      <c r="O267">
        <v>96</v>
      </c>
      <c r="P267" t="s">
        <v>25</v>
      </c>
      <c r="Q267" t="s">
        <v>64</v>
      </c>
      <c r="R267" t="s">
        <v>56</v>
      </c>
      <c r="S267">
        <v>1</v>
      </c>
      <c r="T267">
        <v>3.1</v>
      </c>
      <c r="U267" t="b">
        <v>0</v>
      </c>
      <c r="V267" t="s">
        <v>28</v>
      </c>
      <c r="W267">
        <v>2508</v>
      </c>
      <c r="X267" t="s">
        <v>65</v>
      </c>
      <c r="Y267" t="s">
        <v>52</v>
      </c>
      <c r="Z267" t="s">
        <v>37</v>
      </c>
      <c r="AA267" s="7">
        <f t="shared" si="18"/>
        <v>0.33783783783783783</v>
      </c>
    </row>
    <row r="268" spans="1:27" x14ac:dyDescent="0.25">
      <c r="A268">
        <v>8528</v>
      </c>
      <c r="B268" t="s">
        <v>183</v>
      </c>
      <c r="C268" s="4">
        <v>45612</v>
      </c>
      <c r="D268" s="3">
        <v>45625</v>
      </c>
      <c r="E268">
        <v>7.99</v>
      </c>
      <c r="F268" s="7" t="str">
        <f t="shared" si="19"/>
        <v>Basic</v>
      </c>
      <c r="G268">
        <v>384</v>
      </c>
      <c r="H268" s="7">
        <f t="shared" si="16"/>
        <v>6.2950819672131146</v>
      </c>
      <c r="I268" t="s">
        <v>43</v>
      </c>
      <c r="J268">
        <v>5</v>
      </c>
      <c r="K268">
        <v>1</v>
      </c>
      <c r="L268" t="b">
        <f t="shared" si="17"/>
        <v>1</v>
      </c>
      <c r="M268" t="b">
        <v>0</v>
      </c>
      <c r="N268">
        <v>423</v>
      </c>
      <c r="O268">
        <v>110</v>
      </c>
      <c r="P268" t="s">
        <v>74</v>
      </c>
      <c r="Q268" t="s">
        <v>49</v>
      </c>
      <c r="R268" t="s">
        <v>41</v>
      </c>
      <c r="S268">
        <v>61</v>
      </c>
      <c r="T268">
        <v>4.7</v>
      </c>
      <c r="U268" t="b">
        <v>1</v>
      </c>
      <c r="V268" t="s">
        <v>28</v>
      </c>
      <c r="W268">
        <v>3648</v>
      </c>
      <c r="X268" t="s">
        <v>29</v>
      </c>
      <c r="Y268" t="s">
        <v>60</v>
      </c>
      <c r="Z268" t="s">
        <v>53</v>
      </c>
      <c r="AA268" s="7">
        <f t="shared" si="18"/>
        <v>15.885416666666666</v>
      </c>
    </row>
    <row r="269" spans="1:27" x14ac:dyDescent="0.25">
      <c r="A269">
        <v>8651</v>
      </c>
      <c r="B269" t="s">
        <v>183</v>
      </c>
      <c r="C269" s="4">
        <v>45523</v>
      </c>
      <c r="D269" s="3">
        <v>45622</v>
      </c>
      <c r="E269">
        <v>15.99</v>
      </c>
      <c r="F269" s="7" t="str">
        <f t="shared" si="19"/>
        <v>Premium</v>
      </c>
      <c r="G269">
        <v>380</v>
      </c>
      <c r="H269" s="7">
        <f t="shared" si="16"/>
        <v>5.5072463768115938</v>
      </c>
      <c r="I269" t="s">
        <v>79</v>
      </c>
      <c r="J269">
        <v>5</v>
      </c>
      <c r="K269">
        <v>5</v>
      </c>
      <c r="L269" t="b">
        <f t="shared" si="17"/>
        <v>0</v>
      </c>
      <c r="M269" t="b">
        <v>0</v>
      </c>
      <c r="N269">
        <v>334</v>
      </c>
      <c r="O269">
        <v>175</v>
      </c>
      <c r="P269" t="s">
        <v>74</v>
      </c>
      <c r="Q269" t="s">
        <v>49</v>
      </c>
      <c r="R269" t="s">
        <v>34</v>
      </c>
      <c r="S269">
        <v>69</v>
      </c>
      <c r="T269">
        <v>3.1</v>
      </c>
      <c r="U269" t="b">
        <v>0</v>
      </c>
      <c r="V269" t="s">
        <v>28</v>
      </c>
      <c r="W269">
        <v>4445</v>
      </c>
      <c r="X269" t="s">
        <v>65</v>
      </c>
      <c r="Y269" t="s">
        <v>68</v>
      </c>
      <c r="Z269" t="s">
        <v>31</v>
      </c>
      <c r="AA269" s="7">
        <f t="shared" si="18"/>
        <v>18.157894736842106</v>
      </c>
    </row>
    <row r="270" spans="1:27" x14ac:dyDescent="0.25">
      <c r="A270">
        <v>7869</v>
      </c>
      <c r="B270" t="s">
        <v>183</v>
      </c>
      <c r="C270" s="4">
        <v>45435</v>
      </c>
      <c r="D270" s="3">
        <v>45627</v>
      </c>
      <c r="E270">
        <v>15.99</v>
      </c>
      <c r="F270" s="7" t="str">
        <f t="shared" si="19"/>
        <v>Premium</v>
      </c>
      <c r="G270">
        <v>294</v>
      </c>
      <c r="H270" s="7">
        <f t="shared" si="16"/>
        <v>7.5384615384615383</v>
      </c>
      <c r="I270" t="s">
        <v>33</v>
      </c>
      <c r="J270">
        <v>3</v>
      </c>
      <c r="K270">
        <v>6</v>
      </c>
      <c r="L270" t="b">
        <f t="shared" si="17"/>
        <v>0</v>
      </c>
      <c r="M270" t="b">
        <v>0</v>
      </c>
      <c r="N270">
        <v>709</v>
      </c>
      <c r="O270">
        <v>181</v>
      </c>
      <c r="P270" t="s">
        <v>63</v>
      </c>
      <c r="Q270" t="s">
        <v>64</v>
      </c>
      <c r="R270" t="s">
        <v>50</v>
      </c>
      <c r="S270">
        <v>39</v>
      </c>
      <c r="T270">
        <v>3.2</v>
      </c>
      <c r="U270" t="b">
        <v>1</v>
      </c>
      <c r="V270" t="s">
        <v>28</v>
      </c>
      <c r="W270">
        <v>3091</v>
      </c>
      <c r="X270" t="s">
        <v>57</v>
      </c>
      <c r="Y270" t="s">
        <v>60</v>
      </c>
      <c r="Z270" t="s">
        <v>37</v>
      </c>
      <c r="AA270" s="7">
        <f t="shared" si="18"/>
        <v>13.26530612244898</v>
      </c>
    </row>
    <row r="271" spans="1:27" x14ac:dyDescent="0.25">
      <c r="A271">
        <v>2441</v>
      </c>
      <c r="B271" t="s">
        <v>183</v>
      </c>
      <c r="C271" s="4">
        <v>45074</v>
      </c>
      <c r="D271" s="3">
        <v>45640</v>
      </c>
      <c r="E271">
        <v>11.99</v>
      </c>
      <c r="F271" s="7" t="str">
        <f t="shared" si="19"/>
        <v>Standard</v>
      </c>
      <c r="G271">
        <v>71</v>
      </c>
      <c r="H271" s="7">
        <f t="shared" si="16"/>
        <v>1.0757575757575757</v>
      </c>
      <c r="I271" t="s">
        <v>43</v>
      </c>
      <c r="J271">
        <v>3</v>
      </c>
      <c r="K271">
        <v>2</v>
      </c>
      <c r="L271" t="b">
        <f t="shared" si="17"/>
        <v>0</v>
      </c>
      <c r="M271" t="b">
        <v>1</v>
      </c>
      <c r="N271">
        <v>645</v>
      </c>
      <c r="O271">
        <v>5</v>
      </c>
      <c r="P271" t="s">
        <v>59</v>
      </c>
      <c r="Q271" t="s">
        <v>26</v>
      </c>
      <c r="R271" t="s">
        <v>41</v>
      </c>
      <c r="S271">
        <v>66</v>
      </c>
      <c r="T271">
        <v>3.9</v>
      </c>
      <c r="U271" t="b">
        <v>0</v>
      </c>
      <c r="V271" t="s">
        <v>28</v>
      </c>
      <c r="W271">
        <v>4566</v>
      </c>
      <c r="X271" t="s">
        <v>65</v>
      </c>
      <c r="Y271" t="s">
        <v>36</v>
      </c>
      <c r="Z271" t="s">
        <v>31</v>
      </c>
      <c r="AA271" s="7">
        <f t="shared" si="18"/>
        <v>92.957746478873233</v>
      </c>
    </row>
    <row r="272" spans="1:27" x14ac:dyDescent="0.25">
      <c r="A272">
        <v>7268</v>
      </c>
      <c r="B272" t="s">
        <v>371</v>
      </c>
      <c r="C272" s="4">
        <v>45143</v>
      </c>
      <c r="D272" s="3">
        <v>45643</v>
      </c>
      <c r="E272">
        <v>15.99</v>
      </c>
      <c r="F272" s="7" t="str">
        <f t="shared" si="19"/>
        <v>Premium</v>
      </c>
      <c r="G272">
        <v>391</v>
      </c>
      <c r="H272" s="7">
        <f t="shared" si="16"/>
        <v>5.3561643835616435</v>
      </c>
      <c r="I272" t="s">
        <v>24</v>
      </c>
      <c r="J272">
        <v>2</v>
      </c>
      <c r="K272">
        <v>2</v>
      </c>
      <c r="L272" t="b">
        <f t="shared" si="17"/>
        <v>0</v>
      </c>
      <c r="M272" t="b">
        <v>0</v>
      </c>
      <c r="N272">
        <v>988</v>
      </c>
      <c r="O272">
        <v>82</v>
      </c>
      <c r="P272" t="s">
        <v>25</v>
      </c>
      <c r="Q272" t="s">
        <v>26</v>
      </c>
      <c r="R272" t="s">
        <v>34</v>
      </c>
      <c r="S272">
        <v>73</v>
      </c>
      <c r="T272">
        <v>3</v>
      </c>
      <c r="U272" t="b">
        <v>1</v>
      </c>
      <c r="V272" t="s">
        <v>28</v>
      </c>
      <c r="W272">
        <v>3617</v>
      </c>
      <c r="X272" t="s">
        <v>51</v>
      </c>
      <c r="Y272" t="s">
        <v>52</v>
      </c>
      <c r="Z272" t="s">
        <v>53</v>
      </c>
      <c r="AA272" s="7">
        <f t="shared" si="18"/>
        <v>18.67007672634271</v>
      </c>
    </row>
    <row r="273" spans="1:27" x14ac:dyDescent="0.25">
      <c r="A273">
        <v>6527</v>
      </c>
      <c r="B273" t="s">
        <v>285</v>
      </c>
      <c r="C273" s="4">
        <v>45071</v>
      </c>
      <c r="D273" s="3">
        <v>45619</v>
      </c>
      <c r="E273">
        <v>7.99</v>
      </c>
      <c r="F273" s="7" t="str">
        <f t="shared" si="19"/>
        <v>Basic</v>
      </c>
      <c r="G273">
        <v>190</v>
      </c>
      <c r="H273" s="7">
        <f t="shared" si="16"/>
        <v>3.6538461538461537</v>
      </c>
      <c r="I273" t="s">
        <v>79</v>
      </c>
      <c r="J273">
        <v>4</v>
      </c>
      <c r="K273">
        <v>1</v>
      </c>
      <c r="L273" t="b">
        <f t="shared" si="17"/>
        <v>1</v>
      </c>
      <c r="M273" t="b">
        <v>1</v>
      </c>
      <c r="N273">
        <v>400</v>
      </c>
      <c r="O273">
        <v>151</v>
      </c>
      <c r="P273" t="s">
        <v>59</v>
      </c>
      <c r="Q273" t="s">
        <v>26</v>
      </c>
      <c r="R273" t="s">
        <v>34</v>
      </c>
      <c r="S273">
        <v>52</v>
      </c>
      <c r="T273">
        <v>4.3</v>
      </c>
      <c r="U273" t="b">
        <v>0</v>
      </c>
      <c r="V273" t="s">
        <v>28</v>
      </c>
      <c r="W273">
        <v>3775</v>
      </c>
      <c r="X273" t="s">
        <v>35</v>
      </c>
      <c r="Y273" t="s">
        <v>68</v>
      </c>
      <c r="Z273" t="s">
        <v>31</v>
      </c>
      <c r="AA273" s="7">
        <f t="shared" si="18"/>
        <v>27.368421052631582</v>
      </c>
    </row>
    <row r="274" spans="1:27" x14ac:dyDescent="0.25">
      <c r="A274">
        <v>5253</v>
      </c>
      <c r="B274" t="s">
        <v>285</v>
      </c>
      <c r="C274" s="4">
        <v>45119</v>
      </c>
      <c r="D274" s="3">
        <v>45620</v>
      </c>
      <c r="E274">
        <v>11.99</v>
      </c>
      <c r="F274" s="7" t="str">
        <f t="shared" si="19"/>
        <v>Standard</v>
      </c>
      <c r="G274">
        <v>436</v>
      </c>
      <c r="H274" s="7">
        <f t="shared" si="16"/>
        <v>5.5897435897435894</v>
      </c>
      <c r="I274" t="s">
        <v>62</v>
      </c>
      <c r="J274">
        <v>5</v>
      </c>
      <c r="K274">
        <v>5</v>
      </c>
      <c r="L274" t="b">
        <f t="shared" si="17"/>
        <v>0</v>
      </c>
      <c r="M274" t="b">
        <v>1</v>
      </c>
      <c r="N274">
        <v>228</v>
      </c>
      <c r="O274">
        <v>110</v>
      </c>
      <c r="P274" t="s">
        <v>59</v>
      </c>
      <c r="Q274" t="s">
        <v>64</v>
      </c>
      <c r="R274" t="s">
        <v>27</v>
      </c>
      <c r="S274">
        <v>78</v>
      </c>
      <c r="T274">
        <v>4.5</v>
      </c>
      <c r="U274" t="b">
        <v>1</v>
      </c>
      <c r="V274" t="s">
        <v>28</v>
      </c>
      <c r="W274">
        <v>1518</v>
      </c>
      <c r="X274" t="s">
        <v>35</v>
      </c>
      <c r="Y274" t="s">
        <v>30</v>
      </c>
      <c r="Z274" t="s">
        <v>53</v>
      </c>
      <c r="AA274" s="7">
        <f t="shared" si="18"/>
        <v>17.889908256880734</v>
      </c>
    </row>
    <row r="275" spans="1:27" x14ac:dyDescent="0.25">
      <c r="A275">
        <v>9121</v>
      </c>
      <c r="B275" t="s">
        <v>170</v>
      </c>
      <c r="C275" s="4">
        <v>45095</v>
      </c>
      <c r="D275" s="3">
        <v>45638</v>
      </c>
      <c r="E275">
        <v>7.99</v>
      </c>
      <c r="F275" s="7" t="str">
        <f t="shared" si="19"/>
        <v>Basic</v>
      </c>
      <c r="G275">
        <v>178</v>
      </c>
      <c r="H275" s="7">
        <f t="shared" si="16"/>
        <v>2.0697674418604652</v>
      </c>
      <c r="I275" t="s">
        <v>55</v>
      </c>
      <c r="J275">
        <v>1</v>
      </c>
      <c r="K275">
        <v>4</v>
      </c>
      <c r="L275" t="b">
        <f t="shared" si="17"/>
        <v>0</v>
      </c>
      <c r="M275" t="b">
        <v>0</v>
      </c>
      <c r="N275">
        <v>239</v>
      </c>
      <c r="O275">
        <v>126</v>
      </c>
      <c r="P275" t="s">
        <v>39</v>
      </c>
      <c r="Q275" t="s">
        <v>64</v>
      </c>
      <c r="R275" t="s">
        <v>56</v>
      </c>
      <c r="S275">
        <v>86</v>
      </c>
      <c r="T275">
        <v>3.9</v>
      </c>
      <c r="U275" t="b">
        <v>0</v>
      </c>
      <c r="V275" t="s">
        <v>28</v>
      </c>
      <c r="W275">
        <v>4356</v>
      </c>
      <c r="X275" t="s">
        <v>57</v>
      </c>
      <c r="Y275" t="s">
        <v>60</v>
      </c>
      <c r="Z275" t="s">
        <v>37</v>
      </c>
      <c r="AA275" s="7">
        <f t="shared" si="18"/>
        <v>48.314606741573037</v>
      </c>
    </row>
    <row r="276" spans="1:27" x14ac:dyDescent="0.25">
      <c r="A276">
        <v>7544</v>
      </c>
      <c r="B276" t="s">
        <v>170</v>
      </c>
      <c r="C276" s="4">
        <v>44935</v>
      </c>
      <c r="D276" s="3">
        <v>45621</v>
      </c>
      <c r="E276">
        <v>15.99</v>
      </c>
      <c r="F276" s="7" t="str">
        <f t="shared" si="19"/>
        <v>Premium</v>
      </c>
      <c r="G276">
        <v>152</v>
      </c>
      <c r="H276" s="7">
        <f t="shared" si="16"/>
        <v>1.6</v>
      </c>
      <c r="I276" t="s">
        <v>55</v>
      </c>
      <c r="J276">
        <v>1</v>
      </c>
      <c r="K276">
        <v>3</v>
      </c>
      <c r="L276" t="b">
        <f t="shared" si="17"/>
        <v>0</v>
      </c>
      <c r="M276" t="b">
        <v>0</v>
      </c>
      <c r="N276">
        <v>341</v>
      </c>
      <c r="O276">
        <v>193</v>
      </c>
      <c r="P276" t="s">
        <v>44</v>
      </c>
      <c r="Q276" t="s">
        <v>49</v>
      </c>
      <c r="R276" t="s">
        <v>41</v>
      </c>
      <c r="S276">
        <v>95</v>
      </c>
      <c r="T276">
        <v>3.7</v>
      </c>
      <c r="U276" t="b">
        <v>0</v>
      </c>
      <c r="V276" t="s">
        <v>28</v>
      </c>
      <c r="W276">
        <v>4361</v>
      </c>
      <c r="X276" t="s">
        <v>29</v>
      </c>
      <c r="Y276" t="s">
        <v>60</v>
      </c>
      <c r="Z276" t="s">
        <v>75</v>
      </c>
      <c r="AA276" s="7">
        <f t="shared" si="18"/>
        <v>62.5</v>
      </c>
    </row>
    <row r="277" spans="1:27" x14ac:dyDescent="0.25">
      <c r="A277">
        <v>6684</v>
      </c>
      <c r="B277" t="s">
        <v>163</v>
      </c>
      <c r="C277" s="4">
        <v>45552</v>
      </c>
      <c r="D277" s="3">
        <v>45637</v>
      </c>
      <c r="E277">
        <v>11.99</v>
      </c>
      <c r="F277" s="7" t="str">
        <f t="shared" si="19"/>
        <v>Standard</v>
      </c>
      <c r="G277">
        <v>491</v>
      </c>
      <c r="H277" s="7">
        <f t="shared" si="16"/>
        <v>20.458333333333332</v>
      </c>
      <c r="I277" t="s">
        <v>79</v>
      </c>
      <c r="J277">
        <v>1</v>
      </c>
      <c r="K277">
        <v>6</v>
      </c>
      <c r="L277" t="b">
        <f t="shared" si="17"/>
        <v>0</v>
      </c>
      <c r="M277" t="b">
        <v>1</v>
      </c>
      <c r="N277">
        <v>434</v>
      </c>
      <c r="O277">
        <v>182</v>
      </c>
      <c r="P277" t="s">
        <v>63</v>
      </c>
      <c r="Q277" t="s">
        <v>64</v>
      </c>
      <c r="R277" t="s">
        <v>50</v>
      </c>
      <c r="S277">
        <v>24</v>
      </c>
      <c r="T277">
        <v>4.0999999999999996</v>
      </c>
      <c r="U277" t="b">
        <v>0</v>
      </c>
      <c r="V277" t="s">
        <v>28</v>
      </c>
      <c r="W277">
        <v>1357</v>
      </c>
      <c r="X277" t="s">
        <v>65</v>
      </c>
      <c r="Y277" t="s">
        <v>60</v>
      </c>
      <c r="Z277" t="s">
        <v>31</v>
      </c>
      <c r="AA277" s="7">
        <f t="shared" si="18"/>
        <v>4.887983706720977</v>
      </c>
    </row>
    <row r="278" spans="1:27" x14ac:dyDescent="0.25">
      <c r="A278">
        <v>9131</v>
      </c>
      <c r="B278" t="s">
        <v>145</v>
      </c>
      <c r="C278" s="4">
        <v>44993</v>
      </c>
      <c r="D278" s="3">
        <v>45623</v>
      </c>
      <c r="E278">
        <v>7.99</v>
      </c>
      <c r="F278" s="7" t="str">
        <f t="shared" si="19"/>
        <v>Basic</v>
      </c>
      <c r="G278">
        <v>127</v>
      </c>
      <c r="H278" s="7">
        <f t="shared" si="16"/>
        <v>1.2828282828282829</v>
      </c>
      <c r="I278" t="s">
        <v>43</v>
      </c>
      <c r="J278">
        <v>2</v>
      </c>
      <c r="K278">
        <v>5</v>
      </c>
      <c r="L278" t="b">
        <f t="shared" si="17"/>
        <v>0</v>
      </c>
      <c r="M278" t="b">
        <v>0</v>
      </c>
      <c r="N278">
        <v>482</v>
      </c>
      <c r="O278">
        <v>5</v>
      </c>
      <c r="P278" t="s">
        <v>48</v>
      </c>
      <c r="Q278" t="s">
        <v>64</v>
      </c>
      <c r="R278" t="s">
        <v>56</v>
      </c>
      <c r="S278">
        <v>99</v>
      </c>
      <c r="T278">
        <v>3.6</v>
      </c>
      <c r="U278" t="b">
        <v>0</v>
      </c>
      <c r="V278" t="s">
        <v>28</v>
      </c>
      <c r="W278">
        <v>2867</v>
      </c>
      <c r="X278" t="s">
        <v>35</v>
      </c>
      <c r="Y278" t="s">
        <v>36</v>
      </c>
      <c r="Z278" t="s">
        <v>75</v>
      </c>
      <c r="AA278" s="7">
        <f t="shared" si="18"/>
        <v>77.952755905511808</v>
      </c>
    </row>
    <row r="279" spans="1:27" x14ac:dyDescent="0.25">
      <c r="A279">
        <v>8867</v>
      </c>
      <c r="B279" t="s">
        <v>145</v>
      </c>
      <c r="C279" s="4">
        <v>44991</v>
      </c>
      <c r="D279" s="3">
        <v>45617</v>
      </c>
      <c r="E279">
        <v>15.99</v>
      </c>
      <c r="F279" s="7" t="str">
        <f t="shared" si="19"/>
        <v>Premium</v>
      </c>
      <c r="G279">
        <v>281</v>
      </c>
      <c r="H279" s="7">
        <f t="shared" si="16"/>
        <v>3.0543478260869565</v>
      </c>
      <c r="I279" t="s">
        <v>62</v>
      </c>
      <c r="J279">
        <v>1</v>
      </c>
      <c r="K279">
        <v>2</v>
      </c>
      <c r="L279" t="b">
        <f t="shared" si="17"/>
        <v>0</v>
      </c>
      <c r="M279" t="b">
        <v>1</v>
      </c>
      <c r="N279">
        <v>601</v>
      </c>
      <c r="O279">
        <v>75</v>
      </c>
      <c r="P279" t="s">
        <v>74</v>
      </c>
      <c r="Q279" t="s">
        <v>49</v>
      </c>
      <c r="R279" t="s">
        <v>34</v>
      </c>
      <c r="S279">
        <v>92</v>
      </c>
      <c r="T279">
        <v>4.5</v>
      </c>
      <c r="U279" t="b">
        <v>0</v>
      </c>
      <c r="V279" t="s">
        <v>28</v>
      </c>
      <c r="W279">
        <v>373</v>
      </c>
      <c r="X279" t="s">
        <v>51</v>
      </c>
      <c r="Y279" t="s">
        <v>60</v>
      </c>
      <c r="Z279" t="s">
        <v>53</v>
      </c>
      <c r="AA279" s="7">
        <f t="shared" si="18"/>
        <v>32.740213523131672</v>
      </c>
    </row>
    <row r="280" spans="1:27" x14ac:dyDescent="0.25">
      <c r="A280">
        <v>8673</v>
      </c>
      <c r="B280" t="s">
        <v>97</v>
      </c>
      <c r="C280" s="4">
        <v>45289</v>
      </c>
      <c r="D280" s="3">
        <v>45637</v>
      </c>
      <c r="E280">
        <v>7.99</v>
      </c>
      <c r="F280" s="7" t="str">
        <f t="shared" si="19"/>
        <v>Basic</v>
      </c>
      <c r="G280">
        <v>378</v>
      </c>
      <c r="H280" s="7">
        <f t="shared" si="16"/>
        <v>34.363636363636367</v>
      </c>
      <c r="I280" t="s">
        <v>24</v>
      </c>
      <c r="J280">
        <v>2</v>
      </c>
      <c r="K280">
        <v>3</v>
      </c>
      <c r="L280" t="b">
        <f t="shared" si="17"/>
        <v>0</v>
      </c>
      <c r="M280" t="b">
        <v>0</v>
      </c>
      <c r="N280">
        <v>155</v>
      </c>
      <c r="O280">
        <v>69</v>
      </c>
      <c r="P280" t="s">
        <v>44</v>
      </c>
      <c r="Q280" t="s">
        <v>40</v>
      </c>
      <c r="R280" t="s">
        <v>50</v>
      </c>
      <c r="S280">
        <v>11</v>
      </c>
      <c r="T280">
        <v>3.3</v>
      </c>
      <c r="U280" t="b">
        <v>0</v>
      </c>
      <c r="V280" t="s">
        <v>28</v>
      </c>
      <c r="W280">
        <v>353</v>
      </c>
      <c r="X280" t="s">
        <v>51</v>
      </c>
      <c r="Y280" t="s">
        <v>68</v>
      </c>
      <c r="Z280" t="s">
        <v>53</v>
      </c>
      <c r="AA280" s="7">
        <f t="shared" si="18"/>
        <v>2.9100529100529098</v>
      </c>
    </row>
    <row r="281" spans="1:27" x14ac:dyDescent="0.25">
      <c r="A281">
        <v>7728</v>
      </c>
      <c r="B281" t="s">
        <v>97</v>
      </c>
      <c r="C281" s="4">
        <v>45184</v>
      </c>
      <c r="D281" s="3">
        <v>45639</v>
      </c>
      <c r="E281">
        <v>11.99</v>
      </c>
      <c r="F281" s="7" t="str">
        <f t="shared" si="19"/>
        <v>Standard</v>
      </c>
      <c r="G281">
        <v>484</v>
      </c>
      <c r="H281" s="7">
        <f t="shared" si="16"/>
        <v>40.333333333333336</v>
      </c>
      <c r="I281" t="s">
        <v>79</v>
      </c>
      <c r="J281">
        <v>3</v>
      </c>
      <c r="K281">
        <v>6</v>
      </c>
      <c r="L281" t="b">
        <f t="shared" si="17"/>
        <v>0</v>
      </c>
      <c r="M281" t="b">
        <v>0</v>
      </c>
      <c r="N281">
        <v>515</v>
      </c>
      <c r="O281">
        <v>174</v>
      </c>
      <c r="P281" t="s">
        <v>44</v>
      </c>
      <c r="Q281" t="s">
        <v>26</v>
      </c>
      <c r="R281" t="s">
        <v>34</v>
      </c>
      <c r="S281">
        <v>12</v>
      </c>
      <c r="T281">
        <v>4</v>
      </c>
      <c r="U281" t="b">
        <v>1</v>
      </c>
      <c r="V281" t="s">
        <v>28</v>
      </c>
      <c r="W281">
        <v>827</v>
      </c>
      <c r="X281" t="s">
        <v>29</v>
      </c>
      <c r="Y281" t="s">
        <v>36</v>
      </c>
      <c r="Z281" t="s">
        <v>53</v>
      </c>
      <c r="AA281" s="7">
        <f t="shared" si="18"/>
        <v>2.4793388429752068</v>
      </c>
    </row>
    <row r="282" spans="1:27" x14ac:dyDescent="0.25">
      <c r="A282">
        <v>8473</v>
      </c>
      <c r="B282" t="s">
        <v>294</v>
      </c>
      <c r="C282" s="4">
        <v>44982</v>
      </c>
      <c r="D282" s="3">
        <v>45638</v>
      </c>
      <c r="E282">
        <v>11.99</v>
      </c>
      <c r="F282" s="7" t="str">
        <f t="shared" si="19"/>
        <v>Standard</v>
      </c>
      <c r="G282">
        <v>12</v>
      </c>
      <c r="H282" s="7">
        <f t="shared" si="16"/>
        <v>0.5</v>
      </c>
      <c r="I282" t="s">
        <v>46</v>
      </c>
      <c r="J282">
        <v>4</v>
      </c>
      <c r="K282">
        <v>6</v>
      </c>
      <c r="L282" t="b">
        <f t="shared" si="17"/>
        <v>0</v>
      </c>
      <c r="M282" t="b">
        <v>0</v>
      </c>
      <c r="N282">
        <v>718</v>
      </c>
      <c r="O282">
        <v>100</v>
      </c>
      <c r="P282" t="s">
        <v>74</v>
      </c>
      <c r="Q282" t="s">
        <v>40</v>
      </c>
      <c r="R282" t="s">
        <v>41</v>
      </c>
      <c r="S282">
        <v>24</v>
      </c>
      <c r="T282">
        <v>4.0999999999999996</v>
      </c>
      <c r="U282" t="b">
        <v>0</v>
      </c>
      <c r="V282" t="s">
        <v>28</v>
      </c>
      <c r="W282">
        <v>1289</v>
      </c>
      <c r="X282" t="s">
        <v>29</v>
      </c>
      <c r="Y282" t="s">
        <v>52</v>
      </c>
      <c r="Z282" t="s">
        <v>53</v>
      </c>
      <c r="AA282" s="7">
        <f t="shared" si="18"/>
        <v>200</v>
      </c>
    </row>
    <row r="283" spans="1:27" x14ac:dyDescent="0.25">
      <c r="A283">
        <v>7175</v>
      </c>
      <c r="B283" t="s">
        <v>294</v>
      </c>
      <c r="C283" s="4">
        <v>45609</v>
      </c>
      <c r="D283" s="3">
        <v>45641</v>
      </c>
      <c r="E283">
        <v>11.99</v>
      </c>
      <c r="F283" s="7" t="str">
        <f t="shared" si="19"/>
        <v>Standard</v>
      </c>
      <c r="G283">
        <v>388</v>
      </c>
      <c r="H283" s="7">
        <f t="shared" si="16"/>
        <v>5.8787878787878789</v>
      </c>
      <c r="I283" t="s">
        <v>79</v>
      </c>
      <c r="J283">
        <v>3</v>
      </c>
      <c r="K283">
        <v>6</v>
      </c>
      <c r="L283" t="b">
        <f t="shared" si="17"/>
        <v>1</v>
      </c>
      <c r="M283" t="b">
        <v>0</v>
      </c>
      <c r="N283">
        <v>51</v>
      </c>
      <c r="O283">
        <v>27</v>
      </c>
      <c r="P283" t="s">
        <v>39</v>
      </c>
      <c r="Q283" t="s">
        <v>40</v>
      </c>
      <c r="R283" t="s">
        <v>34</v>
      </c>
      <c r="S283">
        <v>66</v>
      </c>
      <c r="T283">
        <v>3.2</v>
      </c>
      <c r="U283" t="b">
        <v>1</v>
      </c>
      <c r="V283" t="s">
        <v>28</v>
      </c>
      <c r="W283">
        <v>1216</v>
      </c>
      <c r="X283" t="s">
        <v>57</v>
      </c>
      <c r="Y283" t="s">
        <v>68</v>
      </c>
      <c r="Z283" t="s">
        <v>75</v>
      </c>
      <c r="AA283" s="7">
        <f t="shared" si="18"/>
        <v>17.010309278350515</v>
      </c>
    </row>
    <row r="284" spans="1:27" x14ac:dyDescent="0.25">
      <c r="A284">
        <v>6100</v>
      </c>
      <c r="B284" t="s">
        <v>294</v>
      </c>
      <c r="C284" s="4">
        <v>45467</v>
      </c>
      <c r="D284" s="3">
        <v>45616</v>
      </c>
      <c r="E284">
        <v>11.99</v>
      </c>
      <c r="F284" s="7" t="str">
        <f t="shared" si="19"/>
        <v>Standard</v>
      </c>
      <c r="G284">
        <v>191</v>
      </c>
      <c r="H284" s="7">
        <f t="shared" si="16"/>
        <v>5.1621621621621623</v>
      </c>
      <c r="I284" t="s">
        <v>62</v>
      </c>
      <c r="J284">
        <v>1</v>
      </c>
      <c r="K284">
        <v>4</v>
      </c>
      <c r="L284" t="b">
        <f t="shared" si="17"/>
        <v>0</v>
      </c>
      <c r="M284" t="b">
        <v>0</v>
      </c>
      <c r="N284">
        <v>925</v>
      </c>
      <c r="O284">
        <v>124</v>
      </c>
      <c r="P284" t="s">
        <v>63</v>
      </c>
      <c r="Q284" t="s">
        <v>64</v>
      </c>
      <c r="R284" t="s">
        <v>27</v>
      </c>
      <c r="S284">
        <v>37</v>
      </c>
      <c r="T284">
        <v>4.0999999999999996</v>
      </c>
      <c r="U284" t="b">
        <v>0</v>
      </c>
      <c r="V284" t="s">
        <v>28</v>
      </c>
      <c r="W284">
        <v>608</v>
      </c>
      <c r="X284" t="s">
        <v>29</v>
      </c>
      <c r="Y284" t="s">
        <v>52</v>
      </c>
      <c r="Z284" t="s">
        <v>37</v>
      </c>
      <c r="AA284" s="7">
        <f t="shared" si="18"/>
        <v>19.3717277486911</v>
      </c>
    </row>
    <row r="285" spans="1:27" x14ac:dyDescent="0.25">
      <c r="A285">
        <v>9734</v>
      </c>
      <c r="B285" t="s">
        <v>86</v>
      </c>
      <c r="C285" s="4">
        <v>45620</v>
      </c>
      <c r="D285" s="3">
        <v>45640</v>
      </c>
      <c r="E285">
        <v>15.99</v>
      </c>
      <c r="F285" s="7" t="str">
        <f t="shared" si="19"/>
        <v>Premium</v>
      </c>
      <c r="G285">
        <v>217</v>
      </c>
      <c r="H285" s="7">
        <f t="shared" si="16"/>
        <v>4.2549019607843137</v>
      </c>
      <c r="I285" t="s">
        <v>24</v>
      </c>
      <c r="J285">
        <v>2</v>
      </c>
      <c r="K285">
        <v>2</v>
      </c>
      <c r="L285" t="b">
        <f t="shared" si="17"/>
        <v>1</v>
      </c>
      <c r="M285" t="b">
        <v>1</v>
      </c>
      <c r="N285">
        <v>872</v>
      </c>
      <c r="O285">
        <v>8</v>
      </c>
      <c r="P285" t="s">
        <v>39</v>
      </c>
      <c r="Q285" t="s">
        <v>64</v>
      </c>
      <c r="R285" t="s">
        <v>67</v>
      </c>
      <c r="S285">
        <v>51</v>
      </c>
      <c r="T285">
        <v>3.6</v>
      </c>
      <c r="U285" t="b">
        <v>1</v>
      </c>
      <c r="V285" t="s">
        <v>28</v>
      </c>
      <c r="W285">
        <v>4928</v>
      </c>
      <c r="X285" t="s">
        <v>57</v>
      </c>
      <c r="Y285" t="s">
        <v>30</v>
      </c>
      <c r="Z285" t="s">
        <v>31</v>
      </c>
      <c r="AA285" s="7">
        <f t="shared" si="18"/>
        <v>23.502304147465438</v>
      </c>
    </row>
    <row r="286" spans="1:27" x14ac:dyDescent="0.25">
      <c r="A286">
        <v>6013</v>
      </c>
      <c r="B286" t="s">
        <v>86</v>
      </c>
      <c r="C286" s="4">
        <v>45527</v>
      </c>
      <c r="D286" s="3">
        <v>45629</v>
      </c>
      <c r="E286">
        <v>15.99</v>
      </c>
      <c r="F286" s="7" t="str">
        <f t="shared" si="19"/>
        <v>Premium</v>
      </c>
      <c r="G286">
        <v>136</v>
      </c>
      <c r="H286" s="7">
        <f t="shared" si="16"/>
        <v>1.9428571428571428</v>
      </c>
      <c r="I286" t="s">
        <v>62</v>
      </c>
      <c r="J286">
        <v>2</v>
      </c>
      <c r="K286">
        <v>4</v>
      </c>
      <c r="L286" t="b">
        <f t="shared" si="17"/>
        <v>0</v>
      </c>
      <c r="M286" t="b">
        <v>1</v>
      </c>
      <c r="N286">
        <v>471</v>
      </c>
      <c r="O286">
        <v>91</v>
      </c>
      <c r="P286" t="s">
        <v>39</v>
      </c>
      <c r="Q286" t="s">
        <v>40</v>
      </c>
      <c r="R286" t="s">
        <v>41</v>
      </c>
      <c r="S286">
        <v>70</v>
      </c>
      <c r="T286">
        <v>4.4000000000000004</v>
      </c>
      <c r="U286" t="b">
        <v>0</v>
      </c>
      <c r="V286" t="s">
        <v>28</v>
      </c>
      <c r="W286">
        <v>756</v>
      </c>
      <c r="X286" t="s">
        <v>65</v>
      </c>
      <c r="Y286" t="s">
        <v>36</v>
      </c>
      <c r="Z286" t="s">
        <v>75</v>
      </c>
      <c r="AA286" s="7">
        <f t="shared" si="18"/>
        <v>51.470588235294116</v>
      </c>
    </row>
    <row r="287" spans="1:27" x14ac:dyDescent="0.25">
      <c r="A287">
        <v>9507</v>
      </c>
      <c r="B287" t="s">
        <v>86</v>
      </c>
      <c r="C287" s="4">
        <v>45096</v>
      </c>
      <c r="D287" s="3">
        <v>45615</v>
      </c>
      <c r="E287">
        <v>11.99</v>
      </c>
      <c r="F287" s="7" t="str">
        <f t="shared" si="19"/>
        <v>Standard</v>
      </c>
      <c r="G287">
        <v>201</v>
      </c>
      <c r="H287" s="7">
        <f t="shared" si="16"/>
        <v>2.9130434782608696</v>
      </c>
      <c r="I287" t="s">
        <v>24</v>
      </c>
      <c r="J287">
        <v>1</v>
      </c>
      <c r="K287">
        <v>6</v>
      </c>
      <c r="L287" t="b">
        <f t="shared" si="17"/>
        <v>0</v>
      </c>
      <c r="M287" t="b">
        <v>1</v>
      </c>
      <c r="N287">
        <v>902</v>
      </c>
      <c r="O287">
        <v>86</v>
      </c>
      <c r="P287" t="s">
        <v>25</v>
      </c>
      <c r="Q287" t="s">
        <v>64</v>
      </c>
      <c r="R287" t="s">
        <v>67</v>
      </c>
      <c r="S287">
        <v>69</v>
      </c>
      <c r="T287">
        <v>4.9000000000000004</v>
      </c>
      <c r="U287" t="b">
        <v>1</v>
      </c>
      <c r="V287" t="s">
        <v>28</v>
      </c>
      <c r="W287">
        <v>1665</v>
      </c>
      <c r="X287" t="s">
        <v>51</v>
      </c>
      <c r="Y287" t="s">
        <v>52</v>
      </c>
      <c r="Z287" t="s">
        <v>75</v>
      </c>
      <c r="AA287" s="7">
        <f t="shared" si="18"/>
        <v>34.328358208955223</v>
      </c>
    </row>
    <row r="288" spans="1:27" x14ac:dyDescent="0.25">
      <c r="A288">
        <v>1215</v>
      </c>
      <c r="B288" t="s">
        <v>212</v>
      </c>
      <c r="C288" s="4">
        <v>45155</v>
      </c>
      <c r="D288" s="3">
        <v>45623</v>
      </c>
      <c r="E288">
        <v>7.99</v>
      </c>
      <c r="F288" s="7" t="str">
        <f t="shared" si="19"/>
        <v>Basic</v>
      </c>
      <c r="G288">
        <v>421</v>
      </c>
      <c r="H288" s="7">
        <f t="shared" si="16"/>
        <v>60.142857142857146</v>
      </c>
      <c r="I288" t="s">
        <v>46</v>
      </c>
      <c r="J288">
        <v>3</v>
      </c>
      <c r="K288">
        <v>1</v>
      </c>
      <c r="L288" t="b">
        <f t="shared" si="17"/>
        <v>1</v>
      </c>
      <c r="M288" t="b">
        <v>1</v>
      </c>
      <c r="N288">
        <v>668</v>
      </c>
      <c r="O288">
        <v>17</v>
      </c>
      <c r="P288" t="s">
        <v>39</v>
      </c>
      <c r="Q288" t="s">
        <v>49</v>
      </c>
      <c r="R288" t="s">
        <v>50</v>
      </c>
      <c r="S288">
        <v>7</v>
      </c>
      <c r="T288">
        <v>4</v>
      </c>
      <c r="U288" t="b">
        <v>1</v>
      </c>
      <c r="V288" t="s">
        <v>28</v>
      </c>
      <c r="W288">
        <v>2780</v>
      </c>
      <c r="X288" t="s">
        <v>65</v>
      </c>
      <c r="Y288" t="s">
        <v>36</v>
      </c>
      <c r="Z288" t="s">
        <v>37</v>
      </c>
      <c r="AA288" s="7">
        <f t="shared" si="18"/>
        <v>1.66270783847981</v>
      </c>
    </row>
    <row r="289" spans="1:27" x14ac:dyDescent="0.25">
      <c r="A289">
        <v>4883</v>
      </c>
      <c r="B289" t="s">
        <v>318</v>
      </c>
      <c r="C289" s="4">
        <v>45475</v>
      </c>
      <c r="D289" s="3">
        <v>45635</v>
      </c>
      <c r="E289">
        <v>15.99</v>
      </c>
      <c r="F289" s="7" t="str">
        <f t="shared" si="19"/>
        <v>Premium</v>
      </c>
      <c r="G289">
        <v>155</v>
      </c>
      <c r="H289" s="7">
        <f t="shared" si="16"/>
        <v>1.8023255813953489</v>
      </c>
      <c r="I289" t="s">
        <v>24</v>
      </c>
      <c r="J289">
        <v>4</v>
      </c>
      <c r="K289">
        <v>5</v>
      </c>
      <c r="L289" t="b">
        <f t="shared" si="17"/>
        <v>0</v>
      </c>
      <c r="M289" t="b">
        <v>0</v>
      </c>
      <c r="N289">
        <v>573</v>
      </c>
      <c r="O289">
        <v>190</v>
      </c>
      <c r="P289" t="s">
        <v>48</v>
      </c>
      <c r="Q289" t="s">
        <v>64</v>
      </c>
      <c r="R289" t="s">
        <v>50</v>
      </c>
      <c r="S289">
        <v>86</v>
      </c>
      <c r="T289">
        <v>3.5</v>
      </c>
      <c r="U289" t="b">
        <v>1</v>
      </c>
      <c r="V289" t="s">
        <v>28</v>
      </c>
      <c r="W289">
        <v>4659</v>
      </c>
      <c r="X289" t="s">
        <v>65</v>
      </c>
      <c r="Y289" t="s">
        <v>30</v>
      </c>
      <c r="Z289" t="s">
        <v>31</v>
      </c>
      <c r="AA289" s="7">
        <f t="shared" si="18"/>
        <v>55.483870967741936</v>
      </c>
    </row>
    <row r="290" spans="1:27" x14ac:dyDescent="0.25">
      <c r="A290">
        <v>2497</v>
      </c>
      <c r="B290" t="s">
        <v>235</v>
      </c>
      <c r="C290" s="4">
        <v>45135</v>
      </c>
      <c r="D290" s="3">
        <v>45626</v>
      </c>
      <c r="E290">
        <v>7.99</v>
      </c>
      <c r="F290" s="7" t="str">
        <f t="shared" si="19"/>
        <v>Basic</v>
      </c>
      <c r="G290">
        <v>223</v>
      </c>
      <c r="H290" s="7">
        <f t="shared" si="16"/>
        <v>3.9821428571428572</v>
      </c>
      <c r="I290" t="s">
        <v>46</v>
      </c>
      <c r="J290">
        <v>1</v>
      </c>
      <c r="K290">
        <v>4</v>
      </c>
      <c r="L290" t="b">
        <f t="shared" si="17"/>
        <v>0</v>
      </c>
      <c r="M290" t="b">
        <v>0</v>
      </c>
      <c r="N290">
        <v>824</v>
      </c>
      <c r="O290">
        <v>125</v>
      </c>
      <c r="P290" t="s">
        <v>44</v>
      </c>
      <c r="Q290" t="s">
        <v>49</v>
      </c>
      <c r="R290" t="s">
        <v>27</v>
      </c>
      <c r="S290">
        <v>56</v>
      </c>
      <c r="T290">
        <v>4.5</v>
      </c>
      <c r="U290" t="b">
        <v>1</v>
      </c>
      <c r="V290" t="s">
        <v>28</v>
      </c>
      <c r="W290">
        <v>99</v>
      </c>
      <c r="X290" t="s">
        <v>51</v>
      </c>
      <c r="Y290" t="s">
        <v>52</v>
      </c>
      <c r="Z290" t="s">
        <v>37</v>
      </c>
      <c r="AA290" s="7">
        <f t="shared" si="18"/>
        <v>25.112107623318387</v>
      </c>
    </row>
    <row r="291" spans="1:27" x14ac:dyDescent="0.25">
      <c r="A291">
        <v>4497</v>
      </c>
      <c r="B291" t="s">
        <v>235</v>
      </c>
      <c r="C291" s="4">
        <v>44986</v>
      </c>
      <c r="D291" s="3">
        <v>45641</v>
      </c>
      <c r="E291">
        <v>15.99</v>
      </c>
      <c r="F291" s="7" t="str">
        <f t="shared" si="19"/>
        <v>Premium</v>
      </c>
      <c r="G291">
        <v>63</v>
      </c>
      <c r="H291" s="7">
        <f t="shared" si="16"/>
        <v>2.3333333333333335</v>
      </c>
      <c r="I291" t="s">
        <v>24</v>
      </c>
      <c r="J291">
        <v>4</v>
      </c>
      <c r="K291">
        <v>4</v>
      </c>
      <c r="L291" t="b">
        <f t="shared" si="17"/>
        <v>1</v>
      </c>
      <c r="M291" t="b">
        <v>0</v>
      </c>
      <c r="N291">
        <v>670</v>
      </c>
      <c r="O291">
        <v>72</v>
      </c>
      <c r="P291" t="s">
        <v>25</v>
      </c>
      <c r="Q291" t="s">
        <v>26</v>
      </c>
      <c r="R291" t="s">
        <v>50</v>
      </c>
      <c r="S291">
        <v>27</v>
      </c>
      <c r="T291">
        <v>4.8</v>
      </c>
      <c r="U291" t="b">
        <v>0</v>
      </c>
      <c r="V291" t="s">
        <v>28</v>
      </c>
      <c r="W291">
        <v>15</v>
      </c>
      <c r="X291" t="s">
        <v>29</v>
      </c>
      <c r="Y291" t="s">
        <v>30</v>
      </c>
      <c r="Z291" t="s">
        <v>37</v>
      </c>
      <c r="AA291" s="7">
        <f t="shared" si="18"/>
        <v>42.857142857142854</v>
      </c>
    </row>
    <row r="292" spans="1:27" x14ac:dyDescent="0.25">
      <c r="A292">
        <v>8399</v>
      </c>
      <c r="B292" t="s">
        <v>235</v>
      </c>
      <c r="C292" s="4">
        <v>45049</v>
      </c>
      <c r="D292" s="3">
        <v>45629</v>
      </c>
      <c r="E292">
        <v>11.99</v>
      </c>
      <c r="F292" s="7" t="str">
        <f t="shared" si="19"/>
        <v>Standard</v>
      </c>
      <c r="G292">
        <v>34</v>
      </c>
      <c r="H292" s="7">
        <f t="shared" si="16"/>
        <v>3.4</v>
      </c>
      <c r="I292" t="s">
        <v>24</v>
      </c>
      <c r="J292">
        <v>1</v>
      </c>
      <c r="K292">
        <v>2</v>
      </c>
      <c r="L292" t="b">
        <f t="shared" si="17"/>
        <v>0</v>
      </c>
      <c r="M292" t="b">
        <v>1</v>
      </c>
      <c r="N292">
        <v>393</v>
      </c>
      <c r="O292">
        <v>130</v>
      </c>
      <c r="P292" t="s">
        <v>44</v>
      </c>
      <c r="Q292" t="s">
        <v>64</v>
      </c>
      <c r="R292" t="s">
        <v>41</v>
      </c>
      <c r="S292">
        <v>10</v>
      </c>
      <c r="T292">
        <v>3.9</v>
      </c>
      <c r="U292" t="b">
        <v>0</v>
      </c>
      <c r="V292" t="s">
        <v>28</v>
      </c>
      <c r="W292">
        <v>3426</v>
      </c>
      <c r="X292" t="s">
        <v>57</v>
      </c>
      <c r="Y292" t="s">
        <v>30</v>
      </c>
      <c r="Z292" t="s">
        <v>31</v>
      </c>
      <c r="AA292" s="7">
        <f t="shared" si="18"/>
        <v>29.411764705882355</v>
      </c>
    </row>
    <row r="293" spans="1:27" x14ac:dyDescent="0.25">
      <c r="A293">
        <v>5967</v>
      </c>
      <c r="B293" t="s">
        <v>235</v>
      </c>
      <c r="C293" s="4">
        <v>45265</v>
      </c>
      <c r="D293" s="3">
        <v>45640</v>
      </c>
      <c r="E293">
        <v>11.99</v>
      </c>
      <c r="F293" s="7" t="str">
        <f t="shared" si="19"/>
        <v>Standard</v>
      </c>
      <c r="G293">
        <v>479</v>
      </c>
      <c r="H293" s="7">
        <f t="shared" si="16"/>
        <v>5.150537634408602</v>
      </c>
      <c r="I293" t="s">
        <v>24</v>
      </c>
      <c r="J293">
        <v>2</v>
      </c>
      <c r="K293">
        <v>5</v>
      </c>
      <c r="L293" t="b">
        <f t="shared" si="17"/>
        <v>0</v>
      </c>
      <c r="M293" t="b">
        <v>0</v>
      </c>
      <c r="N293">
        <v>394</v>
      </c>
      <c r="O293">
        <v>35</v>
      </c>
      <c r="P293" t="s">
        <v>59</v>
      </c>
      <c r="Q293" t="s">
        <v>64</v>
      </c>
      <c r="R293" t="s">
        <v>41</v>
      </c>
      <c r="S293">
        <v>93</v>
      </c>
      <c r="T293">
        <v>3.7</v>
      </c>
      <c r="U293" t="b">
        <v>0</v>
      </c>
      <c r="V293" t="s">
        <v>28</v>
      </c>
      <c r="W293">
        <v>836</v>
      </c>
      <c r="X293" t="s">
        <v>35</v>
      </c>
      <c r="Y293" t="s">
        <v>36</v>
      </c>
      <c r="Z293" t="s">
        <v>31</v>
      </c>
      <c r="AA293" s="7">
        <f t="shared" si="18"/>
        <v>19.415448851774531</v>
      </c>
    </row>
    <row r="294" spans="1:27" x14ac:dyDescent="0.25">
      <c r="A294">
        <v>6938</v>
      </c>
      <c r="B294" t="s">
        <v>235</v>
      </c>
      <c r="C294" s="4">
        <v>45417</v>
      </c>
      <c r="D294" s="3">
        <v>45638</v>
      </c>
      <c r="E294">
        <v>11.99</v>
      </c>
      <c r="F294" s="7" t="str">
        <f t="shared" si="19"/>
        <v>Standard</v>
      </c>
      <c r="G294">
        <v>75</v>
      </c>
      <c r="H294" s="7">
        <f t="shared" si="16"/>
        <v>6.8181818181818183</v>
      </c>
      <c r="I294" t="s">
        <v>24</v>
      </c>
      <c r="J294">
        <v>4</v>
      </c>
      <c r="K294">
        <v>6</v>
      </c>
      <c r="L294" t="b">
        <f t="shared" si="17"/>
        <v>0</v>
      </c>
      <c r="M294" t="b">
        <v>0</v>
      </c>
      <c r="N294">
        <v>897</v>
      </c>
      <c r="O294">
        <v>59</v>
      </c>
      <c r="P294" t="s">
        <v>63</v>
      </c>
      <c r="Q294" t="s">
        <v>49</v>
      </c>
      <c r="R294" t="s">
        <v>27</v>
      </c>
      <c r="S294">
        <v>11</v>
      </c>
      <c r="T294">
        <v>3.4</v>
      </c>
      <c r="U294" t="b">
        <v>0</v>
      </c>
      <c r="V294" t="s">
        <v>28</v>
      </c>
      <c r="W294">
        <v>4015</v>
      </c>
      <c r="X294" t="s">
        <v>35</v>
      </c>
      <c r="Y294" t="s">
        <v>52</v>
      </c>
      <c r="Z294" t="s">
        <v>75</v>
      </c>
      <c r="AA294" s="7">
        <f t="shared" si="18"/>
        <v>14.666666666666666</v>
      </c>
    </row>
    <row r="295" spans="1:27" x14ac:dyDescent="0.25">
      <c r="A295">
        <v>2011</v>
      </c>
      <c r="B295" t="s">
        <v>380</v>
      </c>
      <c r="C295" s="4">
        <v>45060</v>
      </c>
      <c r="D295" s="3">
        <v>45630</v>
      </c>
      <c r="E295">
        <v>7.99</v>
      </c>
      <c r="F295" s="7" t="str">
        <f t="shared" si="19"/>
        <v>Basic</v>
      </c>
      <c r="G295">
        <v>73</v>
      </c>
      <c r="H295" s="7">
        <f t="shared" si="16"/>
        <v>1.7804878048780488</v>
      </c>
      <c r="I295" t="s">
        <v>79</v>
      </c>
      <c r="J295">
        <v>2</v>
      </c>
      <c r="K295">
        <v>1</v>
      </c>
      <c r="L295" t="b">
        <f t="shared" si="17"/>
        <v>1</v>
      </c>
      <c r="M295" t="b">
        <v>1</v>
      </c>
      <c r="N295">
        <v>184</v>
      </c>
      <c r="O295">
        <v>172</v>
      </c>
      <c r="P295" t="s">
        <v>48</v>
      </c>
      <c r="Q295" t="s">
        <v>64</v>
      </c>
      <c r="R295" t="s">
        <v>56</v>
      </c>
      <c r="S295">
        <v>41</v>
      </c>
      <c r="T295">
        <v>4.8</v>
      </c>
      <c r="U295" t="b">
        <v>0</v>
      </c>
      <c r="V295" t="s">
        <v>28</v>
      </c>
      <c r="W295">
        <v>3463</v>
      </c>
      <c r="X295" t="s">
        <v>29</v>
      </c>
      <c r="Y295" t="s">
        <v>30</v>
      </c>
      <c r="Z295" t="s">
        <v>53</v>
      </c>
      <c r="AA295" s="7">
        <f t="shared" si="18"/>
        <v>56.164383561643838</v>
      </c>
    </row>
    <row r="296" spans="1:27" x14ac:dyDescent="0.25">
      <c r="A296">
        <v>5315</v>
      </c>
      <c r="B296" t="s">
        <v>323</v>
      </c>
      <c r="C296" s="4">
        <v>45100</v>
      </c>
      <c r="D296" s="3">
        <v>45615</v>
      </c>
      <c r="E296">
        <v>7.99</v>
      </c>
      <c r="F296" s="7" t="str">
        <f t="shared" si="19"/>
        <v>Basic</v>
      </c>
      <c r="G296">
        <v>198</v>
      </c>
      <c r="H296" s="7">
        <f t="shared" si="16"/>
        <v>3.8076923076923075</v>
      </c>
      <c r="I296" t="s">
        <v>55</v>
      </c>
      <c r="J296">
        <v>4</v>
      </c>
      <c r="K296">
        <v>3</v>
      </c>
      <c r="L296" t="b">
        <f t="shared" si="17"/>
        <v>0</v>
      </c>
      <c r="M296" t="b">
        <v>0</v>
      </c>
      <c r="N296">
        <v>202</v>
      </c>
      <c r="O296">
        <v>26</v>
      </c>
      <c r="P296" t="s">
        <v>39</v>
      </c>
      <c r="Q296" t="s">
        <v>64</v>
      </c>
      <c r="R296" t="s">
        <v>67</v>
      </c>
      <c r="S296">
        <v>52</v>
      </c>
      <c r="T296">
        <v>4.8</v>
      </c>
      <c r="U296" t="b">
        <v>0</v>
      </c>
      <c r="V296" t="s">
        <v>28</v>
      </c>
      <c r="W296">
        <v>1392</v>
      </c>
      <c r="X296" t="s">
        <v>57</v>
      </c>
      <c r="Y296" t="s">
        <v>36</v>
      </c>
      <c r="Z296" t="s">
        <v>75</v>
      </c>
      <c r="AA296" s="7">
        <f t="shared" si="18"/>
        <v>26.262626262626267</v>
      </c>
    </row>
    <row r="297" spans="1:27" x14ac:dyDescent="0.25">
      <c r="A297">
        <v>6663</v>
      </c>
      <c r="B297" t="s">
        <v>124</v>
      </c>
      <c r="C297" s="4">
        <v>45431</v>
      </c>
      <c r="D297" s="3">
        <v>45633</v>
      </c>
      <c r="E297">
        <v>7.99</v>
      </c>
      <c r="F297" s="7" t="str">
        <f t="shared" si="19"/>
        <v>Basic</v>
      </c>
      <c r="G297">
        <v>11</v>
      </c>
      <c r="H297" s="7">
        <f t="shared" si="16"/>
        <v>0.24444444444444444</v>
      </c>
      <c r="I297" t="s">
        <v>46</v>
      </c>
      <c r="J297">
        <v>4</v>
      </c>
      <c r="K297">
        <v>1</v>
      </c>
      <c r="L297" t="b">
        <f t="shared" si="17"/>
        <v>0</v>
      </c>
      <c r="M297" t="b">
        <v>1</v>
      </c>
      <c r="N297">
        <v>773</v>
      </c>
      <c r="O297">
        <v>139</v>
      </c>
      <c r="P297" t="s">
        <v>63</v>
      </c>
      <c r="Q297" t="s">
        <v>40</v>
      </c>
      <c r="R297" t="s">
        <v>34</v>
      </c>
      <c r="S297">
        <v>45</v>
      </c>
      <c r="T297">
        <v>4.0999999999999996</v>
      </c>
      <c r="U297" t="b">
        <v>0</v>
      </c>
      <c r="V297" t="s">
        <v>28</v>
      </c>
      <c r="W297">
        <v>3520</v>
      </c>
      <c r="X297" t="s">
        <v>65</v>
      </c>
      <c r="Y297" t="s">
        <v>68</v>
      </c>
      <c r="Z297" t="s">
        <v>37</v>
      </c>
      <c r="AA297" s="7">
        <f t="shared" si="18"/>
        <v>409.09090909090907</v>
      </c>
    </row>
    <row r="298" spans="1:27" x14ac:dyDescent="0.25">
      <c r="A298">
        <v>7948</v>
      </c>
      <c r="B298" t="s">
        <v>124</v>
      </c>
      <c r="C298" s="4">
        <v>45256</v>
      </c>
      <c r="D298" s="3">
        <v>45619</v>
      </c>
      <c r="E298">
        <v>15.99</v>
      </c>
      <c r="F298" s="7" t="str">
        <f t="shared" si="19"/>
        <v>Premium</v>
      </c>
      <c r="G298">
        <v>298</v>
      </c>
      <c r="H298" s="7">
        <f t="shared" si="16"/>
        <v>4.382352941176471</v>
      </c>
      <c r="I298" t="s">
        <v>43</v>
      </c>
      <c r="J298">
        <v>4</v>
      </c>
      <c r="K298">
        <v>1</v>
      </c>
      <c r="L298" t="b">
        <f t="shared" si="17"/>
        <v>0</v>
      </c>
      <c r="M298" t="b">
        <v>0</v>
      </c>
      <c r="N298">
        <v>603</v>
      </c>
      <c r="O298">
        <v>161</v>
      </c>
      <c r="P298" t="s">
        <v>63</v>
      </c>
      <c r="Q298" t="s">
        <v>26</v>
      </c>
      <c r="R298" t="s">
        <v>50</v>
      </c>
      <c r="S298">
        <v>68</v>
      </c>
      <c r="T298">
        <v>4.4000000000000004</v>
      </c>
      <c r="U298" t="b">
        <v>0</v>
      </c>
      <c r="V298" t="s">
        <v>28</v>
      </c>
      <c r="W298">
        <v>3941</v>
      </c>
      <c r="X298" t="s">
        <v>57</v>
      </c>
      <c r="Y298" t="s">
        <v>30</v>
      </c>
      <c r="Z298" t="s">
        <v>75</v>
      </c>
      <c r="AA298" s="7">
        <f t="shared" si="18"/>
        <v>22.818791946308725</v>
      </c>
    </row>
    <row r="299" spans="1:27" x14ac:dyDescent="0.25">
      <c r="A299">
        <v>7986</v>
      </c>
      <c r="B299" t="s">
        <v>124</v>
      </c>
      <c r="C299" s="4">
        <v>44949</v>
      </c>
      <c r="D299" s="3">
        <v>45636</v>
      </c>
      <c r="E299">
        <v>15.99</v>
      </c>
      <c r="F299" s="7" t="str">
        <f t="shared" si="19"/>
        <v>Premium</v>
      </c>
      <c r="G299">
        <v>196</v>
      </c>
      <c r="H299" s="7">
        <f t="shared" si="16"/>
        <v>17.818181818181817</v>
      </c>
      <c r="I299" t="s">
        <v>62</v>
      </c>
      <c r="J299">
        <v>2</v>
      </c>
      <c r="K299">
        <v>2</v>
      </c>
      <c r="L299" t="b">
        <f t="shared" si="17"/>
        <v>0</v>
      </c>
      <c r="M299" t="b">
        <v>1</v>
      </c>
      <c r="N299">
        <v>102</v>
      </c>
      <c r="O299">
        <v>66</v>
      </c>
      <c r="P299" t="s">
        <v>59</v>
      </c>
      <c r="Q299" t="s">
        <v>64</v>
      </c>
      <c r="R299" t="s">
        <v>50</v>
      </c>
      <c r="S299">
        <v>11</v>
      </c>
      <c r="T299">
        <v>3.7</v>
      </c>
      <c r="U299" t="b">
        <v>0</v>
      </c>
      <c r="V299" t="s">
        <v>28</v>
      </c>
      <c r="W299">
        <v>2741</v>
      </c>
      <c r="X299" t="s">
        <v>65</v>
      </c>
      <c r="Y299" t="s">
        <v>60</v>
      </c>
      <c r="Z299" t="s">
        <v>75</v>
      </c>
      <c r="AA299" s="7">
        <f t="shared" si="18"/>
        <v>5.6122448979591839</v>
      </c>
    </row>
    <row r="300" spans="1:27" x14ac:dyDescent="0.25">
      <c r="A300">
        <v>8923</v>
      </c>
      <c r="B300" t="s">
        <v>124</v>
      </c>
      <c r="C300" s="4">
        <v>45608</v>
      </c>
      <c r="D300" s="3">
        <v>45636</v>
      </c>
      <c r="E300">
        <v>11.99</v>
      </c>
      <c r="F300" s="7" t="str">
        <f t="shared" si="19"/>
        <v>Standard</v>
      </c>
      <c r="G300">
        <v>100</v>
      </c>
      <c r="H300" s="7">
        <f t="shared" si="16"/>
        <v>7.1428571428571432</v>
      </c>
      <c r="I300" t="s">
        <v>79</v>
      </c>
      <c r="J300">
        <v>3</v>
      </c>
      <c r="K300">
        <v>4</v>
      </c>
      <c r="L300" t="b">
        <f t="shared" si="17"/>
        <v>0</v>
      </c>
      <c r="M300" t="b">
        <v>0</v>
      </c>
      <c r="N300">
        <v>417</v>
      </c>
      <c r="O300">
        <v>87</v>
      </c>
      <c r="P300" t="s">
        <v>74</v>
      </c>
      <c r="Q300" t="s">
        <v>49</v>
      </c>
      <c r="R300" t="s">
        <v>56</v>
      </c>
      <c r="S300">
        <v>14</v>
      </c>
      <c r="T300">
        <v>3.4</v>
      </c>
      <c r="U300" t="b">
        <v>0</v>
      </c>
      <c r="V300" t="s">
        <v>28</v>
      </c>
      <c r="W300">
        <v>3183</v>
      </c>
      <c r="X300" t="s">
        <v>51</v>
      </c>
      <c r="Y300" t="s">
        <v>30</v>
      </c>
      <c r="Z300" t="s">
        <v>75</v>
      </c>
      <c r="AA300" s="7">
        <f t="shared" si="18"/>
        <v>14.000000000000002</v>
      </c>
    </row>
    <row r="301" spans="1:27" x14ac:dyDescent="0.25">
      <c r="A301">
        <v>9990</v>
      </c>
      <c r="B301" t="s">
        <v>358</v>
      </c>
      <c r="C301" s="4">
        <v>45316</v>
      </c>
      <c r="D301" s="3">
        <v>45631</v>
      </c>
      <c r="E301">
        <v>15.99</v>
      </c>
      <c r="F301" s="7" t="str">
        <f t="shared" si="19"/>
        <v>Premium</v>
      </c>
      <c r="G301">
        <v>379</v>
      </c>
      <c r="H301" s="7">
        <f t="shared" si="16"/>
        <v>9.7179487179487172</v>
      </c>
      <c r="I301" t="s">
        <v>46</v>
      </c>
      <c r="J301">
        <v>4</v>
      </c>
      <c r="K301">
        <v>5</v>
      </c>
      <c r="L301" t="b">
        <f t="shared" si="17"/>
        <v>0</v>
      </c>
      <c r="M301" t="b">
        <v>1</v>
      </c>
      <c r="N301">
        <v>726</v>
      </c>
      <c r="O301">
        <v>103</v>
      </c>
      <c r="P301" t="s">
        <v>63</v>
      </c>
      <c r="Q301" t="s">
        <v>26</v>
      </c>
      <c r="R301" t="s">
        <v>41</v>
      </c>
      <c r="S301">
        <v>39</v>
      </c>
      <c r="T301">
        <v>3.5</v>
      </c>
      <c r="U301" t="b">
        <v>1</v>
      </c>
      <c r="V301" t="s">
        <v>28</v>
      </c>
      <c r="W301">
        <v>4177</v>
      </c>
      <c r="X301" t="s">
        <v>35</v>
      </c>
      <c r="Y301" t="s">
        <v>52</v>
      </c>
      <c r="Z301" t="s">
        <v>31</v>
      </c>
      <c r="AA301" s="7">
        <f t="shared" si="18"/>
        <v>10.29023746701847</v>
      </c>
    </row>
    <row r="302" spans="1:27" x14ac:dyDescent="0.25">
      <c r="A302">
        <v>4763</v>
      </c>
      <c r="B302" t="s">
        <v>172</v>
      </c>
      <c r="C302" s="4">
        <v>45628</v>
      </c>
      <c r="D302" s="3">
        <v>45631</v>
      </c>
      <c r="E302">
        <v>15.99</v>
      </c>
      <c r="F302" s="7" t="str">
        <f t="shared" si="19"/>
        <v>Premium</v>
      </c>
      <c r="G302">
        <v>256</v>
      </c>
      <c r="H302" s="7">
        <f t="shared" si="16"/>
        <v>32</v>
      </c>
      <c r="I302" t="s">
        <v>24</v>
      </c>
      <c r="J302">
        <v>1</v>
      </c>
      <c r="K302">
        <v>1</v>
      </c>
      <c r="L302" t="b">
        <f t="shared" si="17"/>
        <v>1</v>
      </c>
      <c r="M302" t="b">
        <v>0</v>
      </c>
      <c r="N302">
        <v>118</v>
      </c>
      <c r="O302">
        <v>104</v>
      </c>
      <c r="P302" t="s">
        <v>59</v>
      </c>
      <c r="Q302" t="s">
        <v>40</v>
      </c>
      <c r="R302" t="s">
        <v>41</v>
      </c>
      <c r="S302">
        <v>8</v>
      </c>
      <c r="T302">
        <v>3.5</v>
      </c>
      <c r="U302" t="b">
        <v>0</v>
      </c>
      <c r="V302" t="s">
        <v>28</v>
      </c>
      <c r="W302">
        <v>2830</v>
      </c>
      <c r="X302" t="s">
        <v>35</v>
      </c>
      <c r="Y302" t="s">
        <v>60</v>
      </c>
      <c r="Z302" t="s">
        <v>37</v>
      </c>
      <c r="AA302" s="7">
        <f t="shared" si="18"/>
        <v>3.125</v>
      </c>
    </row>
    <row r="303" spans="1:27" x14ac:dyDescent="0.25">
      <c r="A303">
        <v>9959</v>
      </c>
      <c r="B303" t="s">
        <v>172</v>
      </c>
      <c r="C303" s="4">
        <v>45605</v>
      </c>
      <c r="D303" s="3">
        <v>45636</v>
      </c>
      <c r="E303">
        <v>15.99</v>
      </c>
      <c r="F303" s="7" t="str">
        <f t="shared" si="19"/>
        <v>Premium</v>
      </c>
      <c r="G303">
        <v>454</v>
      </c>
      <c r="H303" s="7">
        <f t="shared" si="16"/>
        <v>8.9019607843137258</v>
      </c>
      <c r="I303" t="s">
        <v>24</v>
      </c>
      <c r="J303">
        <v>5</v>
      </c>
      <c r="K303">
        <v>6</v>
      </c>
      <c r="L303" t="b">
        <f t="shared" si="17"/>
        <v>0</v>
      </c>
      <c r="M303" t="b">
        <v>1</v>
      </c>
      <c r="N303">
        <v>938</v>
      </c>
      <c r="O303">
        <v>75</v>
      </c>
      <c r="P303" t="s">
        <v>63</v>
      </c>
      <c r="Q303" t="s">
        <v>40</v>
      </c>
      <c r="R303" t="s">
        <v>34</v>
      </c>
      <c r="S303">
        <v>51</v>
      </c>
      <c r="T303">
        <v>3.1</v>
      </c>
      <c r="U303" t="b">
        <v>0</v>
      </c>
      <c r="V303" t="s">
        <v>28</v>
      </c>
      <c r="W303">
        <v>1961</v>
      </c>
      <c r="X303" t="s">
        <v>51</v>
      </c>
      <c r="Y303" t="s">
        <v>36</v>
      </c>
      <c r="Z303" t="s">
        <v>75</v>
      </c>
      <c r="AA303" s="7">
        <f t="shared" si="18"/>
        <v>11.233480176211454</v>
      </c>
    </row>
    <row r="304" spans="1:27" x14ac:dyDescent="0.25">
      <c r="A304">
        <v>1408</v>
      </c>
      <c r="B304" t="s">
        <v>172</v>
      </c>
      <c r="C304" s="4">
        <v>44949</v>
      </c>
      <c r="D304" s="3">
        <v>45616</v>
      </c>
      <c r="E304">
        <v>11.99</v>
      </c>
      <c r="F304" s="7" t="str">
        <f t="shared" si="19"/>
        <v>Standard</v>
      </c>
      <c r="G304">
        <v>233</v>
      </c>
      <c r="H304" s="7">
        <f t="shared" si="16"/>
        <v>6.1315789473684212</v>
      </c>
      <c r="I304" t="s">
        <v>33</v>
      </c>
      <c r="J304">
        <v>5</v>
      </c>
      <c r="K304">
        <v>6</v>
      </c>
      <c r="L304" t="b">
        <f t="shared" si="17"/>
        <v>0</v>
      </c>
      <c r="M304" t="b">
        <v>1</v>
      </c>
      <c r="N304">
        <v>186</v>
      </c>
      <c r="O304">
        <v>129</v>
      </c>
      <c r="P304" t="s">
        <v>48</v>
      </c>
      <c r="Q304" t="s">
        <v>40</v>
      </c>
      <c r="R304" t="s">
        <v>27</v>
      </c>
      <c r="S304">
        <v>38</v>
      </c>
      <c r="T304">
        <v>4</v>
      </c>
      <c r="U304" t="b">
        <v>1</v>
      </c>
      <c r="V304" t="s">
        <v>28</v>
      </c>
      <c r="W304">
        <v>3953</v>
      </c>
      <c r="X304" t="s">
        <v>57</v>
      </c>
      <c r="Y304" t="s">
        <v>30</v>
      </c>
      <c r="Z304" t="s">
        <v>37</v>
      </c>
      <c r="AA304" s="7">
        <f t="shared" si="18"/>
        <v>16.309012875536482</v>
      </c>
    </row>
    <row r="305" spans="1:27" x14ac:dyDescent="0.25">
      <c r="A305">
        <v>7366</v>
      </c>
      <c r="B305" t="s">
        <v>309</v>
      </c>
      <c r="C305" s="4">
        <v>45465</v>
      </c>
      <c r="D305" s="3">
        <v>45641</v>
      </c>
      <c r="E305">
        <v>7.99</v>
      </c>
      <c r="F305" s="7" t="str">
        <f t="shared" si="19"/>
        <v>Basic</v>
      </c>
      <c r="G305">
        <v>451</v>
      </c>
      <c r="H305" s="7">
        <f t="shared" si="16"/>
        <v>6.0133333333333336</v>
      </c>
      <c r="I305" t="s">
        <v>62</v>
      </c>
      <c r="J305">
        <v>3</v>
      </c>
      <c r="K305">
        <v>3</v>
      </c>
      <c r="L305" t="b">
        <f t="shared" si="17"/>
        <v>0</v>
      </c>
      <c r="M305" t="b">
        <v>0</v>
      </c>
      <c r="N305">
        <v>588</v>
      </c>
      <c r="O305">
        <v>147</v>
      </c>
      <c r="P305" t="s">
        <v>63</v>
      </c>
      <c r="Q305" t="s">
        <v>40</v>
      </c>
      <c r="R305" t="s">
        <v>34</v>
      </c>
      <c r="S305">
        <v>75</v>
      </c>
      <c r="T305">
        <v>3.3</v>
      </c>
      <c r="U305" t="b">
        <v>1</v>
      </c>
      <c r="V305" t="s">
        <v>28</v>
      </c>
      <c r="W305">
        <v>1785</v>
      </c>
      <c r="X305" t="s">
        <v>65</v>
      </c>
      <c r="Y305" t="s">
        <v>60</v>
      </c>
      <c r="Z305" t="s">
        <v>37</v>
      </c>
      <c r="AA305" s="7">
        <f t="shared" si="18"/>
        <v>16.62971175166297</v>
      </c>
    </row>
    <row r="306" spans="1:27" x14ac:dyDescent="0.25">
      <c r="A306">
        <v>3255</v>
      </c>
      <c r="B306" t="s">
        <v>309</v>
      </c>
      <c r="C306" s="4">
        <v>45444</v>
      </c>
      <c r="D306" s="3">
        <v>45623</v>
      </c>
      <c r="E306">
        <v>7.99</v>
      </c>
      <c r="F306" s="7" t="str">
        <f t="shared" si="19"/>
        <v>Basic</v>
      </c>
      <c r="G306">
        <v>294</v>
      </c>
      <c r="H306" s="7">
        <f t="shared" si="16"/>
        <v>6</v>
      </c>
      <c r="I306" t="s">
        <v>55</v>
      </c>
      <c r="J306">
        <v>1</v>
      </c>
      <c r="K306">
        <v>3</v>
      </c>
      <c r="L306" t="b">
        <f t="shared" si="17"/>
        <v>0</v>
      </c>
      <c r="M306" t="b">
        <v>1</v>
      </c>
      <c r="N306">
        <v>936</v>
      </c>
      <c r="O306">
        <v>120</v>
      </c>
      <c r="P306" t="s">
        <v>74</v>
      </c>
      <c r="Q306" t="s">
        <v>40</v>
      </c>
      <c r="R306" t="s">
        <v>50</v>
      </c>
      <c r="S306">
        <v>49</v>
      </c>
      <c r="T306">
        <v>3.2</v>
      </c>
      <c r="U306" t="b">
        <v>1</v>
      </c>
      <c r="V306" t="s">
        <v>28</v>
      </c>
      <c r="W306">
        <v>3758</v>
      </c>
      <c r="X306" t="s">
        <v>65</v>
      </c>
      <c r="Y306" t="s">
        <v>30</v>
      </c>
      <c r="Z306" t="s">
        <v>75</v>
      </c>
      <c r="AA306" s="7">
        <f t="shared" si="18"/>
        <v>16.666666666666664</v>
      </c>
    </row>
    <row r="307" spans="1:27" x14ac:dyDescent="0.25">
      <c r="A307">
        <v>8530</v>
      </c>
      <c r="B307" t="s">
        <v>144</v>
      </c>
      <c r="C307" s="4">
        <v>45010</v>
      </c>
      <c r="D307" s="3">
        <v>45630</v>
      </c>
      <c r="E307">
        <v>11.99</v>
      </c>
      <c r="F307" s="7" t="str">
        <f t="shared" si="19"/>
        <v>Standard</v>
      </c>
      <c r="G307">
        <v>88</v>
      </c>
      <c r="H307" s="7">
        <f t="shared" si="16"/>
        <v>0.97777777777777775</v>
      </c>
      <c r="I307" t="s">
        <v>46</v>
      </c>
      <c r="J307">
        <v>1</v>
      </c>
      <c r="K307">
        <v>6</v>
      </c>
      <c r="L307" t="b">
        <f t="shared" si="17"/>
        <v>0</v>
      </c>
      <c r="M307" t="b">
        <v>1</v>
      </c>
      <c r="N307">
        <v>962</v>
      </c>
      <c r="O307">
        <v>183</v>
      </c>
      <c r="P307" t="s">
        <v>59</v>
      </c>
      <c r="Q307" t="s">
        <v>40</v>
      </c>
      <c r="R307" t="s">
        <v>56</v>
      </c>
      <c r="S307">
        <v>90</v>
      </c>
      <c r="T307">
        <v>5</v>
      </c>
      <c r="U307" t="b">
        <v>0</v>
      </c>
      <c r="V307" t="s">
        <v>28</v>
      </c>
      <c r="W307">
        <v>4646</v>
      </c>
      <c r="X307" t="s">
        <v>51</v>
      </c>
      <c r="Y307" t="s">
        <v>68</v>
      </c>
      <c r="Z307" t="s">
        <v>31</v>
      </c>
      <c r="AA307" s="7">
        <f t="shared" si="18"/>
        <v>102.27272727272727</v>
      </c>
    </row>
    <row r="308" spans="1:27" x14ac:dyDescent="0.25">
      <c r="A308">
        <v>8495</v>
      </c>
      <c r="B308" t="s">
        <v>378</v>
      </c>
      <c r="C308" s="4">
        <v>45536</v>
      </c>
      <c r="D308" s="3">
        <v>45622</v>
      </c>
      <c r="E308">
        <v>7.99</v>
      </c>
      <c r="F308" s="7" t="str">
        <f t="shared" si="19"/>
        <v>Basic</v>
      </c>
      <c r="G308">
        <v>460</v>
      </c>
      <c r="H308" s="7">
        <f t="shared" si="16"/>
        <v>7.931034482758621</v>
      </c>
      <c r="I308" t="s">
        <v>62</v>
      </c>
      <c r="J308">
        <v>5</v>
      </c>
      <c r="K308">
        <v>2</v>
      </c>
      <c r="L308" t="b">
        <f t="shared" si="17"/>
        <v>0</v>
      </c>
      <c r="M308" t="b">
        <v>0</v>
      </c>
      <c r="N308">
        <v>559</v>
      </c>
      <c r="O308">
        <v>136</v>
      </c>
      <c r="P308" t="s">
        <v>74</v>
      </c>
      <c r="Q308" t="s">
        <v>49</v>
      </c>
      <c r="R308" t="s">
        <v>34</v>
      </c>
      <c r="S308">
        <v>58</v>
      </c>
      <c r="T308">
        <v>3.6</v>
      </c>
      <c r="U308" t="b">
        <v>0</v>
      </c>
      <c r="V308" t="s">
        <v>28</v>
      </c>
      <c r="W308">
        <v>4650</v>
      </c>
      <c r="X308" t="s">
        <v>35</v>
      </c>
      <c r="Y308" t="s">
        <v>68</v>
      </c>
      <c r="Z308" t="s">
        <v>53</v>
      </c>
      <c r="AA308" s="7">
        <f t="shared" si="18"/>
        <v>12.608695652173912</v>
      </c>
    </row>
    <row r="309" spans="1:27" x14ac:dyDescent="0.25">
      <c r="A309">
        <v>4020</v>
      </c>
      <c r="B309" t="s">
        <v>378</v>
      </c>
      <c r="C309" s="4">
        <v>45371</v>
      </c>
      <c r="D309" s="3">
        <v>45628</v>
      </c>
      <c r="E309">
        <v>15.99</v>
      </c>
      <c r="F309" s="7" t="str">
        <f t="shared" si="19"/>
        <v>Premium</v>
      </c>
      <c r="G309">
        <v>81</v>
      </c>
      <c r="H309" s="7">
        <f t="shared" si="16"/>
        <v>2.4545454545454546</v>
      </c>
      <c r="I309" t="s">
        <v>43</v>
      </c>
      <c r="J309">
        <v>1</v>
      </c>
      <c r="K309">
        <v>6</v>
      </c>
      <c r="L309" t="b">
        <f t="shared" si="17"/>
        <v>0</v>
      </c>
      <c r="M309" t="b">
        <v>0</v>
      </c>
      <c r="N309">
        <v>390</v>
      </c>
      <c r="O309">
        <v>43</v>
      </c>
      <c r="P309" t="s">
        <v>44</v>
      </c>
      <c r="Q309" t="s">
        <v>40</v>
      </c>
      <c r="R309" t="s">
        <v>41</v>
      </c>
      <c r="S309">
        <v>33</v>
      </c>
      <c r="T309">
        <v>4</v>
      </c>
      <c r="U309" t="b">
        <v>0</v>
      </c>
      <c r="V309" t="s">
        <v>28</v>
      </c>
      <c r="W309">
        <v>4162</v>
      </c>
      <c r="X309" t="s">
        <v>35</v>
      </c>
      <c r="Y309" t="s">
        <v>60</v>
      </c>
      <c r="Z309" t="s">
        <v>75</v>
      </c>
      <c r="AA309" s="7">
        <f t="shared" si="18"/>
        <v>40.74074074074074</v>
      </c>
    </row>
    <row r="310" spans="1:27" x14ac:dyDescent="0.25">
      <c r="A310">
        <v>6117</v>
      </c>
      <c r="B310" t="s">
        <v>104</v>
      </c>
      <c r="C310" s="4">
        <v>45442</v>
      </c>
      <c r="D310" s="3">
        <v>45623</v>
      </c>
      <c r="E310">
        <v>7.99</v>
      </c>
      <c r="F310" s="7" t="str">
        <f t="shared" si="19"/>
        <v>Basic</v>
      </c>
      <c r="G310">
        <v>14</v>
      </c>
      <c r="H310" s="7">
        <f t="shared" si="16"/>
        <v>0.2857142857142857</v>
      </c>
      <c r="I310" t="s">
        <v>33</v>
      </c>
      <c r="J310">
        <v>5</v>
      </c>
      <c r="K310">
        <v>5</v>
      </c>
      <c r="L310" t="b">
        <f t="shared" si="17"/>
        <v>0</v>
      </c>
      <c r="M310" t="b">
        <v>1</v>
      </c>
      <c r="N310">
        <v>95</v>
      </c>
      <c r="O310">
        <v>158</v>
      </c>
      <c r="P310" t="s">
        <v>59</v>
      </c>
      <c r="Q310" t="s">
        <v>49</v>
      </c>
      <c r="R310" t="s">
        <v>27</v>
      </c>
      <c r="S310">
        <v>49</v>
      </c>
      <c r="T310">
        <v>3.9</v>
      </c>
      <c r="U310" t="b">
        <v>0</v>
      </c>
      <c r="V310" t="s">
        <v>28</v>
      </c>
      <c r="W310">
        <v>1849</v>
      </c>
      <c r="X310" t="s">
        <v>65</v>
      </c>
      <c r="Y310" t="s">
        <v>52</v>
      </c>
      <c r="Z310" t="s">
        <v>37</v>
      </c>
      <c r="AA310" s="7">
        <f t="shared" si="18"/>
        <v>350</v>
      </c>
    </row>
    <row r="311" spans="1:27" x14ac:dyDescent="0.25">
      <c r="A311">
        <v>6545</v>
      </c>
      <c r="B311" t="s">
        <v>104</v>
      </c>
      <c r="C311" s="4">
        <v>45456</v>
      </c>
      <c r="D311" s="3">
        <v>45634</v>
      </c>
      <c r="E311">
        <v>7.99</v>
      </c>
      <c r="F311" s="7" t="str">
        <f t="shared" si="19"/>
        <v>Basic</v>
      </c>
      <c r="G311">
        <v>61</v>
      </c>
      <c r="H311" s="7">
        <f t="shared" si="16"/>
        <v>1.1509433962264151</v>
      </c>
      <c r="I311" t="s">
        <v>33</v>
      </c>
      <c r="J311">
        <v>1</v>
      </c>
      <c r="K311">
        <v>5</v>
      </c>
      <c r="L311" t="b">
        <f t="shared" si="17"/>
        <v>1</v>
      </c>
      <c r="M311" t="b">
        <v>1</v>
      </c>
      <c r="N311">
        <v>242</v>
      </c>
      <c r="O311">
        <v>200</v>
      </c>
      <c r="P311" t="s">
        <v>63</v>
      </c>
      <c r="Q311" t="s">
        <v>64</v>
      </c>
      <c r="R311" t="s">
        <v>41</v>
      </c>
      <c r="S311">
        <v>53</v>
      </c>
      <c r="T311">
        <v>4.8</v>
      </c>
      <c r="U311" t="b">
        <v>1</v>
      </c>
      <c r="V311" t="s">
        <v>28</v>
      </c>
      <c r="W311">
        <v>674</v>
      </c>
      <c r="X311" t="s">
        <v>57</v>
      </c>
      <c r="Y311" t="s">
        <v>30</v>
      </c>
      <c r="Z311" t="s">
        <v>31</v>
      </c>
      <c r="AA311" s="7">
        <f t="shared" si="18"/>
        <v>86.885245901639337</v>
      </c>
    </row>
    <row r="312" spans="1:27" x14ac:dyDescent="0.25">
      <c r="A312">
        <v>1373</v>
      </c>
      <c r="B312" t="s">
        <v>104</v>
      </c>
      <c r="C312" s="4">
        <v>44998</v>
      </c>
      <c r="D312" s="3">
        <v>45638</v>
      </c>
      <c r="E312">
        <v>7.99</v>
      </c>
      <c r="F312" s="7" t="str">
        <f t="shared" si="19"/>
        <v>Basic</v>
      </c>
      <c r="G312">
        <v>301</v>
      </c>
      <c r="H312" s="7">
        <f t="shared" si="16"/>
        <v>5.5740740740740744</v>
      </c>
      <c r="I312" t="s">
        <v>24</v>
      </c>
      <c r="J312">
        <v>2</v>
      </c>
      <c r="K312">
        <v>5</v>
      </c>
      <c r="L312" t="b">
        <f t="shared" si="17"/>
        <v>0</v>
      </c>
      <c r="M312" t="b">
        <v>0</v>
      </c>
      <c r="N312">
        <v>89</v>
      </c>
      <c r="O312">
        <v>55</v>
      </c>
      <c r="P312" t="s">
        <v>25</v>
      </c>
      <c r="Q312" t="s">
        <v>49</v>
      </c>
      <c r="R312" t="s">
        <v>67</v>
      </c>
      <c r="S312">
        <v>54</v>
      </c>
      <c r="T312">
        <v>4.2</v>
      </c>
      <c r="U312" t="b">
        <v>1</v>
      </c>
      <c r="V312" t="s">
        <v>28</v>
      </c>
      <c r="W312">
        <v>756</v>
      </c>
      <c r="X312" t="s">
        <v>57</v>
      </c>
      <c r="Y312" t="s">
        <v>68</v>
      </c>
      <c r="Z312" t="s">
        <v>31</v>
      </c>
      <c r="AA312" s="7">
        <f t="shared" si="18"/>
        <v>17.940199335548172</v>
      </c>
    </row>
    <row r="313" spans="1:27" x14ac:dyDescent="0.25">
      <c r="A313">
        <v>7546</v>
      </c>
      <c r="B313" t="s">
        <v>104</v>
      </c>
      <c r="C313" s="4">
        <v>45589</v>
      </c>
      <c r="D313" s="3">
        <v>45636</v>
      </c>
      <c r="E313">
        <v>7.99</v>
      </c>
      <c r="F313" s="7" t="str">
        <f t="shared" si="19"/>
        <v>Basic</v>
      </c>
      <c r="G313">
        <v>48</v>
      </c>
      <c r="H313" s="7">
        <f t="shared" si="16"/>
        <v>0.70588235294117652</v>
      </c>
      <c r="I313" t="s">
        <v>43</v>
      </c>
      <c r="J313">
        <v>1</v>
      </c>
      <c r="K313">
        <v>4</v>
      </c>
      <c r="L313" t="b">
        <f t="shared" si="17"/>
        <v>0</v>
      </c>
      <c r="M313" t="b">
        <v>0</v>
      </c>
      <c r="N313">
        <v>484</v>
      </c>
      <c r="O313">
        <v>131</v>
      </c>
      <c r="P313" t="s">
        <v>48</v>
      </c>
      <c r="Q313" t="s">
        <v>64</v>
      </c>
      <c r="R313" t="s">
        <v>56</v>
      </c>
      <c r="S313">
        <v>68</v>
      </c>
      <c r="T313">
        <v>4</v>
      </c>
      <c r="U313" t="b">
        <v>0</v>
      </c>
      <c r="V313" t="s">
        <v>28</v>
      </c>
      <c r="W313">
        <v>1535</v>
      </c>
      <c r="X313" t="s">
        <v>51</v>
      </c>
      <c r="Y313" t="s">
        <v>52</v>
      </c>
      <c r="Z313" t="s">
        <v>75</v>
      </c>
      <c r="AA313" s="7">
        <f t="shared" si="18"/>
        <v>141.66666666666669</v>
      </c>
    </row>
    <row r="314" spans="1:27" x14ac:dyDescent="0.25">
      <c r="A314">
        <v>5360</v>
      </c>
      <c r="B314" t="s">
        <v>104</v>
      </c>
      <c r="C314" s="4">
        <v>45192</v>
      </c>
      <c r="D314" s="3">
        <v>45628</v>
      </c>
      <c r="E314">
        <v>7.99</v>
      </c>
      <c r="F314" s="7" t="str">
        <f t="shared" si="19"/>
        <v>Basic</v>
      </c>
      <c r="G314">
        <v>373</v>
      </c>
      <c r="H314" s="7">
        <f t="shared" si="16"/>
        <v>16.954545454545453</v>
      </c>
      <c r="I314" t="s">
        <v>24</v>
      </c>
      <c r="J314">
        <v>2</v>
      </c>
      <c r="K314">
        <v>1</v>
      </c>
      <c r="L314" t="b">
        <f t="shared" si="17"/>
        <v>1</v>
      </c>
      <c r="M314" t="b">
        <v>1</v>
      </c>
      <c r="N314">
        <v>925</v>
      </c>
      <c r="O314">
        <v>12</v>
      </c>
      <c r="P314" t="s">
        <v>44</v>
      </c>
      <c r="Q314" t="s">
        <v>26</v>
      </c>
      <c r="R314" t="s">
        <v>27</v>
      </c>
      <c r="S314">
        <v>22</v>
      </c>
      <c r="T314">
        <v>4.2</v>
      </c>
      <c r="U314" t="b">
        <v>1</v>
      </c>
      <c r="V314" t="s">
        <v>28</v>
      </c>
      <c r="W314">
        <v>3062</v>
      </c>
      <c r="X314" t="s">
        <v>57</v>
      </c>
      <c r="Y314" t="s">
        <v>30</v>
      </c>
      <c r="Z314" t="s">
        <v>53</v>
      </c>
      <c r="AA314" s="7">
        <f t="shared" si="18"/>
        <v>5.8981233243967823</v>
      </c>
    </row>
    <row r="315" spans="1:27" x14ac:dyDescent="0.25">
      <c r="A315">
        <v>9936</v>
      </c>
      <c r="B315" t="s">
        <v>104</v>
      </c>
      <c r="C315" s="4">
        <v>45235</v>
      </c>
      <c r="D315" s="3">
        <v>45643</v>
      </c>
      <c r="E315">
        <v>7.99</v>
      </c>
      <c r="F315" s="7" t="str">
        <f t="shared" si="19"/>
        <v>Basic</v>
      </c>
      <c r="G315">
        <v>484</v>
      </c>
      <c r="H315" s="7">
        <f t="shared" si="16"/>
        <v>96.8</v>
      </c>
      <c r="I315" t="s">
        <v>24</v>
      </c>
      <c r="J315">
        <v>1</v>
      </c>
      <c r="K315">
        <v>6</v>
      </c>
      <c r="L315" t="b">
        <f t="shared" si="17"/>
        <v>0</v>
      </c>
      <c r="M315" t="b">
        <v>1</v>
      </c>
      <c r="N315">
        <v>570</v>
      </c>
      <c r="O315">
        <v>18</v>
      </c>
      <c r="P315" t="s">
        <v>63</v>
      </c>
      <c r="Q315" t="s">
        <v>49</v>
      </c>
      <c r="R315" t="s">
        <v>27</v>
      </c>
      <c r="S315">
        <v>5</v>
      </c>
      <c r="T315">
        <v>4.5999999999999996</v>
      </c>
      <c r="U315" t="b">
        <v>1</v>
      </c>
      <c r="V315" t="s">
        <v>28</v>
      </c>
      <c r="W315">
        <v>1821</v>
      </c>
      <c r="X315" t="s">
        <v>29</v>
      </c>
      <c r="Y315" t="s">
        <v>36</v>
      </c>
      <c r="Z315" t="s">
        <v>53</v>
      </c>
      <c r="AA315" s="7">
        <f t="shared" si="18"/>
        <v>1.0330578512396695</v>
      </c>
    </row>
    <row r="316" spans="1:27" x14ac:dyDescent="0.25">
      <c r="A316">
        <v>5019</v>
      </c>
      <c r="B316" t="s">
        <v>104</v>
      </c>
      <c r="C316" s="4">
        <v>45332</v>
      </c>
      <c r="D316" s="3">
        <v>45638</v>
      </c>
      <c r="E316">
        <v>15.99</v>
      </c>
      <c r="F316" s="7" t="str">
        <f t="shared" si="19"/>
        <v>Premium</v>
      </c>
      <c r="G316">
        <v>408</v>
      </c>
      <c r="H316" s="7">
        <f t="shared" si="16"/>
        <v>6.2769230769230768</v>
      </c>
      <c r="I316" t="s">
        <v>46</v>
      </c>
      <c r="J316">
        <v>4</v>
      </c>
      <c r="K316">
        <v>3</v>
      </c>
      <c r="L316" t="b">
        <f t="shared" si="17"/>
        <v>0</v>
      </c>
      <c r="M316" t="b">
        <v>0</v>
      </c>
      <c r="N316">
        <v>711</v>
      </c>
      <c r="O316">
        <v>23</v>
      </c>
      <c r="P316" t="s">
        <v>63</v>
      </c>
      <c r="Q316" t="s">
        <v>49</v>
      </c>
      <c r="R316" t="s">
        <v>67</v>
      </c>
      <c r="S316">
        <v>65</v>
      </c>
      <c r="T316">
        <v>3.6</v>
      </c>
      <c r="U316" t="b">
        <v>1</v>
      </c>
      <c r="V316" t="s">
        <v>28</v>
      </c>
      <c r="W316">
        <v>72</v>
      </c>
      <c r="X316" t="s">
        <v>57</v>
      </c>
      <c r="Y316" t="s">
        <v>36</v>
      </c>
      <c r="Z316" t="s">
        <v>37</v>
      </c>
      <c r="AA316" s="7">
        <f t="shared" si="18"/>
        <v>15.931372549019606</v>
      </c>
    </row>
    <row r="317" spans="1:27" x14ac:dyDescent="0.25">
      <c r="A317">
        <v>9503</v>
      </c>
      <c r="B317" t="s">
        <v>104</v>
      </c>
      <c r="C317" s="4">
        <v>45600</v>
      </c>
      <c r="D317" s="3">
        <v>45631</v>
      </c>
      <c r="E317">
        <v>11.99</v>
      </c>
      <c r="F317" s="7" t="str">
        <f t="shared" si="19"/>
        <v>Standard</v>
      </c>
      <c r="G317">
        <v>307</v>
      </c>
      <c r="H317" s="7">
        <f t="shared" si="16"/>
        <v>5.581818181818182</v>
      </c>
      <c r="I317" t="s">
        <v>46</v>
      </c>
      <c r="J317">
        <v>5</v>
      </c>
      <c r="K317">
        <v>6</v>
      </c>
      <c r="L317" t="b">
        <f t="shared" si="17"/>
        <v>0</v>
      </c>
      <c r="M317" t="b">
        <v>0</v>
      </c>
      <c r="N317">
        <v>857</v>
      </c>
      <c r="O317">
        <v>9</v>
      </c>
      <c r="P317" t="s">
        <v>74</v>
      </c>
      <c r="Q317" t="s">
        <v>64</v>
      </c>
      <c r="R317" t="s">
        <v>27</v>
      </c>
      <c r="S317">
        <v>55</v>
      </c>
      <c r="T317">
        <v>3.2</v>
      </c>
      <c r="U317" t="b">
        <v>1</v>
      </c>
      <c r="V317" t="s">
        <v>28</v>
      </c>
      <c r="W317">
        <v>3626</v>
      </c>
      <c r="X317" t="s">
        <v>57</v>
      </c>
      <c r="Y317" t="s">
        <v>30</v>
      </c>
      <c r="Z317" t="s">
        <v>31</v>
      </c>
      <c r="AA317" s="7">
        <f t="shared" si="18"/>
        <v>17.915309446254071</v>
      </c>
    </row>
    <row r="318" spans="1:27" x14ac:dyDescent="0.25">
      <c r="A318">
        <v>1691</v>
      </c>
      <c r="B318" t="s">
        <v>104</v>
      </c>
      <c r="C318" s="4">
        <v>45025</v>
      </c>
      <c r="D318" s="3">
        <v>45633</v>
      </c>
      <c r="E318">
        <v>11.99</v>
      </c>
      <c r="F318" s="7" t="str">
        <f t="shared" si="19"/>
        <v>Standard</v>
      </c>
      <c r="G318">
        <v>309</v>
      </c>
      <c r="H318" s="7">
        <f t="shared" si="16"/>
        <v>4.7538461538461538</v>
      </c>
      <c r="I318" t="s">
        <v>43</v>
      </c>
      <c r="J318">
        <v>4</v>
      </c>
      <c r="K318">
        <v>4</v>
      </c>
      <c r="L318" t="b">
        <f t="shared" si="17"/>
        <v>0</v>
      </c>
      <c r="M318" t="b">
        <v>0</v>
      </c>
      <c r="N318">
        <v>891</v>
      </c>
      <c r="O318">
        <v>93</v>
      </c>
      <c r="P318" t="s">
        <v>39</v>
      </c>
      <c r="Q318" t="s">
        <v>64</v>
      </c>
      <c r="R318" t="s">
        <v>50</v>
      </c>
      <c r="S318">
        <v>65</v>
      </c>
      <c r="T318">
        <v>4</v>
      </c>
      <c r="U318" t="b">
        <v>1</v>
      </c>
      <c r="V318" t="s">
        <v>28</v>
      </c>
      <c r="W318">
        <v>1442</v>
      </c>
      <c r="X318" t="s">
        <v>51</v>
      </c>
      <c r="Y318" t="s">
        <v>68</v>
      </c>
      <c r="Z318" t="s">
        <v>53</v>
      </c>
      <c r="AA318" s="7">
        <f t="shared" si="18"/>
        <v>21.035598705501616</v>
      </c>
    </row>
    <row r="319" spans="1:27" x14ac:dyDescent="0.25">
      <c r="A319">
        <v>1636</v>
      </c>
      <c r="B319" t="s">
        <v>104</v>
      </c>
      <c r="C319" s="4">
        <v>45073</v>
      </c>
      <c r="D319" s="3">
        <v>45632</v>
      </c>
      <c r="E319">
        <v>11.99</v>
      </c>
      <c r="F319" s="7" t="str">
        <f t="shared" si="19"/>
        <v>Standard</v>
      </c>
      <c r="G319">
        <v>102</v>
      </c>
      <c r="H319" s="7">
        <f t="shared" si="16"/>
        <v>1.6190476190476191</v>
      </c>
      <c r="I319" t="s">
        <v>79</v>
      </c>
      <c r="J319">
        <v>5</v>
      </c>
      <c r="K319">
        <v>2</v>
      </c>
      <c r="L319" t="b">
        <f t="shared" si="17"/>
        <v>0</v>
      </c>
      <c r="M319" t="b">
        <v>0</v>
      </c>
      <c r="N319">
        <v>989</v>
      </c>
      <c r="O319">
        <v>44</v>
      </c>
      <c r="P319" t="s">
        <v>59</v>
      </c>
      <c r="Q319" t="s">
        <v>64</v>
      </c>
      <c r="R319" t="s">
        <v>56</v>
      </c>
      <c r="S319">
        <v>63</v>
      </c>
      <c r="T319">
        <v>4.8</v>
      </c>
      <c r="U319" t="b">
        <v>0</v>
      </c>
      <c r="V319" t="s">
        <v>28</v>
      </c>
      <c r="W319">
        <v>3118</v>
      </c>
      <c r="X319" t="s">
        <v>35</v>
      </c>
      <c r="Y319" t="s">
        <v>30</v>
      </c>
      <c r="Z319" t="s">
        <v>31</v>
      </c>
      <c r="AA319" s="7">
        <f t="shared" si="18"/>
        <v>61.764705882352942</v>
      </c>
    </row>
    <row r="320" spans="1:27" x14ac:dyDescent="0.25">
      <c r="A320">
        <v>8408</v>
      </c>
      <c r="B320" t="s">
        <v>119</v>
      </c>
      <c r="C320" s="4">
        <v>45135</v>
      </c>
      <c r="D320" s="3">
        <v>45638</v>
      </c>
      <c r="E320">
        <v>7.99</v>
      </c>
      <c r="F320" s="7" t="str">
        <f t="shared" si="19"/>
        <v>Basic</v>
      </c>
      <c r="G320">
        <v>286</v>
      </c>
      <c r="H320" s="7">
        <f t="shared" si="16"/>
        <v>35.75</v>
      </c>
      <c r="I320" t="s">
        <v>46</v>
      </c>
      <c r="J320">
        <v>2</v>
      </c>
      <c r="K320">
        <v>5</v>
      </c>
      <c r="L320" t="b">
        <f t="shared" si="17"/>
        <v>0</v>
      </c>
      <c r="M320" t="b">
        <v>1</v>
      </c>
      <c r="N320">
        <v>543</v>
      </c>
      <c r="O320">
        <v>16</v>
      </c>
      <c r="P320" t="s">
        <v>25</v>
      </c>
      <c r="Q320" t="s">
        <v>49</v>
      </c>
      <c r="R320" t="s">
        <v>41</v>
      </c>
      <c r="S320">
        <v>8</v>
      </c>
      <c r="T320">
        <v>3.7</v>
      </c>
      <c r="U320" t="b">
        <v>1</v>
      </c>
      <c r="V320" t="s">
        <v>28</v>
      </c>
      <c r="W320">
        <v>3130</v>
      </c>
      <c r="X320" t="s">
        <v>29</v>
      </c>
      <c r="Y320" t="s">
        <v>30</v>
      </c>
      <c r="Z320" t="s">
        <v>75</v>
      </c>
      <c r="AA320" s="7">
        <f t="shared" si="18"/>
        <v>2.7972027972027971</v>
      </c>
    </row>
    <row r="321" spans="1:27" x14ac:dyDescent="0.25">
      <c r="A321">
        <v>5634</v>
      </c>
      <c r="B321" t="s">
        <v>119</v>
      </c>
      <c r="C321" s="4">
        <v>45447</v>
      </c>
      <c r="D321" s="3">
        <v>45620</v>
      </c>
      <c r="E321">
        <v>7.99</v>
      </c>
      <c r="F321" s="7" t="str">
        <f t="shared" si="19"/>
        <v>Basic</v>
      </c>
      <c r="G321">
        <v>187</v>
      </c>
      <c r="H321" s="7">
        <f t="shared" si="16"/>
        <v>7.791666666666667</v>
      </c>
      <c r="I321" t="s">
        <v>55</v>
      </c>
      <c r="J321">
        <v>3</v>
      </c>
      <c r="K321">
        <v>3</v>
      </c>
      <c r="L321" t="b">
        <f t="shared" si="17"/>
        <v>0</v>
      </c>
      <c r="M321" t="b">
        <v>0</v>
      </c>
      <c r="N321">
        <v>987</v>
      </c>
      <c r="O321">
        <v>166</v>
      </c>
      <c r="P321" t="s">
        <v>59</v>
      </c>
      <c r="Q321" t="s">
        <v>26</v>
      </c>
      <c r="R321" t="s">
        <v>50</v>
      </c>
      <c r="S321">
        <v>24</v>
      </c>
      <c r="T321">
        <v>4.7</v>
      </c>
      <c r="U321" t="b">
        <v>0</v>
      </c>
      <c r="V321" t="s">
        <v>28</v>
      </c>
      <c r="W321">
        <v>215</v>
      </c>
      <c r="X321" t="s">
        <v>35</v>
      </c>
      <c r="Y321" t="s">
        <v>68</v>
      </c>
      <c r="Z321" t="s">
        <v>37</v>
      </c>
      <c r="AA321" s="7">
        <f t="shared" si="18"/>
        <v>12.834224598930483</v>
      </c>
    </row>
    <row r="322" spans="1:27" x14ac:dyDescent="0.25">
      <c r="A322">
        <v>7309</v>
      </c>
      <c r="B322" t="s">
        <v>119</v>
      </c>
      <c r="C322" s="4">
        <v>45473</v>
      </c>
      <c r="D322" s="3">
        <v>45615</v>
      </c>
      <c r="E322">
        <v>15.99</v>
      </c>
      <c r="F322" s="7" t="str">
        <f t="shared" si="19"/>
        <v>Premium</v>
      </c>
      <c r="G322">
        <v>343</v>
      </c>
      <c r="H322" s="7">
        <f t="shared" ref="H322:H385" si="20">G322/S322</f>
        <v>3.4646464646464645</v>
      </c>
      <c r="I322" t="s">
        <v>46</v>
      </c>
      <c r="J322">
        <v>2</v>
      </c>
      <c r="K322">
        <v>2</v>
      </c>
      <c r="L322" t="b">
        <f t="shared" ref="L322:L385" si="21">IF(Y321="18-24", TRUE, FALSE)</f>
        <v>0</v>
      </c>
      <c r="M322" t="b">
        <v>0</v>
      </c>
      <c r="N322">
        <v>830</v>
      </c>
      <c r="O322">
        <v>172</v>
      </c>
      <c r="P322" t="s">
        <v>39</v>
      </c>
      <c r="Q322" t="s">
        <v>49</v>
      </c>
      <c r="R322" t="s">
        <v>34</v>
      </c>
      <c r="S322">
        <v>99</v>
      </c>
      <c r="T322">
        <v>4.9000000000000004</v>
      </c>
      <c r="U322" t="b">
        <v>0</v>
      </c>
      <c r="V322" t="s">
        <v>28</v>
      </c>
      <c r="W322">
        <v>1281</v>
      </c>
      <c r="X322" t="s">
        <v>51</v>
      </c>
      <c r="Y322" t="s">
        <v>60</v>
      </c>
      <c r="Z322" t="s">
        <v>53</v>
      </c>
      <c r="AA322" s="7">
        <f t="shared" ref="AA322:AA385" si="22">(S322/G322)*100</f>
        <v>28.862973760932949</v>
      </c>
    </row>
    <row r="323" spans="1:27" x14ac:dyDescent="0.25">
      <c r="A323">
        <v>3888</v>
      </c>
      <c r="B323" t="s">
        <v>119</v>
      </c>
      <c r="C323" s="4">
        <v>45064</v>
      </c>
      <c r="D323" s="3">
        <v>45640</v>
      </c>
      <c r="E323">
        <v>15.99</v>
      </c>
      <c r="F323" s="7" t="str">
        <f t="shared" ref="F323:F386" si="23">IF(E323=7.99,"Basic",IF(E323=11.99,"Standard",IF(E323=15.99,"Premium")))</f>
        <v>Premium</v>
      </c>
      <c r="G323">
        <v>495</v>
      </c>
      <c r="H323" s="7">
        <f t="shared" si="20"/>
        <v>49.5</v>
      </c>
      <c r="I323" t="s">
        <v>24</v>
      </c>
      <c r="J323">
        <v>3</v>
      </c>
      <c r="K323">
        <v>2</v>
      </c>
      <c r="L323" t="b">
        <f t="shared" si="21"/>
        <v>0</v>
      </c>
      <c r="M323" t="b">
        <v>1</v>
      </c>
      <c r="N323">
        <v>883</v>
      </c>
      <c r="O323">
        <v>60</v>
      </c>
      <c r="P323" t="s">
        <v>59</v>
      </c>
      <c r="Q323" t="s">
        <v>64</v>
      </c>
      <c r="R323" t="s">
        <v>56</v>
      </c>
      <c r="S323">
        <v>10</v>
      </c>
      <c r="T323">
        <v>4.5</v>
      </c>
      <c r="U323" t="b">
        <v>0</v>
      </c>
      <c r="V323" t="s">
        <v>28</v>
      </c>
      <c r="W323">
        <v>2213</v>
      </c>
      <c r="X323" t="s">
        <v>65</v>
      </c>
      <c r="Y323" t="s">
        <v>68</v>
      </c>
      <c r="Z323" t="s">
        <v>37</v>
      </c>
      <c r="AA323" s="7">
        <f t="shared" si="22"/>
        <v>2.0202020202020203</v>
      </c>
    </row>
    <row r="324" spans="1:27" x14ac:dyDescent="0.25">
      <c r="A324">
        <v>6178</v>
      </c>
      <c r="B324" t="s">
        <v>119</v>
      </c>
      <c r="C324" s="4">
        <v>44929</v>
      </c>
      <c r="D324" s="3">
        <v>45635</v>
      </c>
      <c r="E324">
        <v>11.99</v>
      </c>
      <c r="F324" s="7" t="str">
        <f t="shared" si="23"/>
        <v>Standard</v>
      </c>
      <c r="G324">
        <v>262</v>
      </c>
      <c r="H324" s="7">
        <f t="shared" si="20"/>
        <v>10.916666666666666</v>
      </c>
      <c r="I324" t="s">
        <v>46</v>
      </c>
      <c r="J324">
        <v>5</v>
      </c>
      <c r="K324">
        <v>5</v>
      </c>
      <c r="L324" t="b">
        <f t="shared" si="21"/>
        <v>0</v>
      </c>
      <c r="M324" t="b">
        <v>1</v>
      </c>
      <c r="N324">
        <v>849</v>
      </c>
      <c r="O324">
        <v>68</v>
      </c>
      <c r="P324" t="s">
        <v>48</v>
      </c>
      <c r="Q324" t="s">
        <v>49</v>
      </c>
      <c r="R324" t="s">
        <v>67</v>
      </c>
      <c r="S324">
        <v>24</v>
      </c>
      <c r="T324">
        <v>3</v>
      </c>
      <c r="U324" t="b">
        <v>0</v>
      </c>
      <c r="V324" t="s">
        <v>28</v>
      </c>
      <c r="W324">
        <v>1721</v>
      </c>
      <c r="X324" t="s">
        <v>29</v>
      </c>
      <c r="Y324" t="s">
        <v>52</v>
      </c>
      <c r="Z324" t="s">
        <v>53</v>
      </c>
      <c r="AA324" s="7">
        <f t="shared" si="22"/>
        <v>9.1603053435114496</v>
      </c>
    </row>
    <row r="325" spans="1:27" x14ac:dyDescent="0.25">
      <c r="A325">
        <v>6111</v>
      </c>
      <c r="B325" t="s">
        <v>119</v>
      </c>
      <c r="C325" s="4">
        <v>45241</v>
      </c>
      <c r="D325" s="3">
        <v>45639</v>
      </c>
      <c r="E325">
        <v>11.99</v>
      </c>
      <c r="F325" s="7" t="str">
        <f t="shared" si="23"/>
        <v>Standard</v>
      </c>
      <c r="G325">
        <v>168</v>
      </c>
      <c r="H325" s="7">
        <f t="shared" si="20"/>
        <v>1.7142857142857142</v>
      </c>
      <c r="I325" t="s">
        <v>79</v>
      </c>
      <c r="J325">
        <v>1</v>
      </c>
      <c r="K325">
        <v>2</v>
      </c>
      <c r="L325" t="b">
        <f t="shared" si="21"/>
        <v>1</v>
      </c>
      <c r="M325" t="b">
        <v>0</v>
      </c>
      <c r="N325">
        <v>247</v>
      </c>
      <c r="O325">
        <v>172</v>
      </c>
      <c r="P325" t="s">
        <v>74</v>
      </c>
      <c r="Q325" t="s">
        <v>64</v>
      </c>
      <c r="R325" t="s">
        <v>67</v>
      </c>
      <c r="S325">
        <v>98</v>
      </c>
      <c r="T325">
        <v>3.5</v>
      </c>
      <c r="U325" t="b">
        <v>0</v>
      </c>
      <c r="V325" t="s">
        <v>28</v>
      </c>
      <c r="W325">
        <v>3626</v>
      </c>
      <c r="X325" t="s">
        <v>51</v>
      </c>
      <c r="Y325" t="s">
        <v>30</v>
      </c>
      <c r="Z325" t="s">
        <v>37</v>
      </c>
      <c r="AA325" s="7">
        <f t="shared" si="22"/>
        <v>58.333333333333336</v>
      </c>
    </row>
    <row r="326" spans="1:27" x14ac:dyDescent="0.25">
      <c r="A326">
        <v>3593</v>
      </c>
      <c r="B326" t="s">
        <v>209</v>
      </c>
      <c r="C326" s="4">
        <v>45185</v>
      </c>
      <c r="D326" s="3">
        <v>45620</v>
      </c>
      <c r="E326">
        <v>7.99</v>
      </c>
      <c r="F326" s="7" t="str">
        <f t="shared" si="23"/>
        <v>Basic</v>
      </c>
      <c r="G326">
        <v>447</v>
      </c>
      <c r="H326" s="7">
        <f t="shared" si="20"/>
        <v>149</v>
      </c>
      <c r="I326" t="s">
        <v>46</v>
      </c>
      <c r="J326">
        <v>3</v>
      </c>
      <c r="K326">
        <v>1</v>
      </c>
      <c r="L326" t="b">
        <f t="shared" si="21"/>
        <v>0</v>
      </c>
      <c r="M326" t="b">
        <v>1</v>
      </c>
      <c r="N326">
        <v>466</v>
      </c>
      <c r="O326">
        <v>198</v>
      </c>
      <c r="P326" t="s">
        <v>48</v>
      </c>
      <c r="Q326" t="s">
        <v>64</v>
      </c>
      <c r="R326" t="s">
        <v>27</v>
      </c>
      <c r="S326">
        <v>3</v>
      </c>
      <c r="T326">
        <v>4.5</v>
      </c>
      <c r="U326" t="b">
        <v>0</v>
      </c>
      <c r="V326" t="s">
        <v>28</v>
      </c>
      <c r="W326">
        <v>2163</v>
      </c>
      <c r="X326" t="s">
        <v>57</v>
      </c>
      <c r="Y326" t="s">
        <v>30</v>
      </c>
      <c r="Z326" t="s">
        <v>31</v>
      </c>
      <c r="AA326" s="7">
        <f t="shared" si="22"/>
        <v>0.67114093959731547</v>
      </c>
    </row>
    <row r="327" spans="1:27" x14ac:dyDescent="0.25">
      <c r="A327">
        <v>6050</v>
      </c>
      <c r="B327" t="s">
        <v>209</v>
      </c>
      <c r="C327" s="4">
        <v>45512</v>
      </c>
      <c r="D327" s="3">
        <v>45619</v>
      </c>
      <c r="E327">
        <v>11.99</v>
      </c>
      <c r="F327" s="7" t="str">
        <f t="shared" si="23"/>
        <v>Standard</v>
      </c>
      <c r="G327">
        <v>281</v>
      </c>
      <c r="H327" s="7" t="e">
        <f t="shared" si="20"/>
        <v>#DIV/0!</v>
      </c>
      <c r="I327" t="s">
        <v>55</v>
      </c>
      <c r="J327">
        <v>5</v>
      </c>
      <c r="K327">
        <v>3</v>
      </c>
      <c r="L327" t="b">
        <f t="shared" si="21"/>
        <v>0</v>
      </c>
      <c r="M327" t="b">
        <v>0</v>
      </c>
      <c r="N327">
        <v>217</v>
      </c>
      <c r="O327">
        <v>162</v>
      </c>
      <c r="P327" t="s">
        <v>25</v>
      </c>
      <c r="Q327" t="s">
        <v>40</v>
      </c>
      <c r="R327" t="s">
        <v>41</v>
      </c>
      <c r="S327">
        <v>0</v>
      </c>
      <c r="T327">
        <v>3.4</v>
      </c>
      <c r="U327" t="b">
        <v>0</v>
      </c>
      <c r="V327" t="s">
        <v>28</v>
      </c>
      <c r="W327">
        <v>225</v>
      </c>
      <c r="X327" t="s">
        <v>29</v>
      </c>
      <c r="Y327" t="s">
        <v>60</v>
      </c>
      <c r="Z327" t="s">
        <v>31</v>
      </c>
      <c r="AA327" s="7">
        <f t="shared" si="22"/>
        <v>0</v>
      </c>
    </row>
    <row r="328" spans="1:27" x14ac:dyDescent="0.25">
      <c r="A328">
        <v>3427</v>
      </c>
      <c r="B328" t="s">
        <v>213</v>
      </c>
      <c r="C328" s="4">
        <v>45211</v>
      </c>
      <c r="D328" s="3">
        <v>45633</v>
      </c>
      <c r="E328">
        <v>15.99</v>
      </c>
      <c r="F328" s="7" t="str">
        <f t="shared" si="23"/>
        <v>Premium</v>
      </c>
      <c r="G328">
        <v>29</v>
      </c>
      <c r="H328" s="7">
        <f t="shared" si="20"/>
        <v>0.37179487179487181</v>
      </c>
      <c r="I328" t="s">
        <v>43</v>
      </c>
      <c r="J328">
        <v>5</v>
      </c>
      <c r="K328">
        <v>2</v>
      </c>
      <c r="L328" t="b">
        <f t="shared" si="21"/>
        <v>0</v>
      </c>
      <c r="M328" t="b">
        <v>1</v>
      </c>
      <c r="N328">
        <v>317</v>
      </c>
      <c r="O328">
        <v>116</v>
      </c>
      <c r="P328" t="s">
        <v>25</v>
      </c>
      <c r="Q328" t="s">
        <v>49</v>
      </c>
      <c r="R328" t="s">
        <v>34</v>
      </c>
      <c r="S328">
        <v>78</v>
      </c>
      <c r="T328">
        <v>3.8</v>
      </c>
      <c r="U328" t="b">
        <v>1</v>
      </c>
      <c r="V328" t="s">
        <v>28</v>
      </c>
      <c r="W328">
        <v>639</v>
      </c>
      <c r="X328" t="s">
        <v>65</v>
      </c>
      <c r="Y328" t="s">
        <v>36</v>
      </c>
      <c r="Z328" t="s">
        <v>53</v>
      </c>
      <c r="AA328" s="7">
        <f t="shared" si="22"/>
        <v>268.9655172413793</v>
      </c>
    </row>
    <row r="329" spans="1:27" x14ac:dyDescent="0.25">
      <c r="A329">
        <v>8888</v>
      </c>
      <c r="B329" t="s">
        <v>213</v>
      </c>
      <c r="C329" s="4">
        <v>45404</v>
      </c>
      <c r="D329" s="3">
        <v>45639</v>
      </c>
      <c r="E329">
        <v>15.99</v>
      </c>
      <c r="F329" s="7" t="str">
        <f t="shared" si="23"/>
        <v>Premium</v>
      </c>
      <c r="G329">
        <v>14</v>
      </c>
      <c r="H329" s="7">
        <f t="shared" si="20"/>
        <v>0.45161290322580644</v>
      </c>
      <c r="I329" t="s">
        <v>55</v>
      </c>
      <c r="J329">
        <v>5</v>
      </c>
      <c r="K329">
        <v>1</v>
      </c>
      <c r="L329" t="b">
        <f t="shared" si="21"/>
        <v>0</v>
      </c>
      <c r="M329" t="b">
        <v>0</v>
      </c>
      <c r="N329">
        <v>617</v>
      </c>
      <c r="O329">
        <v>128</v>
      </c>
      <c r="P329" t="s">
        <v>48</v>
      </c>
      <c r="Q329" t="s">
        <v>40</v>
      </c>
      <c r="R329" t="s">
        <v>67</v>
      </c>
      <c r="S329">
        <v>31</v>
      </c>
      <c r="T329">
        <v>3.5</v>
      </c>
      <c r="U329" t="b">
        <v>0</v>
      </c>
      <c r="V329" t="s">
        <v>28</v>
      </c>
      <c r="W329">
        <v>571</v>
      </c>
      <c r="X329" t="s">
        <v>29</v>
      </c>
      <c r="Y329" t="s">
        <v>30</v>
      </c>
      <c r="Z329" t="s">
        <v>37</v>
      </c>
      <c r="AA329" s="7">
        <f t="shared" si="22"/>
        <v>221.42857142857144</v>
      </c>
    </row>
    <row r="330" spans="1:27" x14ac:dyDescent="0.25">
      <c r="A330">
        <v>7046</v>
      </c>
      <c r="B330" t="s">
        <v>213</v>
      </c>
      <c r="C330" s="4">
        <v>44983</v>
      </c>
      <c r="D330" s="3">
        <v>45636</v>
      </c>
      <c r="E330">
        <v>15.99</v>
      </c>
      <c r="F330" s="7" t="str">
        <f t="shared" si="23"/>
        <v>Premium</v>
      </c>
      <c r="G330">
        <v>208</v>
      </c>
      <c r="H330" s="7">
        <f t="shared" si="20"/>
        <v>5.7777777777777777</v>
      </c>
      <c r="I330" t="s">
        <v>55</v>
      </c>
      <c r="J330">
        <v>5</v>
      </c>
      <c r="K330">
        <v>6</v>
      </c>
      <c r="L330" t="b">
        <f t="shared" si="21"/>
        <v>0</v>
      </c>
      <c r="M330" t="b">
        <v>0</v>
      </c>
      <c r="N330">
        <v>512</v>
      </c>
      <c r="O330">
        <v>176</v>
      </c>
      <c r="P330" t="s">
        <v>59</v>
      </c>
      <c r="Q330" t="s">
        <v>26</v>
      </c>
      <c r="R330" t="s">
        <v>67</v>
      </c>
      <c r="S330">
        <v>36</v>
      </c>
      <c r="T330">
        <v>4.7</v>
      </c>
      <c r="U330" t="b">
        <v>0</v>
      </c>
      <c r="V330" t="s">
        <v>28</v>
      </c>
      <c r="W330">
        <v>4147</v>
      </c>
      <c r="X330" t="s">
        <v>29</v>
      </c>
      <c r="Y330" t="s">
        <v>68</v>
      </c>
      <c r="Z330" t="s">
        <v>75</v>
      </c>
      <c r="AA330" s="7">
        <f t="shared" si="22"/>
        <v>17.307692307692307</v>
      </c>
    </row>
    <row r="331" spans="1:27" x14ac:dyDescent="0.25">
      <c r="A331">
        <v>5459</v>
      </c>
      <c r="B331" t="s">
        <v>213</v>
      </c>
      <c r="C331" s="4">
        <v>45395</v>
      </c>
      <c r="D331" s="3">
        <v>45639</v>
      </c>
      <c r="E331">
        <v>15.99</v>
      </c>
      <c r="F331" s="7" t="str">
        <f t="shared" si="23"/>
        <v>Premium</v>
      </c>
      <c r="G331">
        <v>68</v>
      </c>
      <c r="H331" s="7">
        <f t="shared" si="20"/>
        <v>8.5</v>
      </c>
      <c r="I331" t="s">
        <v>55</v>
      </c>
      <c r="J331">
        <v>5</v>
      </c>
      <c r="K331">
        <v>2</v>
      </c>
      <c r="L331" t="b">
        <f t="shared" si="21"/>
        <v>0</v>
      </c>
      <c r="M331" t="b">
        <v>0</v>
      </c>
      <c r="N331">
        <v>727</v>
      </c>
      <c r="O331">
        <v>5</v>
      </c>
      <c r="P331" t="s">
        <v>63</v>
      </c>
      <c r="Q331" t="s">
        <v>64</v>
      </c>
      <c r="R331" t="s">
        <v>67</v>
      </c>
      <c r="S331">
        <v>8</v>
      </c>
      <c r="T331">
        <v>4.5999999999999996</v>
      </c>
      <c r="U331" t="b">
        <v>0</v>
      </c>
      <c r="V331" t="s">
        <v>28</v>
      </c>
      <c r="W331">
        <v>3421</v>
      </c>
      <c r="X331" t="s">
        <v>51</v>
      </c>
      <c r="Y331" t="s">
        <v>60</v>
      </c>
      <c r="Z331" t="s">
        <v>31</v>
      </c>
      <c r="AA331" s="7">
        <f t="shared" si="22"/>
        <v>11.76470588235294</v>
      </c>
    </row>
    <row r="332" spans="1:27" x14ac:dyDescent="0.25">
      <c r="A332">
        <v>9609</v>
      </c>
      <c r="B332" t="s">
        <v>213</v>
      </c>
      <c r="C332" s="4">
        <v>44994</v>
      </c>
      <c r="D332" s="3">
        <v>45623</v>
      </c>
      <c r="E332">
        <v>11.99</v>
      </c>
      <c r="F332" s="7" t="str">
        <f t="shared" si="23"/>
        <v>Standard</v>
      </c>
      <c r="G332">
        <v>292</v>
      </c>
      <c r="H332" s="7">
        <f t="shared" si="20"/>
        <v>36.5</v>
      </c>
      <c r="I332" t="s">
        <v>79</v>
      </c>
      <c r="J332">
        <v>3</v>
      </c>
      <c r="K332">
        <v>4</v>
      </c>
      <c r="L332" t="b">
        <f t="shared" si="21"/>
        <v>0</v>
      </c>
      <c r="M332" t="b">
        <v>1</v>
      </c>
      <c r="N332">
        <v>653</v>
      </c>
      <c r="O332">
        <v>173</v>
      </c>
      <c r="P332" t="s">
        <v>59</v>
      </c>
      <c r="Q332" t="s">
        <v>40</v>
      </c>
      <c r="R332" t="s">
        <v>27</v>
      </c>
      <c r="S332">
        <v>8</v>
      </c>
      <c r="T332">
        <v>3.5</v>
      </c>
      <c r="U332" t="b">
        <v>0</v>
      </c>
      <c r="V332" t="s">
        <v>28</v>
      </c>
      <c r="W332">
        <v>3823</v>
      </c>
      <c r="X332" t="s">
        <v>35</v>
      </c>
      <c r="Y332" t="s">
        <v>60</v>
      </c>
      <c r="Z332" t="s">
        <v>37</v>
      </c>
      <c r="AA332" s="7">
        <f t="shared" si="22"/>
        <v>2.7397260273972601</v>
      </c>
    </row>
    <row r="333" spans="1:27" x14ac:dyDescent="0.25">
      <c r="A333">
        <v>8310</v>
      </c>
      <c r="B333" t="s">
        <v>213</v>
      </c>
      <c r="C333" s="4">
        <v>45075</v>
      </c>
      <c r="D333" s="3">
        <v>45637</v>
      </c>
      <c r="E333">
        <v>11.99</v>
      </c>
      <c r="F333" s="7" t="str">
        <f t="shared" si="23"/>
        <v>Standard</v>
      </c>
      <c r="G333">
        <v>389</v>
      </c>
      <c r="H333" s="7">
        <f t="shared" si="20"/>
        <v>5.8059701492537314</v>
      </c>
      <c r="I333" t="s">
        <v>33</v>
      </c>
      <c r="J333">
        <v>5</v>
      </c>
      <c r="K333">
        <v>4</v>
      </c>
      <c r="L333" t="b">
        <f t="shared" si="21"/>
        <v>0</v>
      </c>
      <c r="M333" t="b">
        <v>0</v>
      </c>
      <c r="N333">
        <v>727</v>
      </c>
      <c r="O333">
        <v>26</v>
      </c>
      <c r="P333" t="s">
        <v>63</v>
      </c>
      <c r="Q333" t="s">
        <v>26</v>
      </c>
      <c r="R333" t="s">
        <v>56</v>
      </c>
      <c r="S333">
        <v>67</v>
      </c>
      <c r="T333">
        <v>3.4</v>
      </c>
      <c r="U333" t="b">
        <v>0</v>
      </c>
      <c r="V333" t="s">
        <v>28</v>
      </c>
      <c r="W333">
        <v>2508</v>
      </c>
      <c r="X333" t="s">
        <v>29</v>
      </c>
      <c r="Y333" t="s">
        <v>60</v>
      </c>
      <c r="Z333" t="s">
        <v>75</v>
      </c>
      <c r="AA333" s="7">
        <f t="shared" si="22"/>
        <v>17.223650385604113</v>
      </c>
    </row>
    <row r="334" spans="1:27" x14ac:dyDescent="0.25">
      <c r="A334">
        <v>8453</v>
      </c>
      <c r="B334" t="s">
        <v>213</v>
      </c>
      <c r="C334" s="4">
        <v>45429</v>
      </c>
      <c r="D334" s="3">
        <v>45623</v>
      </c>
      <c r="E334">
        <v>11.99</v>
      </c>
      <c r="F334" s="7" t="str">
        <f t="shared" si="23"/>
        <v>Standard</v>
      </c>
      <c r="G334">
        <v>136</v>
      </c>
      <c r="H334" s="7">
        <f t="shared" si="20"/>
        <v>9.0666666666666664</v>
      </c>
      <c r="I334" t="s">
        <v>79</v>
      </c>
      <c r="J334">
        <v>2</v>
      </c>
      <c r="K334">
        <v>5</v>
      </c>
      <c r="L334" t="b">
        <f t="shared" si="21"/>
        <v>0</v>
      </c>
      <c r="M334" t="b">
        <v>1</v>
      </c>
      <c r="N334">
        <v>112</v>
      </c>
      <c r="O334">
        <v>181</v>
      </c>
      <c r="P334" t="s">
        <v>48</v>
      </c>
      <c r="Q334" t="s">
        <v>64</v>
      </c>
      <c r="R334" t="s">
        <v>27</v>
      </c>
      <c r="S334">
        <v>15</v>
      </c>
      <c r="T334">
        <v>3.6</v>
      </c>
      <c r="U334" t="b">
        <v>0</v>
      </c>
      <c r="V334" t="s">
        <v>28</v>
      </c>
      <c r="W334">
        <v>2634</v>
      </c>
      <c r="X334" t="s">
        <v>57</v>
      </c>
      <c r="Y334" t="s">
        <v>52</v>
      </c>
      <c r="Z334" t="s">
        <v>53</v>
      </c>
      <c r="AA334" s="7">
        <f t="shared" si="22"/>
        <v>11.029411764705882</v>
      </c>
    </row>
    <row r="335" spans="1:27" x14ac:dyDescent="0.25">
      <c r="A335">
        <v>4114</v>
      </c>
      <c r="B335" t="s">
        <v>213</v>
      </c>
      <c r="C335" s="4">
        <v>45260</v>
      </c>
      <c r="D335" s="3">
        <v>45640</v>
      </c>
      <c r="E335">
        <v>11.99</v>
      </c>
      <c r="F335" s="7" t="str">
        <f t="shared" si="23"/>
        <v>Standard</v>
      </c>
      <c r="G335">
        <v>251</v>
      </c>
      <c r="H335" s="7">
        <f t="shared" si="20"/>
        <v>2.8522727272727271</v>
      </c>
      <c r="I335" t="s">
        <v>55</v>
      </c>
      <c r="J335">
        <v>5</v>
      </c>
      <c r="K335">
        <v>6</v>
      </c>
      <c r="L335" t="b">
        <f t="shared" si="21"/>
        <v>1</v>
      </c>
      <c r="M335" t="b">
        <v>1</v>
      </c>
      <c r="N335">
        <v>687</v>
      </c>
      <c r="O335">
        <v>160</v>
      </c>
      <c r="P335" t="s">
        <v>48</v>
      </c>
      <c r="Q335" t="s">
        <v>40</v>
      </c>
      <c r="R335" t="s">
        <v>56</v>
      </c>
      <c r="S335">
        <v>88</v>
      </c>
      <c r="T335">
        <v>4.5</v>
      </c>
      <c r="U335" t="b">
        <v>0</v>
      </c>
      <c r="V335" t="s">
        <v>28</v>
      </c>
      <c r="W335">
        <v>1411</v>
      </c>
      <c r="X335" t="s">
        <v>65</v>
      </c>
      <c r="Y335" t="s">
        <v>52</v>
      </c>
      <c r="Z335" t="s">
        <v>37</v>
      </c>
      <c r="AA335" s="7">
        <f t="shared" si="22"/>
        <v>35.059760956175303</v>
      </c>
    </row>
    <row r="336" spans="1:27" x14ac:dyDescent="0.25">
      <c r="A336">
        <v>2914</v>
      </c>
      <c r="B336" t="s">
        <v>322</v>
      </c>
      <c r="C336" s="4">
        <v>45114</v>
      </c>
      <c r="D336" s="3">
        <v>45640</v>
      </c>
      <c r="E336">
        <v>15.99</v>
      </c>
      <c r="F336" s="7" t="str">
        <f t="shared" si="23"/>
        <v>Premium</v>
      </c>
      <c r="G336">
        <v>316</v>
      </c>
      <c r="H336" s="7">
        <f t="shared" si="20"/>
        <v>4.8615384615384611</v>
      </c>
      <c r="I336" t="s">
        <v>62</v>
      </c>
      <c r="J336">
        <v>3</v>
      </c>
      <c r="K336">
        <v>1</v>
      </c>
      <c r="L336" t="b">
        <f t="shared" si="21"/>
        <v>1</v>
      </c>
      <c r="M336" t="b">
        <v>0</v>
      </c>
      <c r="N336">
        <v>734</v>
      </c>
      <c r="O336">
        <v>21</v>
      </c>
      <c r="P336" t="s">
        <v>39</v>
      </c>
      <c r="Q336" t="s">
        <v>49</v>
      </c>
      <c r="R336" t="s">
        <v>27</v>
      </c>
      <c r="S336">
        <v>65</v>
      </c>
      <c r="T336">
        <v>4.5999999999999996</v>
      </c>
      <c r="U336" t="b">
        <v>0</v>
      </c>
      <c r="V336" t="s">
        <v>28</v>
      </c>
      <c r="W336">
        <v>3039</v>
      </c>
      <c r="X336" t="s">
        <v>51</v>
      </c>
      <c r="Y336" t="s">
        <v>68</v>
      </c>
      <c r="Z336" t="s">
        <v>31</v>
      </c>
      <c r="AA336" s="7">
        <f t="shared" si="22"/>
        <v>20.569620253164558</v>
      </c>
    </row>
    <row r="337" spans="1:27" x14ac:dyDescent="0.25">
      <c r="A337">
        <v>8190</v>
      </c>
      <c r="B337" t="s">
        <v>322</v>
      </c>
      <c r="C337" s="4">
        <v>45533</v>
      </c>
      <c r="D337" s="3">
        <v>45635</v>
      </c>
      <c r="E337">
        <v>11.99</v>
      </c>
      <c r="F337" s="7" t="str">
        <f t="shared" si="23"/>
        <v>Standard</v>
      </c>
      <c r="G337">
        <v>148</v>
      </c>
      <c r="H337" s="7">
        <f t="shared" si="20"/>
        <v>4</v>
      </c>
      <c r="I337" t="s">
        <v>46</v>
      </c>
      <c r="J337">
        <v>4</v>
      </c>
      <c r="K337">
        <v>1</v>
      </c>
      <c r="L337" t="b">
        <f t="shared" si="21"/>
        <v>0</v>
      </c>
      <c r="M337" t="b">
        <v>1</v>
      </c>
      <c r="N337">
        <v>409</v>
      </c>
      <c r="O337">
        <v>38</v>
      </c>
      <c r="P337" t="s">
        <v>74</v>
      </c>
      <c r="Q337" t="s">
        <v>49</v>
      </c>
      <c r="R337" t="s">
        <v>56</v>
      </c>
      <c r="S337">
        <v>37</v>
      </c>
      <c r="T337">
        <v>3.1</v>
      </c>
      <c r="U337" t="b">
        <v>1</v>
      </c>
      <c r="V337" t="s">
        <v>28</v>
      </c>
      <c r="W337">
        <v>544</v>
      </c>
      <c r="X337" t="s">
        <v>51</v>
      </c>
      <c r="Y337" t="s">
        <v>30</v>
      </c>
      <c r="Z337" t="s">
        <v>37</v>
      </c>
      <c r="AA337" s="7">
        <f t="shared" si="22"/>
        <v>25</v>
      </c>
    </row>
    <row r="338" spans="1:27" x14ac:dyDescent="0.25">
      <c r="A338">
        <v>2830</v>
      </c>
      <c r="B338" t="s">
        <v>322</v>
      </c>
      <c r="C338" s="4">
        <v>44990</v>
      </c>
      <c r="D338" s="3">
        <v>45634</v>
      </c>
      <c r="E338">
        <v>11.99</v>
      </c>
      <c r="F338" s="7" t="str">
        <f t="shared" si="23"/>
        <v>Standard</v>
      </c>
      <c r="G338">
        <v>304</v>
      </c>
      <c r="H338" s="7">
        <f t="shared" si="20"/>
        <v>152</v>
      </c>
      <c r="I338" t="s">
        <v>62</v>
      </c>
      <c r="J338">
        <v>1</v>
      </c>
      <c r="K338">
        <v>1</v>
      </c>
      <c r="L338" t="b">
        <f t="shared" si="21"/>
        <v>0</v>
      </c>
      <c r="M338" t="b">
        <v>1</v>
      </c>
      <c r="N338">
        <v>389</v>
      </c>
      <c r="O338">
        <v>137</v>
      </c>
      <c r="P338" t="s">
        <v>48</v>
      </c>
      <c r="Q338" t="s">
        <v>64</v>
      </c>
      <c r="R338" t="s">
        <v>67</v>
      </c>
      <c r="S338">
        <v>2</v>
      </c>
      <c r="T338">
        <v>4.8</v>
      </c>
      <c r="U338" t="b">
        <v>1</v>
      </c>
      <c r="V338" t="s">
        <v>28</v>
      </c>
      <c r="W338">
        <v>4685</v>
      </c>
      <c r="X338" t="s">
        <v>35</v>
      </c>
      <c r="Y338" t="s">
        <v>68</v>
      </c>
      <c r="Z338" t="s">
        <v>53</v>
      </c>
      <c r="AA338" s="7">
        <f t="shared" si="22"/>
        <v>0.6578947368421052</v>
      </c>
    </row>
    <row r="339" spans="1:27" x14ac:dyDescent="0.25">
      <c r="A339">
        <v>7927</v>
      </c>
      <c r="B339" t="s">
        <v>327</v>
      </c>
      <c r="C339" s="4">
        <v>45231</v>
      </c>
      <c r="D339" s="3">
        <v>45616</v>
      </c>
      <c r="E339">
        <v>7.99</v>
      </c>
      <c r="F339" s="7" t="str">
        <f t="shared" si="23"/>
        <v>Basic</v>
      </c>
      <c r="G339">
        <v>438</v>
      </c>
      <c r="H339" s="7">
        <f t="shared" si="20"/>
        <v>5.615384615384615</v>
      </c>
      <c r="I339" t="s">
        <v>46</v>
      </c>
      <c r="J339">
        <v>4</v>
      </c>
      <c r="K339">
        <v>3</v>
      </c>
      <c r="L339" t="b">
        <f t="shared" si="21"/>
        <v>0</v>
      </c>
      <c r="M339" t="b">
        <v>0</v>
      </c>
      <c r="N339">
        <v>970</v>
      </c>
      <c r="O339">
        <v>59</v>
      </c>
      <c r="P339" t="s">
        <v>63</v>
      </c>
      <c r="Q339" t="s">
        <v>49</v>
      </c>
      <c r="R339" t="s">
        <v>50</v>
      </c>
      <c r="S339">
        <v>78</v>
      </c>
      <c r="T339">
        <v>4.5999999999999996</v>
      </c>
      <c r="U339" t="b">
        <v>1</v>
      </c>
      <c r="V339" t="s">
        <v>28</v>
      </c>
      <c r="W339">
        <v>4426</v>
      </c>
      <c r="X339" t="s">
        <v>65</v>
      </c>
      <c r="Y339" t="s">
        <v>68</v>
      </c>
      <c r="Z339" t="s">
        <v>31</v>
      </c>
      <c r="AA339" s="7">
        <f t="shared" si="22"/>
        <v>17.80821917808219</v>
      </c>
    </row>
    <row r="340" spans="1:27" x14ac:dyDescent="0.25">
      <c r="A340">
        <v>9593</v>
      </c>
      <c r="B340" t="s">
        <v>327</v>
      </c>
      <c r="C340" s="4">
        <v>45270</v>
      </c>
      <c r="D340" s="3">
        <v>45620</v>
      </c>
      <c r="E340">
        <v>15.99</v>
      </c>
      <c r="F340" s="7" t="str">
        <f t="shared" si="23"/>
        <v>Premium</v>
      </c>
      <c r="G340">
        <v>330</v>
      </c>
      <c r="H340" s="7">
        <f t="shared" si="20"/>
        <v>8.6842105263157894</v>
      </c>
      <c r="I340" t="s">
        <v>55</v>
      </c>
      <c r="J340">
        <v>3</v>
      </c>
      <c r="K340">
        <v>1</v>
      </c>
      <c r="L340" t="b">
        <f t="shared" si="21"/>
        <v>0</v>
      </c>
      <c r="M340" t="b">
        <v>1</v>
      </c>
      <c r="N340">
        <v>69</v>
      </c>
      <c r="O340">
        <v>101</v>
      </c>
      <c r="P340" t="s">
        <v>44</v>
      </c>
      <c r="Q340" t="s">
        <v>26</v>
      </c>
      <c r="R340" t="s">
        <v>56</v>
      </c>
      <c r="S340">
        <v>38</v>
      </c>
      <c r="T340">
        <v>3</v>
      </c>
      <c r="U340" t="b">
        <v>1</v>
      </c>
      <c r="V340" t="s">
        <v>28</v>
      </c>
      <c r="W340">
        <v>4990</v>
      </c>
      <c r="X340" t="s">
        <v>35</v>
      </c>
      <c r="Y340" t="s">
        <v>68</v>
      </c>
      <c r="Z340" t="s">
        <v>37</v>
      </c>
      <c r="AA340" s="7">
        <f t="shared" si="22"/>
        <v>11.515151515151516</v>
      </c>
    </row>
    <row r="341" spans="1:27" x14ac:dyDescent="0.25">
      <c r="A341">
        <v>7072</v>
      </c>
      <c r="B341" t="s">
        <v>327</v>
      </c>
      <c r="C341" s="4">
        <v>45109</v>
      </c>
      <c r="D341" s="3">
        <v>45615</v>
      </c>
      <c r="E341">
        <v>15.99</v>
      </c>
      <c r="F341" s="7" t="str">
        <f t="shared" si="23"/>
        <v>Premium</v>
      </c>
      <c r="G341">
        <v>446</v>
      </c>
      <c r="H341" s="7">
        <f t="shared" si="20"/>
        <v>31.857142857142858</v>
      </c>
      <c r="I341" t="s">
        <v>43</v>
      </c>
      <c r="J341">
        <v>1</v>
      </c>
      <c r="K341">
        <v>4</v>
      </c>
      <c r="L341" t="b">
        <f t="shared" si="21"/>
        <v>0</v>
      </c>
      <c r="M341" t="b">
        <v>1</v>
      </c>
      <c r="N341">
        <v>897</v>
      </c>
      <c r="O341">
        <v>19</v>
      </c>
      <c r="P341" t="s">
        <v>63</v>
      </c>
      <c r="Q341" t="s">
        <v>26</v>
      </c>
      <c r="R341" t="s">
        <v>56</v>
      </c>
      <c r="S341">
        <v>14</v>
      </c>
      <c r="T341">
        <v>3.5</v>
      </c>
      <c r="U341" t="b">
        <v>1</v>
      </c>
      <c r="V341" t="s">
        <v>28</v>
      </c>
      <c r="W341">
        <v>4409</v>
      </c>
      <c r="X341" t="s">
        <v>35</v>
      </c>
      <c r="Y341" t="s">
        <v>36</v>
      </c>
      <c r="Z341" t="s">
        <v>31</v>
      </c>
      <c r="AA341" s="7">
        <f t="shared" si="22"/>
        <v>3.1390134529147984</v>
      </c>
    </row>
    <row r="342" spans="1:27" x14ac:dyDescent="0.25">
      <c r="A342">
        <v>1118</v>
      </c>
      <c r="B342" t="s">
        <v>154</v>
      </c>
      <c r="C342" s="4">
        <v>45475</v>
      </c>
      <c r="D342" s="3">
        <v>45637</v>
      </c>
      <c r="E342">
        <v>15.99</v>
      </c>
      <c r="F342" s="7" t="str">
        <f t="shared" si="23"/>
        <v>Premium</v>
      </c>
      <c r="G342">
        <v>379</v>
      </c>
      <c r="H342" s="7">
        <f t="shared" si="20"/>
        <v>8.8139534883720927</v>
      </c>
      <c r="I342" t="s">
        <v>24</v>
      </c>
      <c r="J342">
        <v>2</v>
      </c>
      <c r="K342">
        <v>1</v>
      </c>
      <c r="L342" t="b">
        <f t="shared" si="21"/>
        <v>0</v>
      </c>
      <c r="M342" t="b">
        <v>1</v>
      </c>
      <c r="N342">
        <v>885</v>
      </c>
      <c r="O342">
        <v>110</v>
      </c>
      <c r="P342" t="s">
        <v>44</v>
      </c>
      <c r="Q342" t="s">
        <v>40</v>
      </c>
      <c r="R342" t="s">
        <v>50</v>
      </c>
      <c r="S342">
        <v>43</v>
      </c>
      <c r="T342">
        <v>4.2</v>
      </c>
      <c r="U342" t="b">
        <v>1</v>
      </c>
      <c r="V342" t="s">
        <v>28</v>
      </c>
      <c r="W342">
        <v>1312</v>
      </c>
      <c r="X342" t="s">
        <v>51</v>
      </c>
      <c r="Y342" t="s">
        <v>68</v>
      </c>
      <c r="Z342" t="s">
        <v>37</v>
      </c>
      <c r="AA342" s="7">
        <f t="shared" si="22"/>
        <v>11.345646437994723</v>
      </c>
    </row>
    <row r="343" spans="1:27" x14ac:dyDescent="0.25">
      <c r="A343">
        <v>4917</v>
      </c>
      <c r="B343" t="s">
        <v>154</v>
      </c>
      <c r="C343" s="4">
        <v>44976</v>
      </c>
      <c r="D343" s="3">
        <v>45616</v>
      </c>
      <c r="E343">
        <v>11.99</v>
      </c>
      <c r="F343" s="7" t="str">
        <f t="shared" si="23"/>
        <v>Standard</v>
      </c>
      <c r="G343">
        <v>487</v>
      </c>
      <c r="H343" s="7">
        <f t="shared" si="20"/>
        <v>6.2435897435897436</v>
      </c>
      <c r="I343" t="s">
        <v>55</v>
      </c>
      <c r="J343">
        <v>1</v>
      </c>
      <c r="K343">
        <v>4</v>
      </c>
      <c r="L343" t="b">
        <f t="shared" si="21"/>
        <v>0</v>
      </c>
      <c r="M343" t="b">
        <v>0</v>
      </c>
      <c r="N343">
        <v>636</v>
      </c>
      <c r="O343">
        <v>66</v>
      </c>
      <c r="P343" t="s">
        <v>59</v>
      </c>
      <c r="Q343" t="s">
        <v>26</v>
      </c>
      <c r="R343" t="s">
        <v>67</v>
      </c>
      <c r="S343">
        <v>78</v>
      </c>
      <c r="T343">
        <v>3.5</v>
      </c>
      <c r="U343" t="b">
        <v>0</v>
      </c>
      <c r="V343" t="s">
        <v>28</v>
      </c>
      <c r="W343">
        <v>1531</v>
      </c>
      <c r="X343" t="s">
        <v>29</v>
      </c>
      <c r="Y343" t="s">
        <v>60</v>
      </c>
      <c r="Z343" t="s">
        <v>53</v>
      </c>
      <c r="AA343" s="7">
        <f t="shared" si="22"/>
        <v>16.016427104722791</v>
      </c>
    </row>
    <row r="344" spans="1:27" x14ac:dyDescent="0.25">
      <c r="A344">
        <v>1379</v>
      </c>
      <c r="B344" t="s">
        <v>154</v>
      </c>
      <c r="C344" s="4">
        <v>45035</v>
      </c>
      <c r="D344" s="3">
        <v>45631</v>
      </c>
      <c r="E344">
        <v>11.99</v>
      </c>
      <c r="F344" s="7" t="str">
        <f t="shared" si="23"/>
        <v>Standard</v>
      </c>
      <c r="G344">
        <v>44</v>
      </c>
      <c r="H344" s="7">
        <f t="shared" si="20"/>
        <v>0.5</v>
      </c>
      <c r="I344" t="s">
        <v>33</v>
      </c>
      <c r="J344">
        <v>5</v>
      </c>
      <c r="K344">
        <v>4</v>
      </c>
      <c r="L344" t="b">
        <f t="shared" si="21"/>
        <v>0</v>
      </c>
      <c r="M344" t="b">
        <v>1</v>
      </c>
      <c r="N344">
        <v>432</v>
      </c>
      <c r="O344">
        <v>73</v>
      </c>
      <c r="P344" t="s">
        <v>44</v>
      </c>
      <c r="Q344" t="s">
        <v>26</v>
      </c>
      <c r="R344" t="s">
        <v>56</v>
      </c>
      <c r="S344">
        <v>88</v>
      </c>
      <c r="T344">
        <v>4.5999999999999996</v>
      </c>
      <c r="U344" t="b">
        <v>0</v>
      </c>
      <c r="V344" t="s">
        <v>28</v>
      </c>
      <c r="W344">
        <v>1690</v>
      </c>
      <c r="X344" t="s">
        <v>57</v>
      </c>
      <c r="Y344" t="s">
        <v>30</v>
      </c>
      <c r="Z344" t="s">
        <v>37</v>
      </c>
      <c r="AA344" s="7">
        <f t="shared" si="22"/>
        <v>200</v>
      </c>
    </row>
    <row r="345" spans="1:27" x14ac:dyDescent="0.25">
      <c r="A345">
        <v>4129</v>
      </c>
      <c r="B345" t="s">
        <v>154</v>
      </c>
      <c r="C345" s="4">
        <v>45291</v>
      </c>
      <c r="D345" s="3">
        <v>45621</v>
      </c>
      <c r="E345">
        <v>11.99</v>
      </c>
      <c r="F345" s="7" t="str">
        <f t="shared" si="23"/>
        <v>Standard</v>
      </c>
      <c r="G345">
        <v>383</v>
      </c>
      <c r="H345" s="7">
        <f t="shared" si="20"/>
        <v>5.632352941176471</v>
      </c>
      <c r="I345" t="s">
        <v>55</v>
      </c>
      <c r="J345">
        <v>5</v>
      </c>
      <c r="K345">
        <v>4</v>
      </c>
      <c r="L345" t="b">
        <f t="shared" si="21"/>
        <v>0</v>
      </c>
      <c r="M345" t="b">
        <v>1</v>
      </c>
      <c r="N345">
        <v>711</v>
      </c>
      <c r="O345">
        <v>147</v>
      </c>
      <c r="P345" t="s">
        <v>74</v>
      </c>
      <c r="Q345" t="s">
        <v>26</v>
      </c>
      <c r="R345" t="s">
        <v>41</v>
      </c>
      <c r="S345">
        <v>68</v>
      </c>
      <c r="T345">
        <v>3.9</v>
      </c>
      <c r="U345" t="b">
        <v>1</v>
      </c>
      <c r="V345" t="s">
        <v>28</v>
      </c>
      <c r="W345">
        <v>2083</v>
      </c>
      <c r="X345" t="s">
        <v>57</v>
      </c>
      <c r="Y345" t="s">
        <v>52</v>
      </c>
      <c r="Z345" t="s">
        <v>37</v>
      </c>
      <c r="AA345" s="7">
        <f t="shared" si="22"/>
        <v>17.75456919060052</v>
      </c>
    </row>
    <row r="346" spans="1:27" x14ac:dyDescent="0.25">
      <c r="A346">
        <v>7498</v>
      </c>
      <c r="B346" t="s">
        <v>239</v>
      </c>
      <c r="C346" s="4">
        <v>45171</v>
      </c>
      <c r="D346" s="3">
        <v>45620</v>
      </c>
      <c r="E346">
        <v>11.99</v>
      </c>
      <c r="F346" s="7" t="str">
        <f t="shared" si="23"/>
        <v>Standard</v>
      </c>
      <c r="G346">
        <v>15</v>
      </c>
      <c r="H346" s="7">
        <f t="shared" si="20"/>
        <v>0.42857142857142855</v>
      </c>
      <c r="I346" t="s">
        <v>46</v>
      </c>
      <c r="J346">
        <v>1</v>
      </c>
      <c r="K346">
        <v>3</v>
      </c>
      <c r="L346" t="b">
        <f t="shared" si="21"/>
        <v>1</v>
      </c>
      <c r="M346" t="b">
        <v>1</v>
      </c>
      <c r="N346">
        <v>700</v>
      </c>
      <c r="O346">
        <v>64</v>
      </c>
      <c r="P346" t="s">
        <v>59</v>
      </c>
      <c r="Q346" t="s">
        <v>64</v>
      </c>
      <c r="R346" t="s">
        <v>50</v>
      </c>
      <c r="S346">
        <v>35</v>
      </c>
      <c r="T346">
        <v>4.7</v>
      </c>
      <c r="U346" t="b">
        <v>0</v>
      </c>
      <c r="V346" t="s">
        <v>28</v>
      </c>
      <c r="W346">
        <v>380</v>
      </c>
      <c r="X346" t="s">
        <v>57</v>
      </c>
      <c r="Y346" t="s">
        <v>36</v>
      </c>
      <c r="Z346" t="s">
        <v>31</v>
      </c>
      <c r="AA346" s="7">
        <f t="shared" si="22"/>
        <v>233.33333333333334</v>
      </c>
    </row>
    <row r="347" spans="1:27" x14ac:dyDescent="0.25">
      <c r="A347">
        <v>7463</v>
      </c>
      <c r="B347" t="s">
        <v>239</v>
      </c>
      <c r="C347" s="4">
        <v>45184</v>
      </c>
      <c r="D347" s="3">
        <v>45632</v>
      </c>
      <c r="E347">
        <v>11.99</v>
      </c>
      <c r="F347" s="7" t="str">
        <f t="shared" si="23"/>
        <v>Standard</v>
      </c>
      <c r="G347">
        <v>500</v>
      </c>
      <c r="H347" s="7">
        <f t="shared" si="20"/>
        <v>5</v>
      </c>
      <c r="I347" t="s">
        <v>46</v>
      </c>
      <c r="J347">
        <v>3</v>
      </c>
      <c r="K347">
        <v>5</v>
      </c>
      <c r="L347" t="b">
        <f t="shared" si="21"/>
        <v>0</v>
      </c>
      <c r="M347" t="b">
        <v>1</v>
      </c>
      <c r="N347">
        <v>362</v>
      </c>
      <c r="O347">
        <v>38</v>
      </c>
      <c r="P347" t="s">
        <v>74</v>
      </c>
      <c r="Q347" t="s">
        <v>40</v>
      </c>
      <c r="R347" t="s">
        <v>27</v>
      </c>
      <c r="S347">
        <v>100</v>
      </c>
      <c r="T347">
        <v>4</v>
      </c>
      <c r="U347" t="b">
        <v>0</v>
      </c>
      <c r="V347" t="s">
        <v>28</v>
      </c>
      <c r="W347">
        <v>3679</v>
      </c>
      <c r="X347" t="s">
        <v>51</v>
      </c>
      <c r="Y347" t="s">
        <v>68</v>
      </c>
      <c r="Z347" t="s">
        <v>37</v>
      </c>
      <c r="AA347" s="7">
        <f t="shared" si="22"/>
        <v>20</v>
      </c>
    </row>
    <row r="348" spans="1:27" x14ac:dyDescent="0.25">
      <c r="A348">
        <v>5227</v>
      </c>
      <c r="B348" t="s">
        <v>337</v>
      </c>
      <c r="C348" s="4">
        <v>45337</v>
      </c>
      <c r="D348" s="3">
        <v>45632</v>
      </c>
      <c r="E348">
        <v>7.99</v>
      </c>
      <c r="F348" s="7" t="str">
        <f t="shared" si="23"/>
        <v>Basic</v>
      </c>
      <c r="G348">
        <v>474</v>
      </c>
      <c r="H348" s="7">
        <f t="shared" si="20"/>
        <v>10.772727272727273</v>
      </c>
      <c r="I348" t="s">
        <v>33</v>
      </c>
      <c r="J348">
        <v>3</v>
      </c>
      <c r="K348">
        <v>6</v>
      </c>
      <c r="L348" t="b">
        <f t="shared" si="21"/>
        <v>0</v>
      </c>
      <c r="M348" t="b">
        <v>1</v>
      </c>
      <c r="N348">
        <v>358</v>
      </c>
      <c r="O348">
        <v>147</v>
      </c>
      <c r="P348" t="s">
        <v>25</v>
      </c>
      <c r="Q348" t="s">
        <v>64</v>
      </c>
      <c r="R348" t="s">
        <v>27</v>
      </c>
      <c r="S348">
        <v>44</v>
      </c>
      <c r="T348">
        <v>3.9</v>
      </c>
      <c r="U348" t="b">
        <v>1</v>
      </c>
      <c r="V348" t="s">
        <v>28</v>
      </c>
      <c r="W348">
        <v>3505</v>
      </c>
      <c r="X348" t="s">
        <v>65</v>
      </c>
      <c r="Y348" t="s">
        <v>36</v>
      </c>
      <c r="Z348" t="s">
        <v>53</v>
      </c>
      <c r="AA348" s="7">
        <f t="shared" si="22"/>
        <v>9.2827004219409286</v>
      </c>
    </row>
    <row r="349" spans="1:27" x14ac:dyDescent="0.25">
      <c r="A349">
        <v>2220</v>
      </c>
      <c r="B349" t="s">
        <v>264</v>
      </c>
      <c r="C349" s="4">
        <v>45220</v>
      </c>
      <c r="D349" s="3">
        <v>45624</v>
      </c>
      <c r="E349">
        <v>15.99</v>
      </c>
      <c r="F349" s="7" t="str">
        <f t="shared" si="23"/>
        <v>Premium</v>
      </c>
      <c r="G349">
        <v>205</v>
      </c>
      <c r="H349" s="7">
        <f t="shared" si="20"/>
        <v>8.5416666666666661</v>
      </c>
      <c r="I349" t="s">
        <v>62</v>
      </c>
      <c r="J349">
        <v>3</v>
      </c>
      <c r="K349">
        <v>1</v>
      </c>
      <c r="L349" t="b">
        <f t="shared" si="21"/>
        <v>0</v>
      </c>
      <c r="M349" t="b">
        <v>1</v>
      </c>
      <c r="N349">
        <v>792</v>
      </c>
      <c r="O349">
        <v>103</v>
      </c>
      <c r="P349" t="s">
        <v>63</v>
      </c>
      <c r="Q349" t="s">
        <v>26</v>
      </c>
      <c r="R349" t="s">
        <v>41</v>
      </c>
      <c r="S349">
        <v>24</v>
      </c>
      <c r="T349">
        <v>3.9</v>
      </c>
      <c r="U349" t="b">
        <v>1</v>
      </c>
      <c r="V349" t="s">
        <v>28</v>
      </c>
      <c r="W349">
        <v>2695</v>
      </c>
      <c r="X349" t="s">
        <v>57</v>
      </c>
      <c r="Y349" t="s">
        <v>68</v>
      </c>
      <c r="Z349" t="s">
        <v>37</v>
      </c>
      <c r="AA349" s="7">
        <f t="shared" si="22"/>
        <v>11.707317073170733</v>
      </c>
    </row>
    <row r="350" spans="1:27" x14ac:dyDescent="0.25">
      <c r="A350">
        <v>7172</v>
      </c>
      <c r="B350" t="s">
        <v>264</v>
      </c>
      <c r="C350" s="4">
        <v>45176</v>
      </c>
      <c r="D350" s="3">
        <v>45618</v>
      </c>
      <c r="E350">
        <v>11.99</v>
      </c>
      <c r="F350" s="7" t="str">
        <f t="shared" si="23"/>
        <v>Standard</v>
      </c>
      <c r="G350">
        <v>477</v>
      </c>
      <c r="H350" s="7">
        <f t="shared" si="20"/>
        <v>15.387096774193548</v>
      </c>
      <c r="I350" t="s">
        <v>46</v>
      </c>
      <c r="J350">
        <v>5</v>
      </c>
      <c r="K350">
        <v>4</v>
      </c>
      <c r="L350" t="b">
        <f t="shared" si="21"/>
        <v>0</v>
      </c>
      <c r="M350" t="b">
        <v>0</v>
      </c>
      <c r="N350">
        <v>426</v>
      </c>
      <c r="O350">
        <v>137</v>
      </c>
      <c r="P350" t="s">
        <v>74</v>
      </c>
      <c r="Q350" t="s">
        <v>49</v>
      </c>
      <c r="R350" t="s">
        <v>27</v>
      </c>
      <c r="S350">
        <v>31</v>
      </c>
      <c r="T350">
        <v>5</v>
      </c>
      <c r="U350" t="b">
        <v>0</v>
      </c>
      <c r="V350" t="s">
        <v>28</v>
      </c>
      <c r="W350">
        <v>2039</v>
      </c>
      <c r="X350" t="s">
        <v>51</v>
      </c>
      <c r="Y350" t="s">
        <v>60</v>
      </c>
      <c r="Z350" t="s">
        <v>53</v>
      </c>
      <c r="AA350" s="7">
        <f t="shared" si="22"/>
        <v>6.498951781970649</v>
      </c>
    </row>
    <row r="351" spans="1:27" x14ac:dyDescent="0.25">
      <c r="A351">
        <v>1433</v>
      </c>
      <c r="B351" t="s">
        <v>70</v>
      </c>
      <c r="C351" s="4">
        <v>45325</v>
      </c>
      <c r="D351" s="3">
        <v>45616</v>
      </c>
      <c r="E351">
        <v>15.99</v>
      </c>
      <c r="F351" s="7" t="str">
        <f t="shared" si="23"/>
        <v>Premium</v>
      </c>
      <c r="G351">
        <v>160</v>
      </c>
      <c r="H351" s="7">
        <f t="shared" si="20"/>
        <v>2.807017543859649</v>
      </c>
      <c r="I351" t="s">
        <v>33</v>
      </c>
      <c r="J351">
        <v>5</v>
      </c>
      <c r="K351">
        <v>6</v>
      </c>
      <c r="L351" t="b">
        <f t="shared" si="21"/>
        <v>0</v>
      </c>
      <c r="M351" t="b">
        <v>1</v>
      </c>
      <c r="N351">
        <v>391</v>
      </c>
      <c r="O351">
        <v>132</v>
      </c>
      <c r="P351" t="s">
        <v>39</v>
      </c>
      <c r="Q351" t="s">
        <v>40</v>
      </c>
      <c r="R351" t="s">
        <v>34</v>
      </c>
      <c r="S351">
        <v>57</v>
      </c>
      <c r="T351">
        <v>3</v>
      </c>
      <c r="U351" t="b">
        <v>0</v>
      </c>
      <c r="V351" t="s">
        <v>28</v>
      </c>
      <c r="W351">
        <v>185</v>
      </c>
      <c r="X351" t="s">
        <v>57</v>
      </c>
      <c r="Y351" t="s">
        <v>30</v>
      </c>
      <c r="Z351" t="s">
        <v>31</v>
      </c>
      <c r="AA351" s="7">
        <f t="shared" si="22"/>
        <v>35.625</v>
      </c>
    </row>
    <row r="352" spans="1:27" x14ac:dyDescent="0.25">
      <c r="A352">
        <v>5630</v>
      </c>
      <c r="B352" t="s">
        <v>204</v>
      </c>
      <c r="C352" s="4">
        <v>45028</v>
      </c>
      <c r="D352" s="3">
        <v>45620</v>
      </c>
      <c r="E352">
        <v>7.99</v>
      </c>
      <c r="F352" s="7" t="str">
        <f t="shared" si="23"/>
        <v>Basic</v>
      </c>
      <c r="G352">
        <v>88</v>
      </c>
      <c r="H352" s="7">
        <f t="shared" si="20"/>
        <v>1.0232558139534884</v>
      </c>
      <c r="I352" t="s">
        <v>33</v>
      </c>
      <c r="J352">
        <v>4</v>
      </c>
      <c r="K352">
        <v>6</v>
      </c>
      <c r="L352" t="b">
        <f t="shared" si="21"/>
        <v>0</v>
      </c>
      <c r="M352" t="b">
        <v>1</v>
      </c>
      <c r="N352">
        <v>782</v>
      </c>
      <c r="O352">
        <v>180</v>
      </c>
      <c r="P352" t="s">
        <v>25</v>
      </c>
      <c r="Q352" t="s">
        <v>40</v>
      </c>
      <c r="R352" t="s">
        <v>67</v>
      </c>
      <c r="S352">
        <v>86</v>
      </c>
      <c r="T352">
        <v>5</v>
      </c>
      <c r="U352" t="b">
        <v>1</v>
      </c>
      <c r="V352" t="s">
        <v>28</v>
      </c>
      <c r="W352">
        <v>2928</v>
      </c>
      <c r="X352" t="s">
        <v>51</v>
      </c>
      <c r="Y352" t="s">
        <v>60</v>
      </c>
      <c r="Z352" t="s">
        <v>31</v>
      </c>
      <c r="AA352" s="7">
        <f t="shared" si="22"/>
        <v>97.727272727272734</v>
      </c>
    </row>
    <row r="353" spans="1:27" x14ac:dyDescent="0.25">
      <c r="A353">
        <v>4551</v>
      </c>
      <c r="B353" t="s">
        <v>251</v>
      </c>
      <c r="C353" s="4">
        <v>45310</v>
      </c>
      <c r="D353" s="3">
        <v>45615</v>
      </c>
      <c r="E353">
        <v>11.99</v>
      </c>
      <c r="F353" s="7" t="str">
        <f t="shared" si="23"/>
        <v>Standard</v>
      </c>
      <c r="G353">
        <v>174</v>
      </c>
      <c r="H353" s="7">
        <f t="shared" si="20"/>
        <v>2.6769230769230767</v>
      </c>
      <c r="I353" t="s">
        <v>79</v>
      </c>
      <c r="J353">
        <v>1</v>
      </c>
      <c r="K353">
        <v>6</v>
      </c>
      <c r="L353" t="b">
        <f t="shared" si="21"/>
        <v>0</v>
      </c>
      <c r="M353" t="b">
        <v>1</v>
      </c>
      <c r="N353">
        <v>239</v>
      </c>
      <c r="O353">
        <v>175</v>
      </c>
      <c r="P353" t="s">
        <v>25</v>
      </c>
      <c r="Q353" t="s">
        <v>49</v>
      </c>
      <c r="R353" t="s">
        <v>56</v>
      </c>
      <c r="S353">
        <v>65</v>
      </c>
      <c r="T353">
        <v>3.7</v>
      </c>
      <c r="U353" t="b">
        <v>0</v>
      </c>
      <c r="V353" t="s">
        <v>28</v>
      </c>
      <c r="W353">
        <v>2388</v>
      </c>
      <c r="X353" t="s">
        <v>65</v>
      </c>
      <c r="Y353" t="s">
        <v>52</v>
      </c>
      <c r="Z353" t="s">
        <v>53</v>
      </c>
      <c r="AA353" s="7">
        <f t="shared" si="22"/>
        <v>37.356321839080458</v>
      </c>
    </row>
    <row r="354" spans="1:27" x14ac:dyDescent="0.25">
      <c r="A354">
        <v>4346</v>
      </c>
      <c r="B354" t="s">
        <v>149</v>
      </c>
      <c r="C354" s="4">
        <v>45336</v>
      </c>
      <c r="D354" s="3">
        <v>45638</v>
      </c>
      <c r="E354">
        <v>15.99</v>
      </c>
      <c r="F354" s="7" t="str">
        <f t="shared" si="23"/>
        <v>Premium</v>
      </c>
      <c r="G354">
        <v>238</v>
      </c>
      <c r="H354" s="7">
        <f t="shared" si="20"/>
        <v>11.9</v>
      </c>
      <c r="I354" t="s">
        <v>24</v>
      </c>
      <c r="J354">
        <v>4</v>
      </c>
      <c r="K354">
        <v>2</v>
      </c>
      <c r="L354" t="b">
        <f t="shared" si="21"/>
        <v>1</v>
      </c>
      <c r="M354" t="b">
        <v>0</v>
      </c>
      <c r="N354">
        <v>524</v>
      </c>
      <c r="O354">
        <v>162</v>
      </c>
      <c r="P354" t="s">
        <v>25</v>
      </c>
      <c r="Q354" t="s">
        <v>64</v>
      </c>
      <c r="R354" t="s">
        <v>34</v>
      </c>
      <c r="S354">
        <v>20</v>
      </c>
      <c r="T354">
        <v>3</v>
      </c>
      <c r="U354" t="b">
        <v>1</v>
      </c>
      <c r="V354" t="s">
        <v>28</v>
      </c>
      <c r="W354">
        <v>1782</v>
      </c>
      <c r="X354" t="s">
        <v>29</v>
      </c>
      <c r="Y354" t="s">
        <v>60</v>
      </c>
      <c r="Z354" t="s">
        <v>53</v>
      </c>
      <c r="AA354" s="7">
        <f t="shared" si="22"/>
        <v>8.4033613445378155</v>
      </c>
    </row>
    <row r="355" spans="1:27" x14ac:dyDescent="0.25">
      <c r="A355">
        <v>8195</v>
      </c>
      <c r="B355" t="s">
        <v>288</v>
      </c>
      <c r="C355" s="4">
        <v>45033</v>
      </c>
      <c r="D355" s="3">
        <v>45616</v>
      </c>
      <c r="E355">
        <v>11.99</v>
      </c>
      <c r="F355" s="7" t="str">
        <f t="shared" si="23"/>
        <v>Standard</v>
      </c>
      <c r="G355">
        <v>415</v>
      </c>
      <c r="H355" s="7">
        <f t="shared" si="20"/>
        <v>4.9404761904761907</v>
      </c>
      <c r="I355" t="s">
        <v>33</v>
      </c>
      <c r="J355">
        <v>3</v>
      </c>
      <c r="K355">
        <v>1</v>
      </c>
      <c r="L355" t="b">
        <f t="shared" si="21"/>
        <v>0</v>
      </c>
      <c r="M355" t="b">
        <v>0</v>
      </c>
      <c r="N355">
        <v>381</v>
      </c>
      <c r="O355">
        <v>78</v>
      </c>
      <c r="P355" t="s">
        <v>63</v>
      </c>
      <c r="Q355" t="s">
        <v>40</v>
      </c>
      <c r="R355" t="s">
        <v>41</v>
      </c>
      <c r="S355">
        <v>84</v>
      </c>
      <c r="T355">
        <v>4.4000000000000004</v>
      </c>
      <c r="U355" t="b">
        <v>1</v>
      </c>
      <c r="V355" t="s">
        <v>28</v>
      </c>
      <c r="W355">
        <v>4221</v>
      </c>
      <c r="X355" t="s">
        <v>65</v>
      </c>
      <c r="Y355" t="s">
        <v>68</v>
      </c>
      <c r="Z355" t="s">
        <v>53</v>
      </c>
      <c r="AA355" s="7">
        <f t="shared" si="22"/>
        <v>20.240963855421686</v>
      </c>
    </row>
    <row r="356" spans="1:27" x14ac:dyDescent="0.25">
      <c r="A356">
        <v>6109</v>
      </c>
      <c r="B356" t="s">
        <v>130</v>
      </c>
      <c r="C356" s="4">
        <v>45224</v>
      </c>
      <c r="D356" s="3">
        <v>45632</v>
      </c>
      <c r="E356">
        <v>15.99</v>
      </c>
      <c r="F356" s="7" t="str">
        <f t="shared" si="23"/>
        <v>Premium</v>
      </c>
      <c r="G356">
        <v>425</v>
      </c>
      <c r="H356" s="7">
        <f t="shared" si="20"/>
        <v>11.805555555555555</v>
      </c>
      <c r="I356" t="s">
        <v>79</v>
      </c>
      <c r="J356">
        <v>2</v>
      </c>
      <c r="K356">
        <v>2</v>
      </c>
      <c r="L356" t="b">
        <f t="shared" si="21"/>
        <v>0</v>
      </c>
      <c r="M356" t="b">
        <v>1</v>
      </c>
      <c r="N356">
        <v>552</v>
      </c>
      <c r="O356">
        <v>27</v>
      </c>
      <c r="P356" t="s">
        <v>63</v>
      </c>
      <c r="Q356" t="s">
        <v>64</v>
      </c>
      <c r="R356" t="s">
        <v>56</v>
      </c>
      <c r="S356">
        <v>36</v>
      </c>
      <c r="T356">
        <v>4</v>
      </c>
      <c r="U356" t="b">
        <v>1</v>
      </c>
      <c r="V356" t="s">
        <v>28</v>
      </c>
      <c r="W356">
        <v>1325</v>
      </c>
      <c r="X356" t="s">
        <v>65</v>
      </c>
      <c r="Y356" t="s">
        <v>52</v>
      </c>
      <c r="Z356" t="s">
        <v>31</v>
      </c>
      <c r="AA356" s="7">
        <f t="shared" si="22"/>
        <v>8.4705882352941178</v>
      </c>
    </row>
    <row r="357" spans="1:27" x14ac:dyDescent="0.25">
      <c r="A357">
        <v>6752</v>
      </c>
      <c r="B357" t="s">
        <v>130</v>
      </c>
      <c r="C357" s="4">
        <v>45406</v>
      </c>
      <c r="D357" s="3">
        <v>45635</v>
      </c>
      <c r="E357">
        <v>11.99</v>
      </c>
      <c r="F357" s="7" t="str">
        <f t="shared" si="23"/>
        <v>Standard</v>
      </c>
      <c r="G357">
        <v>10</v>
      </c>
      <c r="H357" s="7">
        <f t="shared" si="20"/>
        <v>0.10101010101010101</v>
      </c>
      <c r="I357" t="s">
        <v>46</v>
      </c>
      <c r="J357">
        <v>2</v>
      </c>
      <c r="K357">
        <v>4</v>
      </c>
      <c r="L357" t="b">
        <f t="shared" si="21"/>
        <v>1</v>
      </c>
      <c r="M357" t="b">
        <v>0</v>
      </c>
      <c r="N357">
        <v>146</v>
      </c>
      <c r="O357">
        <v>95</v>
      </c>
      <c r="P357" t="s">
        <v>59</v>
      </c>
      <c r="Q357" t="s">
        <v>49</v>
      </c>
      <c r="R357" t="s">
        <v>50</v>
      </c>
      <c r="S357">
        <v>99</v>
      </c>
      <c r="T357">
        <v>3.8</v>
      </c>
      <c r="U357" t="b">
        <v>1</v>
      </c>
      <c r="V357" t="s">
        <v>28</v>
      </c>
      <c r="W357">
        <v>3942</v>
      </c>
      <c r="X357" t="s">
        <v>65</v>
      </c>
      <c r="Y357" t="s">
        <v>30</v>
      </c>
      <c r="Z357" t="s">
        <v>75</v>
      </c>
      <c r="AA357" s="7">
        <f t="shared" si="22"/>
        <v>990</v>
      </c>
    </row>
    <row r="358" spans="1:27" x14ac:dyDescent="0.25">
      <c r="A358">
        <v>8986</v>
      </c>
      <c r="B358" t="s">
        <v>249</v>
      </c>
      <c r="C358" s="4">
        <v>45303</v>
      </c>
      <c r="D358" s="3">
        <v>45642</v>
      </c>
      <c r="E358">
        <v>15.99</v>
      </c>
      <c r="F358" s="7" t="str">
        <f t="shared" si="23"/>
        <v>Premium</v>
      </c>
      <c r="G358">
        <v>250</v>
      </c>
      <c r="H358" s="7">
        <f t="shared" si="20"/>
        <v>19.23076923076923</v>
      </c>
      <c r="I358" t="s">
        <v>24</v>
      </c>
      <c r="J358">
        <v>1</v>
      </c>
      <c r="K358">
        <v>2</v>
      </c>
      <c r="L358" t="b">
        <f t="shared" si="21"/>
        <v>0</v>
      </c>
      <c r="M358" t="b">
        <v>1</v>
      </c>
      <c r="N358">
        <v>69</v>
      </c>
      <c r="O358">
        <v>35</v>
      </c>
      <c r="P358" t="s">
        <v>39</v>
      </c>
      <c r="Q358" t="s">
        <v>49</v>
      </c>
      <c r="R358" t="s">
        <v>34</v>
      </c>
      <c r="S358">
        <v>13</v>
      </c>
      <c r="T358">
        <v>3.3</v>
      </c>
      <c r="U358" t="b">
        <v>1</v>
      </c>
      <c r="V358" t="s">
        <v>28</v>
      </c>
      <c r="W358">
        <v>1836</v>
      </c>
      <c r="X358" t="s">
        <v>51</v>
      </c>
      <c r="Y358" t="s">
        <v>36</v>
      </c>
      <c r="Z358" t="s">
        <v>37</v>
      </c>
      <c r="AA358" s="7">
        <f t="shared" si="22"/>
        <v>5.2</v>
      </c>
    </row>
    <row r="359" spans="1:27" x14ac:dyDescent="0.25">
      <c r="A359">
        <v>4709</v>
      </c>
      <c r="B359" t="s">
        <v>249</v>
      </c>
      <c r="C359" s="4">
        <v>45191</v>
      </c>
      <c r="D359" s="3">
        <v>45620</v>
      </c>
      <c r="E359">
        <v>11.99</v>
      </c>
      <c r="F359" s="7" t="str">
        <f t="shared" si="23"/>
        <v>Standard</v>
      </c>
      <c r="G359">
        <v>474</v>
      </c>
      <c r="H359" s="7">
        <f t="shared" si="20"/>
        <v>7.1818181818181817</v>
      </c>
      <c r="I359" t="s">
        <v>62</v>
      </c>
      <c r="J359">
        <v>5</v>
      </c>
      <c r="K359">
        <v>1</v>
      </c>
      <c r="L359" t="b">
        <f t="shared" si="21"/>
        <v>0</v>
      </c>
      <c r="M359" t="b">
        <v>0</v>
      </c>
      <c r="N359">
        <v>487</v>
      </c>
      <c r="O359">
        <v>107</v>
      </c>
      <c r="P359" t="s">
        <v>59</v>
      </c>
      <c r="Q359" t="s">
        <v>40</v>
      </c>
      <c r="R359" t="s">
        <v>34</v>
      </c>
      <c r="S359">
        <v>66</v>
      </c>
      <c r="T359">
        <v>4</v>
      </c>
      <c r="U359" t="b">
        <v>0</v>
      </c>
      <c r="V359" t="s">
        <v>28</v>
      </c>
      <c r="W359">
        <v>4438</v>
      </c>
      <c r="X359" t="s">
        <v>35</v>
      </c>
      <c r="Y359" t="s">
        <v>60</v>
      </c>
      <c r="Z359" t="s">
        <v>31</v>
      </c>
      <c r="AA359" s="7">
        <f t="shared" si="22"/>
        <v>13.924050632911392</v>
      </c>
    </row>
    <row r="360" spans="1:27" x14ac:dyDescent="0.25">
      <c r="A360">
        <v>3163</v>
      </c>
      <c r="B360" t="s">
        <v>249</v>
      </c>
      <c r="C360" s="4">
        <v>45633</v>
      </c>
      <c r="D360" s="3">
        <v>45626</v>
      </c>
      <c r="E360">
        <v>11.99</v>
      </c>
      <c r="F360" s="7" t="str">
        <f t="shared" si="23"/>
        <v>Standard</v>
      </c>
      <c r="G360">
        <v>445</v>
      </c>
      <c r="H360" s="7">
        <f t="shared" si="20"/>
        <v>8.9</v>
      </c>
      <c r="I360" t="s">
        <v>62</v>
      </c>
      <c r="J360">
        <v>4</v>
      </c>
      <c r="K360">
        <v>4</v>
      </c>
      <c r="L360" t="b">
        <f t="shared" si="21"/>
        <v>0</v>
      </c>
      <c r="M360" t="b">
        <v>0</v>
      </c>
      <c r="N360">
        <v>25</v>
      </c>
      <c r="O360">
        <v>132</v>
      </c>
      <c r="P360" t="s">
        <v>63</v>
      </c>
      <c r="Q360" t="s">
        <v>26</v>
      </c>
      <c r="R360" t="s">
        <v>50</v>
      </c>
      <c r="S360">
        <v>50</v>
      </c>
      <c r="T360">
        <v>3.8</v>
      </c>
      <c r="U360" t="b">
        <v>1</v>
      </c>
      <c r="V360" t="s">
        <v>28</v>
      </c>
      <c r="W360">
        <v>2407</v>
      </c>
      <c r="X360" t="s">
        <v>51</v>
      </c>
      <c r="Y360" t="s">
        <v>36</v>
      </c>
      <c r="Z360" t="s">
        <v>53</v>
      </c>
      <c r="AA360" s="7">
        <f t="shared" si="22"/>
        <v>11.235955056179774</v>
      </c>
    </row>
    <row r="361" spans="1:27" x14ac:dyDescent="0.25">
      <c r="A361">
        <v>6607</v>
      </c>
      <c r="B361" t="s">
        <v>389</v>
      </c>
      <c r="C361" s="4">
        <v>44939</v>
      </c>
      <c r="D361" s="3">
        <v>45628</v>
      </c>
      <c r="E361">
        <v>15.99</v>
      </c>
      <c r="F361" s="7" t="str">
        <f t="shared" si="23"/>
        <v>Premium</v>
      </c>
      <c r="G361">
        <v>173</v>
      </c>
      <c r="H361" s="7">
        <f t="shared" si="20"/>
        <v>1.8020833333333333</v>
      </c>
      <c r="I361" t="s">
        <v>33</v>
      </c>
      <c r="J361">
        <v>1</v>
      </c>
      <c r="K361">
        <v>3</v>
      </c>
      <c r="L361" t="b">
        <f t="shared" si="21"/>
        <v>0</v>
      </c>
      <c r="M361" t="b">
        <v>1</v>
      </c>
      <c r="N361">
        <v>950</v>
      </c>
      <c r="O361">
        <v>163</v>
      </c>
      <c r="P361" t="s">
        <v>74</v>
      </c>
      <c r="Q361" t="s">
        <v>40</v>
      </c>
      <c r="R361" t="s">
        <v>67</v>
      </c>
      <c r="S361">
        <v>96</v>
      </c>
      <c r="T361">
        <v>4.9000000000000004</v>
      </c>
      <c r="U361" t="b">
        <v>1</v>
      </c>
      <c r="V361" t="s">
        <v>28</v>
      </c>
      <c r="W361">
        <v>3515</v>
      </c>
      <c r="X361" t="s">
        <v>51</v>
      </c>
      <c r="Y361" t="s">
        <v>30</v>
      </c>
      <c r="Z361" t="s">
        <v>31</v>
      </c>
      <c r="AA361" s="7">
        <f t="shared" si="22"/>
        <v>55.49132947976878</v>
      </c>
    </row>
    <row r="362" spans="1:27" x14ac:dyDescent="0.25">
      <c r="A362">
        <v>3806</v>
      </c>
      <c r="B362" t="s">
        <v>122</v>
      </c>
      <c r="C362" s="4">
        <v>44976</v>
      </c>
      <c r="D362" s="3">
        <v>45638</v>
      </c>
      <c r="E362">
        <v>15.99</v>
      </c>
      <c r="F362" s="7" t="str">
        <f t="shared" si="23"/>
        <v>Premium</v>
      </c>
      <c r="G362">
        <v>471</v>
      </c>
      <c r="H362" s="7">
        <f t="shared" si="20"/>
        <v>10.704545454545455</v>
      </c>
      <c r="I362" t="s">
        <v>46</v>
      </c>
      <c r="J362">
        <v>3</v>
      </c>
      <c r="K362">
        <v>6</v>
      </c>
      <c r="L362" t="b">
        <f t="shared" si="21"/>
        <v>0</v>
      </c>
      <c r="M362" t="b">
        <v>1</v>
      </c>
      <c r="N362">
        <v>56</v>
      </c>
      <c r="O362">
        <v>69</v>
      </c>
      <c r="P362" t="s">
        <v>39</v>
      </c>
      <c r="Q362" t="s">
        <v>26</v>
      </c>
      <c r="R362" t="s">
        <v>41</v>
      </c>
      <c r="S362">
        <v>44</v>
      </c>
      <c r="T362">
        <v>3.6</v>
      </c>
      <c r="U362" t="b">
        <v>1</v>
      </c>
      <c r="V362" t="s">
        <v>28</v>
      </c>
      <c r="W362">
        <v>4117</v>
      </c>
      <c r="X362" t="s">
        <v>65</v>
      </c>
      <c r="Y362" t="s">
        <v>68</v>
      </c>
      <c r="Z362" t="s">
        <v>53</v>
      </c>
      <c r="AA362" s="7">
        <f t="shared" si="22"/>
        <v>9.3418259023354562</v>
      </c>
    </row>
    <row r="363" spans="1:27" x14ac:dyDescent="0.25">
      <c r="A363">
        <v>7552</v>
      </c>
      <c r="B363" t="s">
        <v>357</v>
      </c>
      <c r="C363" s="4">
        <v>45510</v>
      </c>
      <c r="D363" s="3">
        <v>45630</v>
      </c>
      <c r="E363">
        <v>15.99</v>
      </c>
      <c r="F363" s="7" t="str">
        <f t="shared" si="23"/>
        <v>Premium</v>
      </c>
      <c r="G363">
        <v>306</v>
      </c>
      <c r="H363" s="7">
        <f t="shared" si="20"/>
        <v>3.558139534883721</v>
      </c>
      <c r="I363" t="s">
        <v>46</v>
      </c>
      <c r="J363">
        <v>4</v>
      </c>
      <c r="K363">
        <v>5</v>
      </c>
      <c r="L363" t="b">
        <f t="shared" si="21"/>
        <v>0</v>
      </c>
      <c r="M363" t="b">
        <v>0</v>
      </c>
      <c r="N363">
        <v>651</v>
      </c>
      <c r="O363">
        <v>60</v>
      </c>
      <c r="P363" t="s">
        <v>63</v>
      </c>
      <c r="Q363" t="s">
        <v>64</v>
      </c>
      <c r="R363" t="s">
        <v>41</v>
      </c>
      <c r="S363">
        <v>86</v>
      </c>
      <c r="T363">
        <v>3.1</v>
      </c>
      <c r="U363" t="b">
        <v>0</v>
      </c>
      <c r="V363" t="s">
        <v>28</v>
      </c>
      <c r="W363">
        <v>2953</v>
      </c>
      <c r="X363" t="s">
        <v>35</v>
      </c>
      <c r="Y363" t="s">
        <v>68</v>
      </c>
      <c r="Z363" t="s">
        <v>75</v>
      </c>
      <c r="AA363" s="7">
        <f t="shared" si="22"/>
        <v>28.104575163398692</v>
      </c>
    </row>
    <row r="364" spans="1:27" x14ac:dyDescent="0.25">
      <c r="A364">
        <v>8451</v>
      </c>
      <c r="B364" t="s">
        <v>354</v>
      </c>
      <c r="C364" s="4">
        <v>44960</v>
      </c>
      <c r="D364" s="3">
        <v>45619</v>
      </c>
      <c r="E364">
        <v>11.99</v>
      </c>
      <c r="F364" s="7" t="str">
        <f t="shared" si="23"/>
        <v>Standard</v>
      </c>
      <c r="G364">
        <v>192</v>
      </c>
      <c r="H364" s="7">
        <f t="shared" si="20"/>
        <v>3.2542372881355934</v>
      </c>
      <c r="I364" t="s">
        <v>24</v>
      </c>
      <c r="J364">
        <v>3</v>
      </c>
      <c r="K364">
        <v>3</v>
      </c>
      <c r="L364" t="b">
        <f t="shared" si="21"/>
        <v>0</v>
      </c>
      <c r="M364" t="b">
        <v>0</v>
      </c>
      <c r="N364">
        <v>585</v>
      </c>
      <c r="O364">
        <v>82</v>
      </c>
      <c r="P364" t="s">
        <v>63</v>
      </c>
      <c r="Q364" t="s">
        <v>64</v>
      </c>
      <c r="R364" t="s">
        <v>27</v>
      </c>
      <c r="S364">
        <v>59</v>
      </c>
      <c r="T364">
        <v>4.0999999999999996</v>
      </c>
      <c r="U364" t="b">
        <v>1</v>
      </c>
      <c r="V364" t="s">
        <v>28</v>
      </c>
      <c r="W364">
        <v>2897</v>
      </c>
      <c r="X364" t="s">
        <v>51</v>
      </c>
      <c r="Y364" t="s">
        <v>60</v>
      </c>
      <c r="Z364" t="s">
        <v>53</v>
      </c>
      <c r="AA364" s="7">
        <f t="shared" si="22"/>
        <v>30.729166666666668</v>
      </c>
    </row>
    <row r="365" spans="1:27" x14ac:dyDescent="0.25">
      <c r="A365">
        <v>3379</v>
      </c>
      <c r="B365" t="s">
        <v>381</v>
      </c>
      <c r="C365" s="4">
        <v>45147</v>
      </c>
      <c r="D365" s="3">
        <v>45638</v>
      </c>
      <c r="E365">
        <v>15.99</v>
      </c>
      <c r="F365" s="7" t="str">
        <f t="shared" si="23"/>
        <v>Premium</v>
      </c>
      <c r="G365">
        <v>297</v>
      </c>
      <c r="H365" s="7">
        <f t="shared" si="20"/>
        <v>3.3370786516853932</v>
      </c>
      <c r="I365" t="s">
        <v>43</v>
      </c>
      <c r="J365">
        <v>3</v>
      </c>
      <c r="K365">
        <v>1</v>
      </c>
      <c r="L365" t="b">
        <f t="shared" si="21"/>
        <v>0</v>
      </c>
      <c r="M365" t="b">
        <v>1</v>
      </c>
      <c r="N365">
        <v>667</v>
      </c>
      <c r="O365">
        <v>75</v>
      </c>
      <c r="P365" t="s">
        <v>48</v>
      </c>
      <c r="Q365" t="s">
        <v>26</v>
      </c>
      <c r="R365" t="s">
        <v>34</v>
      </c>
      <c r="S365">
        <v>89</v>
      </c>
      <c r="T365">
        <v>4.5</v>
      </c>
      <c r="U365" t="b">
        <v>0</v>
      </c>
      <c r="V365" t="s">
        <v>28</v>
      </c>
      <c r="W365">
        <v>4076</v>
      </c>
      <c r="X365" t="s">
        <v>65</v>
      </c>
      <c r="Y365" t="s">
        <v>68</v>
      </c>
      <c r="Z365" t="s">
        <v>75</v>
      </c>
      <c r="AA365" s="7">
        <f t="shared" si="22"/>
        <v>29.966329966329969</v>
      </c>
    </row>
    <row r="366" spans="1:27" x14ac:dyDescent="0.25">
      <c r="A366">
        <v>5495</v>
      </c>
      <c r="B366" t="s">
        <v>381</v>
      </c>
      <c r="C366" s="4">
        <v>45308</v>
      </c>
      <c r="D366" s="3">
        <v>45625</v>
      </c>
      <c r="E366">
        <v>11.99</v>
      </c>
      <c r="F366" s="7" t="str">
        <f t="shared" si="23"/>
        <v>Standard</v>
      </c>
      <c r="G366">
        <v>327</v>
      </c>
      <c r="H366" s="7">
        <f t="shared" si="20"/>
        <v>3.6333333333333333</v>
      </c>
      <c r="I366" t="s">
        <v>46</v>
      </c>
      <c r="J366">
        <v>2</v>
      </c>
      <c r="K366">
        <v>6</v>
      </c>
      <c r="L366" t="b">
        <f t="shared" si="21"/>
        <v>0</v>
      </c>
      <c r="M366" t="b">
        <v>1</v>
      </c>
      <c r="N366">
        <v>182</v>
      </c>
      <c r="O366">
        <v>14</v>
      </c>
      <c r="P366" t="s">
        <v>25</v>
      </c>
      <c r="Q366" t="s">
        <v>40</v>
      </c>
      <c r="R366" t="s">
        <v>67</v>
      </c>
      <c r="S366">
        <v>90</v>
      </c>
      <c r="T366">
        <v>3.4</v>
      </c>
      <c r="U366" t="b">
        <v>0</v>
      </c>
      <c r="V366" t="s">
        <v>28</v>
      </c>
      <c r="W366">
        <v>3918</v>
      </c>
      <c r="X366" t="s">
        <v>57</v>
      </c>
      <c r="Y366" t="s">
        <v>52</v>
      </c>
      <c r="Z366" t="s">
        <v>31</v>
      </c>
      <c r="AA366" s="7">
        <f t="shared" si="22"/>
        <v>27.522935779816514</v>
      </c>
    </row>
    <row r="367" spans="1:27" x14ac:dyDescent="0.25">
      <c r="A367">
        <v>9693</v>
      </c>
      <c r="B367" t="s">
        <v>401</v>
      </c>
      <c r="C367" s="4">
        <v>45379</v>
      </c>
      <c r="D367" s="3">
        <v>45626</v>
      </c>
      <c r="E367">
        <v>15.99</v>
      </c>
      <c r="F367" s="7" t="str">
        <f t="shared" si="23"/>
        <v>Premium</v>
      </c>
      <c r="G367">
        <v>64</v>
      </c>
      <c r="H367" s="7">
        <f t="shared" si="20"/>
        <v>2.9090909090909092</v>
      </c>
      <c r="I367" t="s">
        <v>62</v>
      </c>
      <c r="J367">
        <v>5</v>
      </c>
      <c r="K367">
        <v>1</v>
      </c>
      <c r="L367" t="b">
        <f t="shared" si="21"/>
        <v>1</v>
      </c>
      <c r="M367" t="b">
        <v>0</v>
      </c>
      <c r="N367">
        <v>881</v>
      </c>
      <c r="O367">
        <v>15</v>
      </c>
      <c r="P367" t="s">
        <v>44</v>
      </c>
      <c r="Q367" t="s">
        <v>26</v>
      </c>
      <c r="R367" t="s">
        <v>41</v>
      </c>
      <c r="S367">
        <v>22</v>
      </c>
      <c r="T367">
        <v>3.6</v>
      </c>
      <c r="U367" t="b">
        <v>0</v>
      </c>
      <c r="V367" t="s">
        <v>28</v>
      </c>
      <c r="W367">
        <v>2461</v>
      </c>
      <c r="X367" t="s">
        <v>65</v>
      </c>
      <c r="Y367" t="s">
        <v>52</v>
      </c>
      <c r="Z367" t="s">
        <v>75</v>
      </c>
      <c r="AA367" s="7">
        <f t="shared" si="22"/>
        <v>34.375</v>
      </c>
    </row>
    <row r="368" spans="1:27" x14ac:dyDescent="0.25">
      <c r="A368">
        <v>3810</v>
      </c>
      <c r="B368" t="s">
        <v>156</v>
      </c>
      <c r="C368" s="4">
        <v>44974</v>
      </c>
      <c r="D368" s="3">
        <v>45630</v>
      </c>
      <c r="E368">
        <v>15.99</v>
      </c>
      <c r="F368" s="7" t="str">
        <f t="shared" si="23"/>
        <v>Premium</v>
      </c>
      <c r="G368">
        <v>427</v>
      </c>
      <c r="H368" s="7">
        <f t="shared" si="20"/>
        <v>5.4050632911392409</v>
      </c>
      <c r="I368" t="s">
        <v>55</v>
      </c>
      <c r="J368">
        <v>5</v>
      </c>
      <c r="K368">
        <v>3</v>
      </c>
      <c r="L368" t="b">
        <f t="shared" si="21"/>
        <v>1</v>
      </c>
      <c r="M368" t="b">
        <v>0</v>
      </c>
      <c r="N368">
        <v>832</v>
      </c>
      <c r="O368">
        <v>103</v>
      </c>
      <c r="P368" t="s">
        <v>59</v>
      </c>
      <c r="Q368" t="s">
        <v>64</v>
      </c>
      <c r="R368" t="s">
        <v>41</v>
      </c>
      <c r="S368">
        <v>79</v>
      </c>
      <c r="T368">
        <v>3.3</v>
      </c>
      <c r="U368" t="b">
        <v>0</v>
      </c>
      <c r="V368" t="s">
        <v>28</v>
      </c>
      <c r="W368">
        <v>3633</v>
      </c>
      <c r="X368" t="s">
        <v>29</v>
      </c>
      <c r="Y368" t="s">
        <v>36</v>
      </c>
      <c r="Z368" t="s">
        <v>37</v>
      </c>
      <c r="AA368" s="7">
        <f t="shared" si="22"/>
        <v>18.501170960187356</v>
      </c>
    </row>
    <row r="369" spans="1:27" x14ac:dyDescent="0.25">
      <c r="A369">
        <v>3496</v>
      </c>
      <c r="B369" t="s">
        <v>156</v>
      </c>
      <c r="C369" s="4">
        <v>45254</v>
      </c>
      <c r="D369" s="3">
        <v>45637</v>
      </c>
      <c r="E369">
        <v>11.99</v>
      </c>
      <c r="F369" s="7" t="str">
        <f t="shared" si="23"/>
        <v>Standard</v>
      </c>
      <c r="G369">
        <v>404</v>
      </c>
      <c r="H369" s="7">
        <f t="shared" si="20"/>
        <v>6.8474576271186445</v>
      </c>
      <c r="I369" t="s">
        <v>33</v>
      </c>
      <c r="J369">
        <v>4</v>
      </c>
      <c r="K369">
        <v>6</v>
      </c>
      <c r="L369" t="b">
        <f t="shared" si="21"/>
        <v>0</v>
      </c>
      <c r="M369" t="b">
        <v>0</v>
      </c>
      <c r="N369">
        <v>906</v>
      </c>
      <c r="O369">
        <v>43</v>
      </c>
      <c r="P369" t="s">
        <v>48</v>
      </c>
      <c r="Q369" t="s">
        <v>26</v>
      </c>
      <c r="R369" t="s">
        <v>34</v>
      </c>
      <c r="S369">
        <v>59</v>
      </c>
      <c r="T369">
        <v>4.9000000000000004</v>
      </c>
      <c r="U369" t="b">
        <v>1</v>
      </c>
      <c r="V369" t="s">
        <v>28</v>
      </c>
      <c r="W369">
        <v>2676</v>
      </c>
      <c r="X369" t="s">
        <v>65</v>
      </c>
      <c r="Y369" t="s">
        <v>36</v>
      </c>
      <c r="Z369" t="s">
        <v>53</v>
      </c>
      <c r="AA369" s="7">
        <f t="shared" si="22"/>
        <v>14.603960396039604</v>
      </c>
    </row>
    <row r="370" spans="1:27" x14ac:dyDescent="0.25">
      <c r="A370">
        <v>5700</v>
      </c>
      <c r="B370" t="s">
        <v>156</v>
      </c>
      <c r="C370" s="4">
        <v>45072</v>
      </c>
      <c r="D370" s="3">
        <v>45635</v>
      </c>
      <c r="E370">
        <v>11.99</v>
      </c>
      <c r="F370" s="7" t="str">
        <f t="shared" si="23"/>
        <v>Standard</v>
      </c>
      <c r="G370">
        <v>29</v>
      </c>
      <c r="H370" s="7">
        <f t="shared" si="20"/>
        <v>0.70731707317073167</v>
      </c>
      <c r="I370" t="s">
        <v>43</v>
      </c>
      <c r="J370">
        <v>1</v>
      </c>
      <c r="K370">
        <v>5</v>
      </c>
      <c r="L370" t="b">
        <f t="shared" si="21"/>
        <v>0</v>
      </c>
      <c r="M370" t="b">
        <v>1</v>
      </c>
      <c r="N370">
        <v>625</v>
      </c>
      <c r="O370">
        <v>165</v>
      </c>
      <c r="P370" t="s">
        <v>74</v>
      </c>
      <c r="Q370" t="s">
        <v>49</v>
      </c>
      <c r="R370" t="s">
        <v>50</v>
      </c>
      <c r="S370">
        <v>41</v>
      </c>
      <c r="T370">
        <v>4.3</v>
      </c>
      <c r="U370" t="b">
        <v>0</v>
      </c>
      <c r="V370" t="s">
        <v>28</v>
      </c>
      <c r="W370">
        <v>3847</v>
      </c>
      <c r="X370" t="s">
        <v>57</v>
      </c>
      <c r="Y370" t="s">
        <v>52</v>
      </c>
      <c r="Z370" t="s">
        <v>75</v>
      </c>
      <c r="AA370" s="7">
        <f t="shared" si="22"/>
        <v>141.37931034482759</v>
      </c>
    </row>
    <row r="371" spans="1:27" x14ac:dyDescent="0.25">
      <c r="A371">
        <v>1260</v>
      </c>
      <c r="B371" t="s">
        <v>267</v>
      </c>
      <c r="C371" s="4">
        <v>45629</v>
      </c>
      <c r="D371" s="3">
        <v>45629</v>
      </c>
      <c r="E371">
        <v>7.99</v>
      </c>
      <c r="F371" s="7" t="str">
        <f t="shared" si="23"/>
        <v>Basic</v>
      </c>
      <c r="G371">
        <v>217</v>
      </c>
      <c r="H371" s="7">
        <f t="shared" si="20"/>
        <v>5.4249999999999998</v>
      </c>
      <c r="I371" t="s">
        <v>46</v>
      </c>
      <c r="J371">
        <v>5</v>
      </c>
      <c r="K371">
        <v>2</v>
      </c>
      <c r="L371" t="b">
        <f t="shared" si="21"/>
        <v>1</v>
      </c>
      <c r="M371" t="b">
        <v>0</v>
      </c>
      <c r="N371">
        <v>669</v>
      </c>
      <c r="O371">
        <v>155</v>
      </c>
      <c r="P371" t="s">
        <v>63</v>
      </c>
      <c r="Q371" t="s">
        <v>40</v>
      </c>
      <c r="R371" t="s">
        <v>41</v>
      </c>
      <c r="S371">
        <v>40</v>
      </c>
      <c r="T371">
        <v>4.8</v>
      </c>
      <c r="U371" t="b">
        <v>1</v>
      </c>
      <c r="V371" t="s">
        <v>28</v>
      </c>
      <c r="W371">
        <v>2390</v>
      </c>
      <c r="X371" t="s">
        <v>65</v>
      </c>
      <c r="Y371" t="s">
        <v>30</v>
      </c>
      <c r="Z371" t="s">
        <v>31</v>
      </c>
      <c r="AA371" s="7">
        <f t="shared" si="22"/>
        <v>18.433179723502306</v>
      </c>
    </row>
    <row r="372" spans="1:27" x14ac:dyDescent="0.25">
      <c r="A372">
        <v>1765</v>
      </c>
      <c r="B372" t="s">
        <v>267</v>
      </c>
      <c r="C372" s="4">
        <v>45551</v>
      </c>
      <c r="D372" s="3">
        <v>45620</v>
      </c>
      <c r="E372">
        <v>11.99</v>
      </c>
      <c r="F372" s="7" t="str">
        <f t="shared" si="23"/>
        <v>Standard</v>
      </c>
      <c r="G372">
        <v>28</v>
      </c>
      <c r="H372" s="7">
        <f t="shared" si="20"/>
        <v>0.28865979381443296</v>
      </c>
      <c r="I372" t="s">
        <v>46</v>
      </c>
      <c r="J372">
        <v>4</v>
      </c>
      <c r="K372">
        <v>1</v>
      </c>
      <c r="L372" t="b">
        <f t="shared" si="21"/>
        <v>0</v>
      </c>
      <c r="M372" t="b">
        <v>1</v>
      </c>
      <c r="N372">
        <v>990</v>
      </c>
      <c r="O372">
        <v>88</v>
      </c>
      <c r="P372" t="s">
        <v>44</v>
      </c>
      <c r="Q372" t="s">
        <v>49</v>
      </c>
      <c r="R372" t="s">
        <v>67</v>
      </c>
      <c r="S372">
        <v>97</v>
      </c>
      <c r="T372">
        <v>5</v>
      </c>
      <c r="U372" t="b">
        <v>0</v>
      </c>
      <c r="V372" t="s">
        <v>28</v>
      </c>
      <c r="W372">
        <v>1341</v>
      </c>
      <c r="X372" t="s">
        <v>65</v>
      </c>
      <c r="Y372" t="s">
        <v>30</v>
      </c>
      <c r="Z372" t="s">
        <v>31</v>
      </c>
      <c r="AA372" s="7">
        <f t="shared" si="22"/>
        <v>346.42857142857144</v>
      </c>
    </row>
    <row r="373" spans="1:27" x14ac:dyDescent="0.25">
      <c r="A373">
        <v>2040</v>
      </c>
      <c r="B373" t="s">
        <v>339</v>
      </c>
      <c r="C373" s="4">
        <v>45606</v>
      </c>
      <c r="D373" s="3">
        <v>45626</v>
      </c>
      <c r="E373">
        <v>7.99</v>
      </c>
      <c r="F373" s="7" t="str">
        <f t="shared" si="23"/>
        <v>Basic</v>
      </c>
      <c r="G373">
        <v>221</v>
      </c>
      <c r="H373" s="7">
        <f t="shared" si="20"/>
        <v>55.25</v>
      </c>
      <c r="I373" t="s">
        <v>55</v>
      </c>
      <c r="J373">
        <v>1</v>
      </c>
      <c r="K373">
        <v>3</v>
      </c>
      <c r="L373" t="b">
        <f t="shared" si="21"/>
        <v>0</v>
      </c>
      <c r="M373" t="b">
        <v>1</v>
      </c>
      <c r="N373">
        <v>518</v>
      </c>
      <c r="O373">
        <v>157</v>
      </c>
      <c r="P373" t="s">
        <v>59</v>
      </c>
      <c r="Q373" t="s">
        <v>64</v>
      </c>
      <c r="R373" t="s">
        <v>56</v>
      </c>
      <c r="S373">
        <v>4</v>
      </c>
      <c r="T373">
        <v>3.7</v>
      </c>
      <c r="U373" t="b">
        <v>1</v>
      </c>
      <c r="V373" t="s">
        <v>28</v>
      </c>
      <c r="W373">
        <v>2560</v>
      </c>
      <c r="X373" t="s">
        <v>57</v>
      </c>
      <c r="Y373" t="s">
        <v>52</v>
      </c>
      <c r="Z373" t="s">
        <v>31</v>
      </c>
      <c r="AA373" s="7">
        <f t="shared" si="22"/>
        <v>1.809954751131222</v>
      </c>
    </row>
    <row r="374" spans="1:27" x14ac:dyDescent="0.25">
      <c r="A374">
        <v>9934</v>
      </c>
      <c r="B374" t="s">
        <v>310</v>
      </c>
      <c r="C374" s="4">
        <v>45288</v>
      </c>
      <c r="D374" s="3">
        <v>45642</v>
      </c>
      <c r="E374">
        <v>15.99</v>
      </c>
      <c r="F374" s="7" t="str">
        <f t="shared" si="23"/>
        <v>Premium</v>
      </c>
      <c r="G374">
        <v>50</v>
      </c>
      <c r="H374" s="7">
        <f t="shared" si="20"/>
        <v>1.0204081632653061</v>
      </c>
      <c r="I374" t="s">
        <v>33</v>
      </c>
      <c r="J374">
        <v>2</v>
      </c>
      <c r="K374">
        <v>6</v>
      </c>
      <c r="L374" t="b">
        <f t="shared" si="21"/>
        <v>1</v>
      </c>
      <c r="M374" t="b">
        <v>1</v>
      </c>
      <c r="N374">
        <v>159</v>
      </c>
      <c r="O374">
        <v>131</v>
      </c>
      <c r="P374" t="s">
        <v>59</v>
      </c>
      <c r="Q374" t="s">
        <v>40</v>
      </c>
      <c r="R374" t="s">
        <v>41</v>
      </c>
      <c r="S374">
        <v>49</v>
      </c>
      <c r="T374">
        <v>3.8</v>
      </c>
      <c r="U374" t="b">
        <v>0</v>
      </c>
      <c r="V374" t="s">
        <v>28</v>
      </c>
      <c r="W374">
        <v>388</v>
      </c>
      <c r="X374" t="s">
        <v>35</v>
      </c>
      <c r="Y374" t="s">
        <v>36</v>
      </c>
      <c r="Z374" t="s">
        <v>75</v>
      </c>
      <c r="AA374" s="7">
        <f t="shared" si="22"/>
        <v>98</v>
      </c>
    </row>
    <row r="375" spans="1:27" x14ac:dyDescent="0.25">
      <c r="A375">
        <v>2884</v>
      </c>
      <c r="B375" t="s">
        <v>310</v>
      </c>
      <c r="C375" s="4">
        <v>45260</v>
      </c>
      <c r="D375" s="3">
        <v>45641</v>
      </c>
      <c r="E375">
        <v>15.99</v>
      </c>
      <c r="F375" s="7" t="str">
        <f t="shared" si="23"/>
        <v>Premium</v>
      </c>
      <c r="G375">
        <v>250</v>
      </c>
      <c r="H375" s="7">
        <f t="shared" si="20"/>
        <v>7.3529411764705879</v>
      </c>
      <c r="I375" t="s">
        <v>24</v>
      </c>
      <c r="J375">
        <v>4</v>
      </c>
      <c r="K375">
        <v>6</v>
      </c>
      <c r="L375" t="b">
        <f t="shared" si="21"/>
        <v>0</v>
      </c>
      <c r="M375" t="b">
        <v>0</v>
      </c>
      <c r="N375">
        <v>271</v>
      </c>
      <c r="O375">
        <v>50</v>
      </c>
      <c r="P375" t="s">
        <v>63</v>
      </c>
      <c r="Q375" t="s">
        <v>64</v>
      </c>
      <c r="R375" t="s">
        <v>27</v>
      </c>
      <c r="S375">
        <v>34</v>
      </c>
      <c r="T375">
        <v>4.7</v>
      </c>
      <c r="U375" t="b">
        <v>0</v>
      </c>
      <c r="V375" t="s">
        <v>28</v>
      </c>
      <c r="W375">
        <v>4307</v>
      </c>
      <c r="X375" t="s">
        <v>65</v>
      </c>
      <c r="Y375" t="s">
        <v>52</v>
      </c>
      <c r="Z375" t="s">
        <v>37</v>
      </c>
      <c r="AA375" s="7">
        <f t="shared" si="22"/>
        <v>13.600000000000001</v>
      </c>
    </row>
    <row r="376" spans="1:27" x14ac:dyDescent="0.25">
      <c r="A376">
        <v>8320</v>
      </c>
      <c r="B376" t="s">
        <v>310</v>
      </c>
      <c r="C376" s="4">
        <v>45323</v>
      </c>
      <c r="D376" s="3">
        <v>45635</v>
      </c>
      <c r="E376">
        <v>15.99</v>
      </c>
      <c r="F376" s="7" t="str">
        <f t="shared" si="23"/>
        <v>Premium</v>
      </c>
      <c r="G376">
        <v>122</v>
      </c>
      <c r="H376" s="7">
        <f t="shared" si="20"/>
        <v>7.1764705882352944</v>
      </c>
      <c r="I376" t="s">
        <v>62</v>
      </c>
      <c r="J376">
        <v>2</v>
      </c>
      <c r="K376">
        <v>2</v>
      </c>
      <c r="L376" t="b">
        <f t="shared" si="21"/>
        <v>1</v>
      </c>
      <c r="M376" t="b">
        <v>0</v>
      </c>
      <c r="N376">
        <v>626</v>
      </c>
      <c r="O376">
        <v>69</v>
      </c>
      <c r="P376" t="s">
        <v>25</v>
      </c>
      <c r="Q376" t="s">
        <v>26</v>
      </c>
      <c r="R376" t="s">
        <v>41</v>
      </c>
      <c r="S376">
        <v>17</v>
      </c>
      <c r="T376">
        <v>4.2</v>
      </c>
      <c r="U376" t="b">
        <v>1</v>
      </c>
      <c r="V376" t="s">
        <v>28</v>
      </c>
      <c r="W376">
        <v>4570</v>
      </c>
      <c r="X376" t="s">
        <v>57</v>
      </c>
      <c r="Y376" t="s">
        <v>30</v>
      </c>
      <c r="Z376" t="s">
        <v>53</v>
      </c>
      <c r="AA376" s="7">
        <f t="shared" si="22"/>
        <v>13.934426229508196</v>
      </c>
    </row>
    <row r="377" spans="1:27" x14ac:dyDescent="0.25">
      <c r="A377">
        <v>5410</v>
      </c>
      <c r="B377" t="s">
        <v>349</v>
      </c>
      <c r="C377" s="4">
        <v>45084</v>
      </c>
      <c r="D377" s="3">
        <v>45627</v>
      </c>
      <c r="E377">
        <v>15.99</v>
      </c>
      <c r="F377" s="7" t="str">
        <f t="shared" si="23"/>
        <v>Premium</v>
      </c>
      <c r="G377">
        <v>447</v>
      </c>
      <c r="H377" s="7">
        <f t="shared" si="20"/>
        <v>5.0795454545454541</v>
      </c>
      <c r="I377" t="s">
        <v>55</v>
      </c>
      <c r="J377">
        <v>1</v>
      </c>
      <c r="K377">
        <v>5</v>
      </c>
      <c r="L377" t="b">
        <f t="shared" si="21"/>
        <v>0</v>
      </c>
      <c r="M377" t="b">
        <v>0</v>
      </c>
      <c r="N377">
        <v>615</v>
      </c>
      <c r="O377">
        <v>132</v>
      </c>
      <c r="P377" t="s">
        <v>59</v>
      </c>
      <c r="Q377" t="s">
        <v>64</v>
      </c>
      <c r="R377" t="s">
        <v>41</v>
      </c>
      <c r="S377">
        <v>88</v>
      </c>
      <c r="T377">
        <v>3.9</v>
      </c>
      <c r="U377" t="b">
        <v>0</v>
      </c>
      <c r="V377" t="s">
        <v>28</v>
      </c>
      <c r="W377">
        <v>4927</v>
      </c>
      <c r="X377" t="s">
        <v>57</v>
      </c>
      <c r="Y377" t="s">
        <v>60</v>
      </c>
      <c r="Z377" t="s">
        <v>53</v>
      </c>
      <c r="AA377" s="7">
        <f t="shared" si="22"/>
        <v>19.686800894854585</v>
      </c>
    </row>
    <row r="378" spans="1:27" x14ac:dyDescent="0.25">
      <c r="A378">
        <v>1090</v>
      </c>
      <c r="B378" t="s">
        <v>349</v>
      </c>
      <c r="C378" s="4">
        <v>45429</v>
      </c>
      <c r="D378" s="3">
        <v>45625</v>
      </c>
      <c r="E378">
        <v>15.99</v>
      </c>
      <c r="F378" s="7" t="str">
        <f t="shared" si="23"/>
        <v>Premium</v>
      </c>
      <c r="G378">
        <v>243</v>
      </c>
      <c r="H378" s="7">
        <f t="shared" si="20"/>
        <v>60.75</v>
      </c>
      <c r="I378" t="s">
        <v>43</v>
      </c>
      <c r="J378">
        <v>3</v>
      </c>
      <c r="K378">
        <v>2</v>
      </c>
      <c r="L378" t="b">
        <f t="shared" si="21"/>
        <v>0</v>
      </c>
      <c r="M378" t="b">
        <v>0</v>
      </c>
      <c r="N378">
        <v>40</v>
      </c>
      <c r="O378">
        <v>52</v>
      </c>
      <c r="P378" t="s">
        <v>39</v>
      </c>
      <c r="Q378" t="s">
        <v>64</v>
      </c>
      <c r="R378" t="s">
        <v>56</v>
      </c>
      <c r="S378">
        <v>4</v>
      </c>
      <c r="T378">
        <v>4</v>
      </c>
      <c r="U378" t="b">
        <v>1</v>
      </c>
      <c r="V378" t="s">
        <v>28</v>
      </c>
      <c r="W378">
        <v>1348</v>
      </c>
      <c r="X378" t="s">
        <v>35</v>
      </c>
      <c r="Y378" t="s">
        <v>36</v>
      </c>
      <c r="Z378" t="s">
        <v>53</v>
      </c>
      <c r="AA378" s="7">
        <f t="shared" si="22"/>
        <v>1.6460905349794239</v>
      </c>
    </row>
    <row r="379" spans="1:27" x14ac:dyDescent="0.25">
      <c r="A379">
        <v>2466</v>
      </c>
      <c r="B379" t="s">
        <v>252</v>
      </c>
      <c r="C379" s="4">
        <v>45594</v>
      </c>
      <c r="D379" s="3">
        <v>45629</v>
      </c>
      <c r="E379">
        <v>11.99</v>
      </c>
      <c r="F379" s="7" t="str">
        <f t="shared" si="23"/>
        <v>Standard</v>
      </c>
      <c r="G379">
        <v>344</v>
      </c>
      <c r="H379" s="7">
        <f t="shared" si="20"/>
        <v>3.44</v>
      </c>
      <c r="I379" t="s">
        <v>46</v>
      </c>
      <c r="J379">
        <v>5</v>
      </c>
      <c r="K379">
        <v>2</v>
      </c>
      <c r="L379" t="b">
        <f t="shared" si="21"/>
        <v>0</v>
      </c>
      <c r="M379" t="b">
        <v>0</v>
      </c>
      <c r="N379">
        <v>142</v>
      </c>
      <c r="O379">
        <v>113</v>
      </c>
      <c r="P379" t="s">
        <v>25</v>
      </c>
      <c r="Q379" t="s">
        <v>26</v>
      </c>
      <c r="R379" t="s">
        <v>34</v>
      </c>
      <c r="S379">
        <v>100</v>
      </c>
      <c r="T379">
        <v>4.5999999999999996</v>
      </c>
      <c r="U379" t="b">
        <v>1</v>
      </c>
      <c r="V379" t="s">
        <v>28</v>
      </c>
      <c r="W379">
        <v>599</v>
      </c>
      <c r="X379" t="s">
        <v>57</v>
      </c>
      <c r="Y379" t="s">
        <v>36</v>
      </c>
      <c r="Z379" t="s">
        <v>75</v>
      </c>
      <c r="AA379" s="7">
        <f t="shared" si="22"/>
        <v>29.069767441860467</v>
      </c>
    </row>
    <row r="380" spans="1:27" x14ac:dyDescent="0.25">
      <c r="A380">
        <v>1269</v>
      </c>
      <c r="B380" t="s">
        <v>397</v>
      </c>
      <c r="C380" s="4">
        <v>45170</v>
      </c>
      <c r="D380" s="3">
        <v>45625</v>
      </c>
      <c r="E380">
        <v>15.99</v>
      </c>
      <c r="F380" s="7" t="str">
        <f t="shared" si="23"/>
        <v>Premium</v>
      </c>
      <c r="G380">
        <v>29</v>
      </c>
      <c r="H380" s="7">
        <f t="shared" si="20"/>
        <v>0.35802469135802467</v>
      </c>
      <c r="I380" t="s">
        <v>24</v>
      </c>
      <c r="J380">
        <v>3</v>
      </c>
      <c r="K380">
        <v>2</v>
      </c>
      <c r="L380" t="b">
        <f t="shared" si="21"/>
        <v>0</v>
      </c>
      <c r="M380" t="b">
        <v>0</v>
      </c>
      <c r="N380">
        <v>404</v>
      </c>
      <c r="O380">
        <v>177</v>
      </c>
      <c r="P380" t="s">
        <v>25</v>
      </c>
      <c r="Q380" t="s">
        <v>64</v>
      </c>
      <c r="R380" t="s">
        <v>50</v>
      </c>
      <c r="S380">
        <v>81</v>
      </c>
      <c r="T380">
        <v>4.4000000000000004</v>
      </c>
      <c r="U380" t="b">
        <v>0</v>
      </c>
      <c r="V380" t="s">
        <v>28</v>
      </c>
      <c r="W380">
        <v>4127</v>
      </c>
      <c r="X380" t="s">
        <v>65</v>
      </c>
      <c r="Y380" t="s">
        <v>52</v>
      </c>
      <c r="Z380" t="s">
        <v>37</v>
      </c>
      <c r="AA380" s="7">
        <f t="shared" si="22"/>
        <v>279.31034482758622</v>
      </c>
    </row>
    <row r="381" spans="1:27" x14ac:dyDescent="0.25">
      <c r="A381">
        <v>5897</v>
      </c>
      <c r="B381" t="s">
        <v>190</v>
      </c>
      <c r="C381" s="4">
        <v>45269</v>
      </c>
      <c r="D381" s="3">
        <v>45632</v>
      </c>
      <c r="E381">
        <v>7.99</v>
      </c>
      <c r="F381" s="7" t="str">
        <f t="shared" si="23"/>
        <v>Basic</v>
      </c>
      <c r="G381">
        <v>486</v>
      </c>
      <c r="H381" s="7" t="e">
        <f t="shared" si="20"/>
        <v>#DIV/0!</v>
      </c>
      <c r="I381" t="s">
        <v>33</v>
      </c>
      <c r="J381">
        <v>3</v>
      </c>
      <c r="K381">
        <v>2</v>
      </c>
      <c r="L381" t="b">
        <f t="shared" si="21"/>
        <v>1</v>
      </c>
      <c r="M381" t="b">
        <v>0</v>
      </c>
      <c r="N381">
        <v>181</v>
      </c>
      <c r="O381">
        <v>15</v>
      </c>
      <c r="P381" t="s">
        <v>63</v>
      </c>
      <c r="Q381" t="s">
        <v>49</v>
      </c>
      <c r="R381" t="s">
        <v>34</v>
      </c>
      <c r="S381">
        <v>0</v>
      </c>
      <c r="T381">
        <v>4.2</v>
      </c>
      <c r="U381" t="b">
        <v>0</v>
      </c>
      <c r="V381" t="s">
        <v>28</v>
      </c>
      <c r="W381">
        <v>447</v>
      </c>
      <c r="X381" t="s">
        <v>65</v>
      </c>
      <c r="Y381" t="s">
        <v>52</v>
      </c>
      <c r="Z381" t="s">
        <v>53</v>
      </c>
      <c r="AA381" s="7">
        <f t="shared" si="22"/>
        <v>0</v>
      </c>
    </row>
    <row r="382" spans="1:27" x14ac:dyDescent="0.25">
      <c r="A382">
        <v>8774</v>
      </c>
      <c r="B382" t="s">
        <v>190</v>
      </c>
      <c r="C382" s="4">
        <v>44996</v>
      </c>
      <c r="D382" s="3">
        <v>45634</v>
      </c>
      <c r="E382">
        <v>15.99</v>
      </c>
      <c r="F382" s="7" t="str">
        <f t="shared" si="23"/>
        <v>Premium</v>
      </c>
      <c r="G382">
        <v>496</v>
      </c>
      <c r="H382" s="7">
        <f t="shared" si="20"/>
        <v>124</v>
      </c>
      <c r="I382" t="s">
        <v>62</v>
      </c>
      <c r="J382">
        <v>5</v>
      </c>
      <c r="K382">
        <v>6</v>
      </c>
      <c r="L382" t="b">
        <f t="shared" si="21"/>
        <v>1</v>
      </c>
      <c r="M382" t="b">
        <v>0</v>
      </c>
      <c r="N382">
        <v>803</v>
      </c>
      <c r="O382">
        <v>130</v>
      </c>
      <c r="P382" t="s">
        <v>25</v>
      </c>
      <c r="Q382" t="s">
        <v>64</v>
      </c>
      <c r="R382" t="s">
        <v>67</v>
      </c>
      <c r="S382">
        <v>4</v>
      </c>
      <c r="T382">
        <v>4.8</v>
      </c>
      <c r="U382" t="b">
        <v>0</v>
      </c>
      <c r="V382" t="s">
        <v>28</v>
      </c>
      <c r="W382">
        <v>4504</v>
      </c>
      <c r="X382" t="s">
        <v>51</v>
      </c>
      <c r="Y382" t="s">
        <v>60</v>
      </c>
      <c r="Z382" t="s">
        <v>53</v>
      </c>
      <c r="AA382" s="7">
        <f t="shared" si="22"/>
        <v>0.80645161290322576</v>
      </c>
    </row>
    <row r="383" spans="1:27" x14ac:dyDescent="0.25">
      <c r="A383">
        <v>8172</v>
      </c>
      <c r="B383" t="s">
        <v>291</v>
      </c>
      <c r="C383" s="4">
        <v>45372</v>
      </c>
      <c r="D383" s="3">
        <v>45643</v>
      </c>
      <c r="E383">
        <v>11.99</v>
      </c>
      <c r="F383" s="7" t="str">
        <f t="shared" si="23"/>
        <v>Standard</v>
      </c>
      <c r="G383">
        <v>195</v>
      </c>
      <c r="H383" s="7">
        <f t="shared" si="20"/>
        <v>2.5</v>
      </c>
      <c r="I383" t="s">
        <v>79</v>
      </c>
      <c r="J383">
        <v>5</v>
      </c>
      <c r="K383">
        <v>6</v>
      </c>
      <c r="L383" t="b">
        <f t="shared" si="21"/>
        <v>0</v>
      </c>
      <c r="M383" t="b">
        <v>1</v>
      </c>
      <c r="N383">
        <v>997</v>
      </c>
      <c r="O383">
        <v>107</v>
      </c>
      <c r="P383" t="s">
        <v>39</v>
      </c>
      <c r="Q383" t="s">
        <v>49</v>
      </c>
      <c r="R383" t="s">
        <v>67</v>
      </c>
      <c r="S383">
        <v>78</v>
      </c>
      <c r="T383">
        <v>4.9000000000000004</v>
      </c>
      <c r="U383" t="b">
        <v>0</v>
      </c>
      <c r="V383" t="s">
        <v>28</v>
      </c>
      <c r="W383">
        <v>708</v>
      </c>
      <c r="X383" t="s">
        <v>65</v>
      </c>
      <c r="Y383" t="s">
        <v>60</v>
      </c>
      <c r="Z383" t="s">
        <v>37</v>
      </c>
      <c r="AA383" s="7">
        <f t="shared" si="22"/>
        <v>40</v>
      </c>
    </row>
    <row r="384" spans="1:27" x14ac:dyDescent="0.25">
      <c r="A384">
        <v>2714</v>
      </c>
      <c r="B384" t="s">
        <v>350</v>
      </c>
      <c r="C384" s="4">
        <v>45547</v>
      </c>
      <c r="D384" s="3">
        <v>45624</v>
      </c>
      <c r="E384">
        <v>11.99</v>
      </c>
      <c r="F384" s="7" t="str">
        <f t="shared" si="23"/>
        <v>Standard</v>
      </c>
      <c r="G384">
        <v>480</v>
      </c>
      <c r="H384" s="7">
        <f t="shared" si="20"/>
        <v>11.707317073170731</v>
      </c>
      <c r="I384" t="s">
        <v>43</v>
      </c>
      <c r="J384">
        <v>4</v>
      </c>
      <c r="K384">
        <v>6</v>
      </c>
      <c r="L384" t="b">
        <f t="shared" si="21"/>
        <v>0</v>
      </c>
      <c r="M384" t="b">
        <v>1</v>
      </c>
      <c r="N384">
        <v>277</v>
      </c>
      <c r="O384">
        <v>25</v>
      </c>
      <c r="P384" t="s">
        <v>63</v>
      </c>
      <c r="Q384" t="s">
        <v>49</v>
      </c>
      <c r="R384" t="s">
        <v>67</v>
      </c>
      <c r="S384">
        <v>41</v>
      </c>
      <c r="T384">
        <v>4.8</v>
      </c>
      <c r="U384" t="b">
        <v>0</v>
      </c>
      <c r="V384" t="s">
        <v>28</v>
      </c>
      <c r="W384">
        <v>3069</v>
      </c>
      <c r="X384" t="s">
        <v>65</v>
      </c>
      <c r="Y384" t="s">
        <v>30</v>
      </c>
      <c r="Z384" t="s">
        <v>75</v>
      </c>
      <c r="AA384" s="7">
        <f t="shared" si="22"/>
        <v>8.5416666666666661</v>
      </c>
    </row>
    <row r="385" spans="1:27" x14ac:dyDescent="0.25">
      <c r="A385">
        <v>2942</v>
      </c>
      <c r="B385" t="s">
        <v>370</v>
      </c>
      <c r="C385" s="4">
        <v>45171</v>
      </c>
      <c r="D385" s="3">
        <v>45626</v>
      </c>
      <c r="E385">
        <v>11.99</v>
      </c>
      <c r="F385" s="7" t="str">
        <f t="shared" si="23"/>
        <v>Standard</v>
      </c>
      <c r="G385">
        <v>167</v>
      </c>
      <c r="H385" s="7">
        <f t="shared" si="20"/>
        <v>2.5303030303030303</v>
      </c>
      <c r="I385" t="s">
        <v>43</v>
      </c>
      <c r="J385">
        <v>5</v>
      </c>
      <c r="K385">
        <v>5</v>
      </c>
      <c r="L385" t="b">
        <f t="shared" si="21"/>
        <v>0</v>
      </c>
      <c r="M385" t="b">
        <v>0</v>
      </c>
      <c r="N385">
        <v>127</v>
      </c>
      <c r="O385">
        <v>138</v>
      </c>
      <c r="P385" t="s">
        <v>44</v>
      </c>
      <c r="Q385" t="s">
        <v>49</v>
      </c>
      <c r="R385" t="s">
        <v>41</v>
      </c>
      <c r="S385">
        <v>66</v>
      </c>
      <c r="T385">
        <v>4.7</v>
      </c>
      <c r="U385" t="b">
        <v>1</v>
      </c>
      <c r="V385" t="s">
        <v>28</v>
      </c>
      <c r="W385">
        <v>711</v>
      </c>
      <c r="X385" t="s">
        <v>51</v>
      </c>
      <c r="Y385" t="s">
        <v>30</v>
      </c>
      <c r="Z385" t="s">
        <v>37</v>
      </c>
      <c r="AA385" s="7">
        <f t="shared" si="22"/>
        <v>39.520958083832333</v>
      </c>
    </row>
    <row r="386" spans="1:27" x14ac:dyDescent="0.25">
      <c r="A386">
        <v>7015</v>
      </c>
      <c r="B386" t="s">
        <v>370</v>
      </c>
      <c r="C386" s="4">
        <v>45332</v>
      </c>
      <c r="D386" s="3">
        <v>45635</v>
      </c>
      <c r="E386">
        <v>11.99</v>
      </c>
      <c r="F386" s="7" t="str">
        <f t="shared" si="23"/>
        <v>Standard</v>
      </c>
      <c r="G386">
        <v>424</v>
      </c>
      <c r="H386" s="7">
        <f t="shared" ref="H386:H449" si="24">G386/S386</f>
        <v>4.3711340206185563</v>
      </c>
      <c r="I386" t="s">
        <v>33</v>
      </c>
      <c r="J386">
        <v>1</v>
      </c>
      <c r="K386">
        <v>3</v>
      </c>
      <c r="L386" t="b">
        <f t="shared" ref="L386:L449" si="25">IF(Y385="18-24", TRUE, FALSE)</f>
        <v>0</v>
      </c>
      <c r="M386" t="b">
        <v>1</v>
      </c>
      <c r="N386">
        <v>684</v>
      </c>
      <c r="O386">
        <v>127</v>
      </c>
      <c r="P386" t="s">
        <v>63</v>
      </c>
      <c r="Q386" t="s">
        <v>64</v>
      </c>
      <c r="R386" t="s">
        <v>41</v>
      </c>
      <c r="S386">
        <v>97</v>
      </c>
      <c r="T386">
        <v>4.5999999999999996</v>
      </c>
      <c r="U386" t="b">
        <v>0</v>
      </c>
      <c r="V386" t="s">
        <v>28</v>
      </c>
      <c r="W386">
        <v>2070</v>
      </c>
      <c r="X386" t="s">
        <v>57</v>
      </c>
      <c r="Y386" t="s">
        <v>36</v>
      </c>
      <c r="Z386" t="s">
        <v>31</v>
      </c>
      <c r="AA386" s="7">
        <f t="shared" ref="AA386:AA449" si="26">(S386/G386)*100</f>
        <v>22.877358490566039</v>
      </c>
    </row>
    <row r="387" spans="1:27" x14ac:dyDescent="0.25">
      <c r="A387">
        <v>4246</v>
      </c>
      <c r="B387" t="s">
        <v>168</v>
      </c>
      <c r="C387" s="4">
        <v>45193</v>
      </c>
      <c r="D387" s="3">
        <v>45641</v>
      </c>
      <c r="E387">
        <v>7.99</v>
      </c>
      <c r="F387" s="7" t="str">
        <f t="shared" ref="F387:F450" si="27">IF(E387=7.99,"Basic",IF(E387=11.99,"Standard",IF(E387=15.99,"Premium")))</f>
        <v>Basic</v>
      </c>
      <c r="G387">
        <v>91</v>
      </c>
      <c r="H387" s="7">
        <f t="shared" si="24"/>
        <v>1.0705882352941176</v>
      </c>
      <c r="I387" t="s">
        <v>33</v>
      </c>
      <c r="J387">
        <v>5</v>
      </c>
      <c r="K387">
        <v>1</v>
      </c>
      <c r="L387" t="b">
        <f t="shared" si="25"/>
        <v>0</v>
      </c>
      <c r="M387" t="b">
        <v>0</v>
      </c>
      <c r="N387">
        <v>159</v>
      </c>
      <c r="O387">
        <v>14</v>
      </c>
      <c r="P387" t="s">
        <v>44</v>
      </c>
      <c r="Q387" t="s">
        <v>26</v>
      </c>
      <c r="R387" t="s">
        <v>50</v>
      </c>
      <c r="S387">
        <v>85</v>
      </c>
      <c r="T387">
        <v>4.4000000000000004</v>
      </c>
      <c r="U387" t="b">
        <v>0</v>
      </c>
      <c r="V387" t="s">
        <v>28</v>
      </c>
      <c r="W387">
        <v>1858</v>
      </c>
      <c r="X387" t="s">
        <v>51</v>
      </c>
      <c r="Y387" t="s">
        <v>30</v>
      </c>
      <c r="Z387" t="s">
        <v>31</v>
      </c>
      <c r="AA387" s="7">
        <f t="shared" si="26"/>
        <v>93.406593406593402</v>
      </c>
    </row>
    <row r="388" spans="1:27" x14ac:dyDescent="0.25">
      <c r="A388">
        <v>6741</v>
      </c>
      <c r="B388" t="s">
        <v>168</v>
      </c>
      <c r="C388" s="4">
        <v>45227</v>
      </c>
      <c r="D388" s="3">
        <v>45616</v>
      </c>
      <c r="E388">
        <v>7.99</v>
      </c>
      <c r="F388" s="7" t="str">
        <f t="shared" si="27"/>
        <v>Basic</v>
      </c>
      <c r="G388">
        <v>180</v>
      </c>
      <c r="H388" s="7">
        <f t="shared" si="24"/>
        <v>20</v>
      </c>
      <c r="I388" t="s">
        <v>43</v>
      </c>
      <c r="J388">
        <v>5</v>
      </c>
      <c r="K388">
        <v>2</v>
      </c>
      <c r="L388" t="b">
        <f t="shared" si="25"/>
        <v>0</v>
      </c>
      <c r="M388" t="b">
        <v>1</v>
      </c>
      <c r="N388">
        <v>647</v>
      </c>
      <c r="O388">
        <v>2</v>
      </c>
      <c r="P388" t="s">
        <v>39</v>
      </c>
      <c r="Q388" t="s">
        <v>64</v>
      </c>
      <c r="R388" t="s">
        <v>67</v>
      </c>
      <c r="S388">
        <v>9</v>
      </c>
      <c r="T388">
        <v>3.5</v>
      </c>
      <c r="U388" t="b">
        <v>0</v>
      </c>
      <c r="V388" t="s">
        <v>28</v>
      </c>
      <c r="W388">
        <v>2989</v>
      </c>
      <c r="X388" t="s">
        <v>29</v>
      </c>
      <c r="Y388" t="s">
        <v>68</v>
      </c>
      <c r="Z388" t="s">
        <v>75</v>
      </c>
      <c r="AA388" s="7">
        <f t="shared" si="26"/>
        <v>5</v>
      </c>
    </row>
    <row r="389" spans="1:27" x14ac:dyDescent="0.25">
      <c r="A389">
        <v>4155</v>
      </c>
      <c r="B389" t="s">
        <v>168</v>
      </c>
      <c r="C389" s="4">
        <v>45110</v>
      </c>
      <c r="D389" s="3">
        <v>45632</v>
      </c>
      <c r="E389">
        <v>11.99</v>
      </c>
      <c r="F389" s="7" t="str">
        <f t="shared" si="27"/>
        <v>Standard</v>
      </c>
      <c r="G389">
        <v>42</v>
      </c>
      <c r="H389" s="7">
        <f t="shared" si="24"/>
        <v>0.46666666666666667</v>
      </c>
      <c r="I389" t="s">
        <v>43</v>
      </c>
      <c r="J389">
        <v>4</v>
      </c>
      <c r="K389">
        <v>2</v>
      </c>
      <c r="L389" t="b">
        <f t="shared" si="25"/>
        <v>0</v>
      </c>
      <c r="M389" t="b">
        <v>0</v>
      </c>
      <c r="N389">
        <v>560</v>
      </c>
      <c r="O389">
        <v>98</v>
      </c>
      <c r="P389" t="s">
        <v>74</v>
      </c>
      <c r="Q389" t="s">
        <v>40</v>
      </c>
      <c r="R389" t="s">
        <v>41</v>
      </c>
      <c r="S389">
        <v>90</v>
      </c>
      <c r="T389">
        <v>3.8</v>
      </c>
      <c r="U389" t="b">
        <v>0</v>
      </c>
      <c r="V389" t="s">
        <v>28</v>
      </c>
      <c r="W389">
        <v>496</v>
      </c>
      <c r="X389" t="s">
        <v>57</v>
      </c>
      <c r="Y389" t="s">
        <v>52</v>
      </c>
      <c r="Z389" t="s">
        <v>75</v>
      </c>
      <c r="AA389" s="7">
        <f t="shared" si="26"/>
        <v>214.28571428571428</v>
      </c>
    </row>
    <row r="390" spans="1:27" x14ac:dyDescent="0.25">
      <c r="A390">
        <v>9785</v>
      </c>
      <c r="B390" t="s">
        <v>168</v>
      </c>
      <c r="C390" s="4">
        <v>45383</v>
      </c>
      <c r="D390" s="3">
        <v>45644</v>
      </c>
      <c r="E390">
        <v>11.99</v>
      </c>
      <c r="F390" s="7" t="str">
        <f t="shared" si="27"/>
        <v>Standard</v>
      </c>
      <c r="G390">
        <v>54</v>
      </c>
      <c r="H390" s="7">
        <f t="shared" si="24"/>
        <v>0.65853658536585369</v>
      </c>
      <c r="I390" t="s">
        <v>24</v>
      </c>
      <c r="J390">
        <v>5</v>
      </c>
      <c r="K390">
        <v>4</v>
      </c>
      <c r="L390" t="b">
        <f t="shared" si="25"/>
        <v>1</v>
      </c>
      <c r="M390" t="b">
        <v>0</v>
      </c>
      <c r="N390">
        <v>659</v>
      </c>
      <c r="O390">
        <v>2</v>
      </c>
      <c r="P390" t="s">
        <v>63</v>
      </c>
      <c r="Q390" t="s">
        <v>26</v>
      </c>
      <c r="R390" t="s">
        <v>41</v>
      </c>
      <c r="S390">
        <v>82</v>
      </c>
      <c r="T390">
        <v>4.3</v>
      </c>
      <c r="U390" t="b">
        <v>1</v>
      </c>
      <c r="V390" t="s">
        <v>28</v>
      </c>
      <c r="W390">
        <v>2557</v>
      </c>
      <c r="X390" t="s">
        <v>35</v>
      </c>
      <c r="Y390" t="s">
        <v>30</v>
      </c>
      <c r="Z390" t="s">
        <v>53</v>
      </c>
      <c r="AA390" s="7">
        <f t="shared" si="26"/>
        <v>151.85185185185185</v>
      </c>
    </row>
    <row r="391" spans="1:27" x14ac:dyDescent="0.25">
      <c r="A391">
        <v>4512</v>
      </c>
      <c r="B391" t="s">
        <v>168</v>
      </c>
      <c r="C391" s="4">
        <v>44978</v>
      </c>
      <c r="D391" s="3">
        <v>45626</v>
      </c>
      <c r="E391">
        <v>11.99</v>
      </c>
      <c r="F391" s="7" t="str">
        <f t="shared" si="27"/>
        <v>Standard</v>
      </c>
      <c r="G391">
        <v>250</v>
      </c>
      <c r="H391" s="7">
        <f t="shared" si="24"/>
        <v>3.5211267605633805</v>
      </c>
      <c r="I391" t="s">
        <v>46</v>
      </c>
      <c r="J391">
        <v>5</v>
      </c>
      <c r="K391">
        <v>2</v>
      </c>
      <c r="L391" t="b">
        <f t="shared" si="25"/>
        <v>0</v>
      </c>
      <c r="M391" t="b">
        <v>0</v>
      </c>
      <c r="N391">
        <v>611</v>
      </c>
      <c r="O391">
        <v>170</v>
      </c>
      <c r="P391" t="s">
        <v>44</v>
      </c>
      <c r="Q391" t="s">
        <v>49</v>
      </c>
      <c r="R391" t="s">
        <v>56</v>
      </c>
      <c r="S391">
        <v>71</v>
      </c>
      <c r="T391">
        <v>3.9</v>
      </c>
      <c r="U391" t="b">
        <v>0</v>
      </c>
      <c r="V391" t="s">
        <v>28</v>
      </c>
      <c r="W391">
        <v>4193</v>
      </c>
      <c r="X391" t="s">
        <v>29</v>
      </c>
      <c r="Y391" t="s">
        <v>36</v>
      </c>
      <c r="Z391" t="s">
        <v>37</v>
      </c>
      <c r="AA391" s="7">
        <f t="shared" si="26"/>
        <v>28.4</v>
      </c>
    </row>
    <row r="392" spans="1:27" x14ac:dyDescent="0.25">
      <c r="A392">
        <v>1214</v>
      </c>
      <c r="B392" t="s">
        <v>208</v>
      </c>
      <c r="C392" s="4">
        <v>45144</v>
      </c>
      <c r="D392" s="3">
        <v>45637</v>
      </c>
      <c r="E392">
        <v>11.99</v>
      </c>
      <c r="F392" s="7" t="str">
        <f t="shared" si="27"/>
        <v>Standard</v>
      </c>
      <c r="G392">
        <v>281</v>
      </c>
      <c r="H392" s="7">
        <f t="shared" si="24"/>
        <v>2.8673469387755102</v>
      </c>
      <c r="I392" t="s">
        <v>24</v>
      </c>
      <c r="J392">
        <v>5</v>
      </c>
      <c r="K392">
        <v>6</v>
      </c>
      <c r="L392" t="b">
        <f t="shared" si="25"/>
        <v>0</v>
      </c>
      <c r="M392" t="b">
        <v>1</v>
      </c>
      <c r="N392">
        <v>945</v>
      </c>
      <c r="O392">
        <v>108</v>
      </c>
      <c r="P392" t="s">
        <v>63</v>
      </c>
      <c r="Q392" t="s">
        <v>26</v>
      </c>
      <c r="R392" t="s">
        <v>56</v>
      </c>
      <c r="S392">
        <v>98</v>
      </c>
      <c r="T392">
        <v>3.8</v>
      </c>
      <c r="U392" t="b">
        <v>1</v>
      </c>
      <c r="V392" t="s">
        <v>28</v>
      </c>
      <c r="W392">
        <v>110</v>
      </c>
      <c r="X392" t="s">
        <v>57</v>
      </c>
      <c r="Y392" t="s">
        <v>52</v>
      </c>
      <c r="Z392" t="s">
        <v>75</v>
      </c>
      <c r="AA392" s="7">
        <f t="shared" si="26"/>
        <v>34.87544483985765</v>
      </c>
    </row>
    <row r="393" spans="1:27" x14ac:dyDescent="0.25">
      <c r="A393">
        <v>8261</v>
      </c>
      <c r="B393" t="s">
        <v>108</v>
      </c>
      <c r="C393" s="4">
        <v>44920</v>
      </c>
      <c r="D393" s="3">
        <v>45630</v>
      </c>
      <c r="E393">
        <v>7.99</v>
      </c>
      <c r="F393" s="7" t="str">
        <f t="shared" si="27"/>
        <v>Basic</v>
      </c>
      <c r="G393">
        <v>374</v>
      </c>
      <c r="H393" s="7">
        <f t="shared" si="24"/>
        <v>31.166666666666668</v>
      </c>
      <c r="I393" t="s">
        <v>62</v>
      </c>
      <c r="J393">
        <v>1</v>
      </c>
      <c r="K393">
        <v>3</v>
      </c>
      <c r="L393" t="b">
        <f t="shared" si="25"/>
        <v>1</v>
      </c>
      <c r="M393" t="b">
        <v>1</v>
      </c>
      <c r="N393">
        <v>819</v>
      </c>
      <c r="O393">
        <v>18</v>
      </c>
      <c r="P393" t="s">
        <v>63</v>
      </c>
      <c r="Q393" t="s">
        <v>40</v>
      </c>
      <c r="R393" t="s">
        <v>27</v>
      </c>
      <c r="S393">
        <v>12</v>
      </c>
      <c r="T393">
        <v>3.4</v>
      </c>
      <c r="U393" t="b">
        <v>1</v>
      </c>
      <c r="V393" t="s">
        <v>28</v>
      </c>
      <c r="W393">
        <v>4243</v>
      </c>
      <c r="X393" t="s">
        <v>57</v>
      </c>
      <c r="Y393" t="s">
        <v>36</v>
      </c>
      <c r="Z393" t="s">
        <v>53</v>
      </c>
      <c r="AA393" s="7">
        <f t="shared" si="26"/>
        <v>3.2085561497326207</v>
      </c>
    </row>
    <row r="394" spans="1:27" x14ac:dyDescent="0.25">
      <c r="A394">
        <v>9820</v>
      </c>
      <c r="B394" t="s">
        <v>108</v>
      </c>
      <c r="C394" s="4">
        <v>45586</v>
      </c>
      <c r="D394" s="3">
        <v>45623</v>
      </c>
      <c r="E394">
        <v>7.99</v>
      </c>
      <c r="F394" s="7" t="str">
        <f t="shared" si="27"/>
        <v>Basic</v>
      </c>
      <c r="G394">
        <v>40</v>
      </c>
      <c r="H394" s="7">
        <f t="shared" si="24"/>
        <v>0.60606060606060608</v>
      </c>
      <c r="I394" t="s">
        <v>46</v>
      </c>
      <c r="J394">
        <v>2</v>
      </c>
      <c r="K394">
        <v>1</v>
      </c>
      <c r="L394" t="b">
        <f t="shared" si="25"/>
        <v>0</v>
      </c>
      <c r="M394" t="b">
        <v>1</v>
      </c>
      <c r="N394">
        <v>92</v>
      </c>
      <c r="O394">
        <v>184</v>
      </c>
      <c r="P394" t="s">
        <v>44</v>
      </c>
      <c r="Q394" t="s">
        <v>49</v>
      </c>
      <c r="R394" t="s">
        <v>41</v>
      </c>
      <c r="S394">
        <v>66</v>
      </c>
      <c r="T394">
        <v>4.0999999999999996</v>
      </c>
      <c r="U394" t="b">
        <v>1</v>
      </c>
      <c r="V394" t="s">
        <v>28</v>
      </c>
      <c r="W394">
        <v>4377</v>
      </c>
      <c r="X394" t="s">
        <v>51</v>
      </c>
      <c r="Y394" t="s">
        <v>36</v>
      </c>
      <c r="Z394" t="s">
        <v>75</v>
      </c>
      <c r="AA394" s="7">
        <f t="shared" si="26"/>
        <v>165</v>
      </c>
    </row>
    <row r="395" spans="1:27" x14ac:dyDescent="0.25">
      <c r="A395">
        <v>3472</v>
      </c>
      <c r="B395" t="s">
        <v>108</v>
      </c>
      <c r="C395" s="4">
        <v>45188</v>
      </c>
      <c r="D395" s="3">
        <v>45619</v>
      </c>
      <c r="E395">
        <v>7.99</v>
      </c>
      <c r="F395" s="7" t="str">
        <f t="shared" si="27"/>
        <v>Basic</v>
      </c>
      <c r="G395">
        <v>43</v>
      </c>
      <c r="H395" s="7">
        <f t="shared" si="24"/>
        <v>0.56578947368421051</v>
      </c>
      <c r="I395" t="s">
        <v>62</v>
      </c>
      <c r="J395">
        <v>4</v>
      </c>
      <c r="K395">
        <v>1</v>
      </c>
      <c r="L395" t="b">
        <f t="shared" si="25"/>
        <v>0</v>
      </c>
      <c r="M395" t="b">
        <v>0</v>
      </c>
      <c r="N395">
        <v>973</v>
      </c>
      <c r="O395">
        <v>7</v>
      </c>
      <c r="P395" t="s">
        <v>44</v>
      </c>
      <c r="Q395" t="s">
        <v>49</v>
      </c>
      <c r="R395" t="s">
        <v>27</v>
      </c>
      <c r="S395">
        <v>76</v>
      </c>
      <c r="T395">
        <v>4.0999999999999996</v>
      </c>
      <c r="U395" t="b">
        <v>1</v>
      </c>
      <c r="V395" t="s">
        <v>28</v>
      </c>
      <c r="W395">
        <v>941</v>
      </c>
      <c r="X395" t="s">
        <v>29</v>
      </c>
      <c r="Y395" t="s">
        <v>68</v>
      </c>
      <c r="Z395" t="s">
        <v>53</v>
      </c>
      <c r="AA395" s="7">
        <f t="shared" si="26"/>
        <v>176.74418604651163</v>
      </c>
    </row>
    <row r="396" spans="1:27" x14ac:dyDescent="0.25">
      <c r="A396">
        <v>3131</v>
      </c>
      <c r="B396" t="s">
        <v>108</v>
      </c>
      <c r="C396" s="4">
        <v>45236</v>
      </c>
      <c r="D396" s="3">
        <v>45617</v>
      </c>
      <c r="E396">
        <v>15.99</v>
      </c>
      <c r="F396" s="7" t="str">
        <f t="shared" si="27"/>
        <v>Premium</v>
      </c>
      <c r="G396">
        <v>399</v>
      </c>
      <c r="H396" s="7">
        <f t="shared" si="24"/>
        <v>99.75</v>
      </c>
      <c r="I396" t="s">
        <v>43</v>
      </c>
      <c r="J396">
        <v>3</v>
      </c>
      <c r="K396">
        <v>5</v>
      </c>
      <c r="L396" t="b">
        <f t="shared" si="25"/>
        <v>0</v>
      </c>
      <c r="M396" t="b">
        <v>0</v>
      </c>
      <c r="N396">
        <v>541</v>
      </c>
      <c r="O396">
        <v>158</v>
      </c>
      <c r="P396" t="s">
        <v>44</v>
      </c>
      <c r="Q396" t="s">
        <v>40</v>
      </c>
      <c r="R396" t="s">
        <v>67</v>
      </c>
      <c r="S396">
        <v>4</v>
      </c>
      <c r="T396">
        <v>4.9000000000000004</v>
      </c>
      <c r="U396" t="b">
        <v>1</v>
      </c>
      <c r="V396" t="s">
        <v>28</v>
      </c>
      <c r="W396">
        <v>948</v>
      </c>
      <c r="X396" t="s">
        <v>57</v>
      </c>
      <c r="Y396" t="s">
        <v>68</v>
      </c>
      <c r="Z396" t="s">
        <v>53</v>
      </c>
      <c r="AA396" s="7">
        <f t="shared" si="26"/>
        <v>1.0025062656641603</v>
      </c>
    </row>
    <row r="397" spans="1:27" x14ac:dyDescent="0.25">
      <c r="A397">
        <v>3654</v>
      </c>
      <c r="B397" t="s">
        <v>108</v>
      </c>
      <c r="C397" s="4">
        <v>45346</v>
      </c>
      <c r="D397" s="3">
        <v>45640</v>
      </c>
      <c r="E397">
        <v>15.99</v>
      </c>
      <c r="F397" s="7" t="str">
        <f t="shared" si="27"/>
        <v>Premium</v>
      </c>
      <c r="G397">
        <v>373</v>
      </c>
      <c r="H397" s="7">
        <f t="shared" si="24"/>
        <v>6.5438596491228074</v>
      </c>
      <c r="I397" t="s">
        <v>62</v>
      </c>
      <c r="J397">
        <v>2</v>
      </c>
      <c r="K397">
        <v>6</v>
      </c>
      <c r="L397" t="b">
        <f t="shared" si="25"/>
        <v>0</v>
      </c>
      <c r="M397" t="b">
        <v>1</v>
      </c>
      <c r="N397">
        <v>818</v>
      </c>
      <c r="O397">
        <v>34</v>
      </c>
      <c r="P397" t="s">
        <v>39</v>
      </c>
      <c r="Q397" t="s">
        <v>26</v>
      </c>
      <c r="R397" t="s">
        <v>56</v>
      </c>
      <c r="S397">
        <v>57</v>
      </c>
      <c r="T397">
        <v>3.8</v>
      </c>
      <c r="U397" t="b">
        <v>1</v>
      </c>
      <c r="V397" t="s">
        <v>28</v>
      </c>
      <c r="W397">
        <v>2400</v>
      </c>
      <c r="X397" t="s">
        <v>35</v>
      </c>
      <c r="Y397" t="s">
        <v>60</v>
      </c>
      <c r="Z397" t="s">
        <v>37</v>
      </c>
      <c r="AA397" s="7">
        <f t="shared" si="26"/>
        <v>15.281501340482572</v>
      </c>
    </row>
    <row r="398" spans="1:27" x14ac:dyDescent="0.25">
      <c r="A398">
        <v>8554</v>
      </c>
      <c r="B398" t="s">
        <v>108</v>
      </c>
      <c r="C398" s="4">
        <v>44969</v>
      </c>
      <c r="D398" s="3">
        <v>45617</v>
      </c>
      <c r="E398">
        <v>15.99</v>
      </c>
      <c r="F398" s="7" t="str">
        <f t="shared" si="27"/>
        <v>Premium</v>
      </c>
      <c r="G398">
        <v>182</v>
      </c>
      <c r="H398" s="7">
        <f t="shared" si="24"/>
        <v>2.935483870967742</v>
      </c>
      <c r="I398" t="s">
        <v>79</v>
      </c>
      <c r="J398">
        <v>1</v>
      </c>
      <c r="K398">
        <v>2</v>
      </c>
      <c r="L398" t="b">
        <f t="shared" si="25"/>
        <v>0</v>
      </c>
      <c r="M398" t="b">
        <v>1</v>
      </c>
      <c r="N398">
        <v>442</v>
      </c>
      <c r="O398">
        <v>87</v>
      </c>
      <c r="P398" t="s">
        <v>25</v>
      </c>
      <c r="Q398" t="s">
        <v>49</v>
      </c>
      <c r="R398" t="s">
        <v>41</v>
      </c>
      <c r="S398">
        <v>62</v>
      </c>
      <c r="T398">
        <v>4.9000000000000004</v>
      </c>
      <c r="U398" t="b">
        <v>0</v>
      </c>
      <c r="V398" t="s">
        <v>28</v>
      </c>
      <c r="W398">
        <v>1901</v>
      </c>
      <c r="X398" t="s">
        <v>35</v>
      </c>
      <c r="Y398" t="s">
        <v>60</v>
      </c>
      <c r="Z398" t="s">
        <v>37</v>
      </c>
      <c r="AA398" s="7">
        <f t="shared" si="26"/>
        <v>34.065934065934066</v>
      </c>
    </row>
    <row r="399" spans="1:27" x14ac:dyDescent="0.25">
      <c r="A399">
        <v>7503</v>
      </c>
      <c r="B399" t="s">
        <v>108</v>
      </c>
      <c r="C399" s="4">
        <v>45065</v>
      </c>
      <c r="D399" s="3">
        <v>45629</v>
      </c>
      <c r="E399">
        <v>15.99</v>
      </c>
      <c r="F399" s="7" t="str">
        <f t="shared" si="27"/>
        <v>Premium</v>
      </c>
      <c r="G399">
        <v>81</v>
      </c>
      <c r="H399" s="7">
        <f t="shared" si="24"/>
        <v>6.75</v>
      </c>
      <c r="I399" t="s">
        <v>55</v>
      </c>
      <c r="J399">
        <v>3</v>
      </c>
      <c r="K399">
        <v>4</v>
      </c>
      <c r="L399" t="b">
        <f t="shared" si="25"/>
        <v>0</v>
      </c>
      <c r="M399" t="b">
        <v>0</v>
      </c>
      <c r="N399">
        <v>208</v>
      </c>
      <c r="O399">
        <v>144</v>
      </c>
      <c r="P399" t="s">
        <v>74</v>
      </c>
      <c r="Q399" t="s">
        <v>40</v>
      </c>
      <c r="R399" t="s">
        <v>56</v>
      </c>
      <c r="S399">
        <v>12</v>
      </c>
      <c r="T399">
        <v>4.5999999999999996</v>
      </c>
      <c r="U399" t="b">
        <v>0</v>
      </c>
      <c r="V399" t="s">
        <v>28</v>
      </c>
      <c r="W399">
        <v>3199</v>
      </c>
      <c r="X399" t="s">
        <v>65</v>
      </c>
      <c r="Y399" t="s">
        <v>36</v>
      </c>
      <c r="Z399" t="s">
        <v>53</v>
      </c>
      <c r="AA399" s="7">
        <f t="shared" si="26"/>
        <v>14.814814814814813</v>
      </c>
    </row>
    <row r="400" spans="1:27" x14ac:dyDescent="0.25">
      <c r="A400">
        <v>8593</v>
      </c>
      <c r="B400" t="s">
        <v>108</v>
      </c>
      <c r="C400" s="4">
        <v>45496</v>
      </c>
      <c r="D400" s="3">
        <v>45636</v>
      </c>
      <c r="E400">
        <v>15.99</v>
      </c>
      <c r="F400" s="7" t="str">
        <f t="shared" si="27"/>
        <v>Premium</v>
      </c>
      <c r="G400">
        <v>65</v>
      </c>
      <c r="H400" s="7">
        <f t="shared" si="24"/>
        <v>2.8260869565217392</v>
      </c>
      <c r="I400" t="s">
        <v>55</v>
      </c>
      <c r="J400">
        <v>4</v>
      </c>
      <c r="K400">
        <v>3</v>
      </c>
      <c r="L400" t="b">
        <f t="shared" si="25"/>
        <v>0</v>
      </c>
      <c r="M400" t="b">
        <v>0</v>
      </c>
      <c r="N400">
        <v>238</v>
      </c>
      <c r="O400">
        <v>39</v>
      </c>
      <c r="P400" t="s">
        <v>74</v>
      </c>
      <c r="Q400" t="s">
        <v>64</v>
      </c>
      <c r="R400" t="s">
        <v>34</v>
      </c>
      <c r="S400">
        <v>23</v>
      </c>
      <c r="T400">
        <v>4.7</v>
      </c>
      <c r="U400" t="b">
        <v>0</v>
      </c>
      <c r="V400" t="s">
        <v>28</v>
      </c>
      <c r="W400">
        <v>2678</v>
      </c>
      <c r="X400" t="s">
        <v>51</v>
      </c>
      <c r="Y400" t="s">
        <v>60</v>
      </c>
      <c r="Z400" t="s">
        <v>37</v>
      </c>
      <c r="AA400" s="7">
        <f t="shared" si="26"/>
        <v>35.384615384615387</v>
      </c>
    </row>
    <row r="401" spans="1:27" x14ac:dyDescent="0.25">
      <c r="A401">
        <v>5762</v>
      </c>
      <c r="B401" t="s">
        <v>108</v>
      </c>
      <c r="C401" s="4">
        <v>45379</v>
      </c>
      <c r="D401" s="3">
        <v>45628</v>
      </c>
      <c r="E401">
        <v>11.99</v>
      </c>
      <c r="F401" s="7" t="str">
        <f t="shared" si="27"/>
        <v>Standard</v>
      </c>
      <c r="G401">
        <v>302</v>
      </c>
      <c r="H401" s="7">
        <f t="shared" si="24"/>
        <v>4.870967741935484</v>
      </c>
      <c r="I401" t="s">
        <v>62</v>
      </c>
      <c r="J401">
        <v>5</v>
      </c>
      <c r="K401">
        <v>4</v>
      </c>
      <c r="L401" t="b">
        <f t="shared" si="25"/>
        <v>0</v>
      </c>
      <c r="M401" t="b">
        <v>0</v>
      </c>
      <c r="N401">
        <v>801</v>
      </c>
      <c r="O401">
        <v>141</v>
      </c>
      <c r="P401" t="s">
        <v>74</v>
      </c>
      <c r="Q401" t="s">
        <v>40</v>
      </c>
      <c r="R401" t="s">
        <v>41</v>
      </c>
      <c r="S401">
        <v>62</v>
      </c>
      <c r="T401">
        <v>3.5</v>
      </c>
      <c r="U401" t="b">
        <v>1</v>
      </c>
      <c r="V401" t="s">
        <v>28</v>
      </c>
      <c r="W401">
        <v>1293</v>
      </c>
      <c r="X401" t="s">
        <v>57</v>
      </c>
      <c r="Y401" t="s">
        <v>60</v>
      </c>
      <c r="Z401" t="s">
        <v>53</v>
      </c>
      <c r="AA401" s="7">
        <f t="shared" si="26"/>
        <v>20.52980132450331</v>
      </c>
    </row>
    <row r="402" spans="1:27" x14ac:dyDescent="0.25">
      <c r="A402">
        <v>7152</v>
      </c>
      <c r="B402" t="s">
        <v>108</v>
      </c>
      <c r="C402" s="4">
        <v>45048</v>
      </c>
      <c r="D402" s="3">
        <v>45630</v>
      </c>
      <c r="E402">
        <v>11.99</v>
      </c>
      <c r="F402" s="7" t="str">
        <f t="shared" si="27"/>
        <v>Standard</v>
      </c>
      <c r="G402">
        <v>166</v>
      </c>
      <c r="H402" s="7">
        <f t="shared" si="24"/>
        <v>15.090909090909092</v>
      </c>
      <c r="I402" t="s">
        <v>24</v>
      </c>
      <c r="J402">
        <v>5</v>
      </c>
      <c r="K402">
        <v>3</v>
      </c>
      <c r="L402" t="b">
        <f t="shared" si="25"/>
        <v>0</v>
      </c>
      <c r="M402" t="b">
        <v>0</v>
      </c>
      <c r="N402">
        <v>367</v>
      </c>
      <c r="O402">
        <v>198</v>
      </c>
      <c r="P402" t="s">
        <v>48</v>
      </c>
      <c r="Q402" t="s">
        <v>40</v>
      </c>
      <c r="R402" t="s">
        <v>27</v>
      </c>
      <c r="S402">
        <v>11</v>
      </c>
      <c r="T402">
        <v>4.5999999999999996</v>
      </c>
      <c r="U402" t="b">
        <v>1</v>
      </c>
      <c r="V402" t="s">
        <v>28</v>
      </c>
      <c r="W402">
        <v>3751</v>
      </c>
      <c r="X402" t="s">
        <v>57</v>
      </c>
      <c r="Y402" t="s">
        <v>30</v>
      </c>
      <c r="Z402" t="s">
        <v>75</v>
      </c>
      <c r="AA402" s="7">
        <f t="shared" si="26"/>
        <v>6.6265060240963862</v>
      </c>
    </row>
    <row r="403" spans="1:27" x14ac:dyDescent="0.25">
      <c r="A403">
        <v>6564</v>
      </c>
      <c r="B403" t="s">
        <v>108</v>
      </c>
      <c r="C403" s="4">
        <v>45222</v>
      </c>
      <c r="D403" s="3">
        <v>45633</v>
      </c>
      <c r="E403">
        <v>11.99</v>
      </c>
      <c r="F403" s="7" t="str">
        <f t="shared" si="27"/>
        <v>Standard</v>
      </c>
      <c r="G403">
        <v>98</v>
      </c>
      <c r="H403" s="7">
        <f t="shared" si="24"/>
        <v>9.8000000000000007</v>
      </c>
      <c r="I403" t="s">
        <v>33</v>
      </c>
      <c r="J403">
        <v>5</v>
      </c>
      <c r="K403">
        <v>2</v>
      </c>
      <c r="L403" t="b">
        <f t="shared" si="25"/>
        <v>0</v>
      </c>
      <c r="M403" t="b">
        <v>1</v>
      </c>
      <c r="N403">
        <v>526</v>
      </c>
      <c r="O403">
        <v>144</v>
      </c>
      <c r="P403" t="s">
        <v>25</v>
      </c>
      <c r="Q403" t="s">
        <v>40</v>
      </c>
      <c r="R403" t="s">
        <v>56</v>
      </c>
      <c r="S403">
        <v>10</v>
      </c>
      <c r="T403">
        <v>3.9</v>
      </c>
      <c r="U403" t="b">
        <v>1</v>
      </c>
      <c r="V403" t="s">
        <v>28</v>
      </c>
      <c r="W403">
        <v>747</v>
      </c>
      <c r="X403" t="s">
        <v>57</v>
      </c>
      <c r="Y403" t="s">
        <v>36</v>
      </c>
      <c r="Z403" t="s">
        <v>75</v>
      </c>
      <c r="AA403" s="7">
        <f t="shared" si="26"/>
        <v>10.204081632653061</v>
      </c>
    </row>
    <row r="404" spans="1:27" x14ac:dyDescent="0.25">
      <c r="A404">
        <v>7742</v>
      </c>
      <c r="B404" t="s">
        <v>108</v>
      </c>
      <c r="C404" s="4">
        <v>45562</v>
      </c>
      <c r="D404" s="3">
        <v>45618</v>
      </c>
      <c r="E404">
        <v>11.99</v>
      </c>
      <c r="F404" s="7" t="str">
        <f t="shared" si="27"/>
        <v>Standard</v>
      </c>
      <c r="G404">
        <v>17</v>
      </c>
      <c r="H404" s="7">
        <f t="shared" si="24"/>
        <v>1.1333333333333333</v>
      </c>
      <c r="I404" t="s">
        <v>62</v>
      </c>
      <c r="J404">
        <v>2</v>
      </c>
      <c r="K404">
        <v>3</v>
      </c>
      <c r="L404" t="b">
        <f t="shared" si="25"/>
        <v>0</v>
      </c>
      <c r="M404" t="b">
        <v>1</v>
      </c>
      <c r="N404">
        <v>312</v>
      </c>
      <c r="O404">
        <v>114</v>
      </c>
      <c r="P404" t="s">
        <v>25</v>
      </c>
      <c r="Q404" t="s">
        <v>26</v>
      </c>
      <c r="R404" t="s">
        <v>34</v>
      </c>
      <c r="S404">
        <v>15</v>
      </c>
      <c r="T404">
        <v>3.6</v>
      </c>
      <c r="U404" t="b">
        <v>1</v>
      </c>
      <c r="V404" t="s">
        <v>28</v>
      </c>
      <c r="W404">
        <v>2084</v>
      </c>
      <c r="X404" t="s">
        <v>65</v>
      </c>
      <c r="Y404" t="s">
        <v>52</v>
      </c>
      <c r="Z404" t="s">
        <v>53</v>
      </c>
      <c r="AA404" s="7">
        <f t="shared" si="26"/>
        <v>88.235294117647058</v>
      </c>
    </row>
    <row r="405" spans="1:27" x14ac:dyDescent="0.25">
      <c r="A405">
        <v>4254</v>
      </c>
      <c r="B405" t="s">
        <v>108</v>
      </c>
      <c r="C405" s="4">
        <v>45138</v>
      </c>
      <c r="D405" s="3">
        <v>45644</v>
      </c>
      <c r="E405">
        <v>11.99</v>
      </c>
      <c r="F405" s="7" t="str">
        <f t="shared" si="27"/>
        <v>Standard</v>
      </c>
      <c r="G405">
        <v>233</v>
      </c>
      <c r="H405" s="7">
        <f t="shared" si="24"/>
        <v>2.8414634146341462</v>
      </c>
      <c r="I405" t="s">
        <v>79</v>
      </c>
      <c r="J405">
        <v>1</v>
      </c>
      <c r="K405">
        <v>2</v>
      </c>
      <c r="L405" t="b">
        <f t="shared" si="25"/>
        <v>1</v>
      </c>
      <c r="M405" t="b">
        <v>1</v>
      </c>
      <c r="N405">
        <v>769</v>
      </c>
      <c r="O405">
        <v>132</v>
      </c>
      <c r="P405" t="s">
        <v>48</v>
      </c>
      <c r="Q405" t="s">
        <v>26</v>
      </c>
      <c r="R405" t="s">
        <v>27</v>
      </c>
      <c r="S405">
        <v>82</v>
      </c>
      <c r="T405">
        <v>4.3</v>
      </c>
      <c r="U405" t="b">
        <v>1</v>
      </c>
      <c r="V405" t="s">
        <v>28</v>
      </c>
      <c r="W405">
        <v>2761</v>
      </c>
      <c r="X405" t="s">
        <v>57</v>
      </c>
      <c r="Y405" t="s">
        <v>52</v>
      </c>
      <c r="Z405" t="s">
        <v>53</v>
      </c>
      <c r="AA405" s="7">
        <f t="shared" si="26"/>
        <v>35.193133047210303</v>
      </c>
    </row>
    <row r="406" spans="1:27" x14ac:dyDescent="0.25">
      <c r="A406">
        <v>2960</v>
      </c>
      <c r="B406" t="s">
        <v>108</v>
      </c>
      <c r="C406" s="4">
        <v>44997</v>
      </c>
      <c r="D406" s="3">
        <v>45635</v>
      </c>
      <c r="E406">
        <v>11.99</v>
      </c>
      <c r="F406" s="7" t="str">
        <f t="shared" si="27"/>
        <v>Standard</v>
      </c>
      <c r="G406">
        <v>416</v>
      </c>
      <c r="H406" s="7">
        <f t="shared" si="24"/>
        <v>69.333333333333329</v>
      </c>
      <c r="I406" t="s">
        <v>43</v>
      </c>
      <c r="J406">
        <v>5</v>
      </c>
      <c r="K406">
        <v>4</v>
      </c>
      <c r="L406" t="b">
        <f t="shared" si="25"/>
        <v>1</v>
      </c>
      <c r="M406" t="b">
        <v>1</v>
      </c>
      <c r="N406">
        <v>964</v>
      </c>
      <c r="O406">
        <v>187</v>
      </c>
      <c r="P406" t="s">
        <v>25</v>
      </c>
      <c r="Q406" t="s">
        <v>64</v>
      </c>
      <c r="R406" t="s">
        <v>67</v>
      </c>
      <c r="S406">
        <v>6</v>
      </c>
      <c r="T406">
        <v>3.2</v>
      </c>
      <c r="U406" t="b">
        <v>0</v>
      </c>
      <c r="V406" t="s">
        <v>28</v>
      </c>
      <c r="W406">
        <v>2554</v>
      </c>
      <c r="X406" t="s">
        <v>51</v>
      </c>
      <c r="Y406" t="s">
        <v>30</v>
      </c>
      <c r="Z406" t="s">
        <v>31</v>
      </c>
      <c r="AA406" s="7">
        <f t="shared" si="26"/>
        <v>1.4423076923076923</v>
      </c>
    </row>
    <row r="407" spans="1:27" x14ac:dyDescent="0.25">
      <c r="A407">
        <v>1575</v>
      </c>
      <c r="B407" t="s">
        <v>108</v>
      </c>
      <c r="C407" s="4">
        <v>45026</v>
      </c>
      <c r="D407" s="3">
        <v>45637</v>
      </c>
      <c r="E407">
        <v>11.99</v>
      </c>
      <c r="F407" s="7" t="str">
        <f t="shared" si="27"/>
        <v>Standard</v>
      </c>
      <c r="G407">
        <v>71</v>
      </c>
      <c r="H407" s="7">
        <f t="shared" si="24"/>
        <v>0.73195876288659789</v>
      </c>
      <c r="I407" t="s">
        <v>62</v>
      </c>
      <c r="J407">
        <v>5</v>
      </c>
      <c r="K407">
        <v>4</v>
      </c>
      <c r="L407" t="b">
        <f t="shared" si="25"/>
        <v>0</v>
      </c>
      <c r="M407" t="b">
        <v>1</v>
      </c>
      <c r="N407">
        <v>666</v>
      </c>
      <c r="O407">
        <v>100</v>
      </c>
      <c r="P407" t="s">
        <v>59</v>
      </c>
      <c r="Q407" t="s">
        <v>49</v>
      </c>
      <c r="R407" t="s">
        <v>41</v>
      </c>
      <c r="S407">
        <v>97</v>
      </c>
      <c r="T407">
        <v>3.1</v>
      </c>
      <c r="U407" t="b">
        <v>0</v>
      </c>
      <c r="V407" t="s">
        <v>28</v>
      </c>
      <c r="W407">
        <v>3630</v>
      </c>
      <c r="X407" t="s">
        <v>35</v>
      </c>
      <c r="Y407" t="s">
        <v>60</v>
      </c>
      <c r="Z407" t="s">
        <v>31</v>
      </c>
      <c r="AA407" s="7">
        <f t="shared" si="26"/>
        <v>136.61971830985914</v>
      </c>
    </row>
    <row r="408" spans="1:27" x14ac:dyDescent="0.25">
      <c r="A408">
        <v>1336</v>
      </c>
      <c r="B408" t="s">
        <v>108</v>
      </c>
      <c r="C408" s="4">
        <v>45407</v>
      </c>
      <c r="D408" s="3">
        <v>45636</v>
      </c>
      <c r="E408">
        <v>11.99</v>
      </c>
      <c r="F408" s="7" t="str">
        <f t="shared" si="27"/>
        <v>Standard</v>
      </c>
      <c r="G408">
        <v>164</v>
      </c>
      <c r="H408" s="7">
        <f t="shared" si="24"/>
        <v>3.4893617021276597</v>
      </c>
      <c r="I408" t="s">
        <v>43</v>
      </c>
      <c r="J408">
        <v>3</v>
      </c>
      <c r="K408">
        <v>3</v>
      </c>
      <c r="L408" t="b">
        <f t="shared" si="25"/>
        <v>0</v>
      </c>
      <c r="M408" t="b">
        <v>1</v>
      </c>
      <c r="N408">
        <v>79</v>
      </c>
      <c r="O408">
        <v>130</v>
      </c>
      <c r="P408" t="s">
        <v>39</v>
      </c>
      <c r="Q408" t="s">
        <v>26</v>
      </c>
      <c r="R408" t="s">
        <v>67</v>
      </c>
      <c r="S408">
        <v>47</v>
      </c>
      <c r="T408">
        <v>3.9</v>
      </c>
      <c r="U408" t="b">
        <v>0</v>
      </c>
      <c r="V408" t="s">
        <v>28</v>
      </c>
      <c r="W408">
        <v>3925</v>
      </c>
      <c r="X408" t="s">
        <v>57</v>
      </c>
      <c r="Y408" t="s">
        <v>68</v>
      </c>
      <c r="Z408" t="s">
        <v>53</v>
      </c>
      <c r="AA408" s="7">
        <f t="shared" si="26"/>
        <v>28.658536585365852</v>
      </c>
    </row>
    <row r="409" spans="1:27" x14ac:dyDescent="0.25">
      <c r="A409">
        <v>5423</v>
      </c>
      <c r="B409" t="s">
        <v>45</v>
      </c>
      <c r="C409" s="4">
        <v>45565</v>
      </c>
      <c r="D409" s="3">
        <v>45615</v>
      </c>
      <c r="E409">
        <v>7.99</v>
      </c>
      <c r="F409" s="7" t="str">
        <f t="shared" si="27"/>
        <v>Basic</v>
      </c>
      <c r="G409">
        <v>278</v>
      </c>
      <c r="H409" s="7">
        <f t="shared" si="24"/>
        <v>4.4838709677419351</v>
      </c>
      <c r="I409" t="s">
        <v>24</v>
      </c>
      <c r="J409">
        <v>1</v>
      </c>
      <c r="K409">
        <v>5</v>
      </c>
      <c r="L409" t="b">
        <f t="shared" si="25"/>
        <v>0</v>
      </c>
      <c r="M409" t="b">
        <v>1</v>
      </c>
      <c r="N409">
        <v>163</v>
      </c>
      <c r="O409">
        <v>88</v>
      </c>
      <c r="P409" t="s">
        <v>59</v>
      </c>
      <c r="Q409" t="s">
        <v>26</v>
      </c>
      <c r="R409" t="s">
        <v>41</v>
      </c>
      <c r="S409">
        <v>62</v>
      </c>
      <c r="T409">
        <v>3.2</v>
      </c>
      <c r="U409" t="b">
        <v>0</v>
      </c>
      <c r="V409" t="s">
        <v>28</v>
      </c>
      <c r="W409">
        <v>4798</v>
      </c>
      <c r="X409" t="s">
        <v>29</v>
      </c>
      <c r="Y409" t="s">
        <v>60</v>
      </c>
      <c r="Z409" t="s">
        <v>75</v>
      </c>
      <c r="AA409" s="7">
        <f t="shared" si="26"/>
        <v>22.302158273381295</v>
      </c>
    </row>
    <row r="410" spans="1:27" x14ac:dyDescent="0.25">
      <c r="A410">
        <v>2854</v>
      </c>
      <c r="B410" t="s">
        <v>45</v>
      </c>
      <c r="C410" s="4">
        <v>45083</v>
      </c>
      <c r="D410" s="3">
        <v>45641</v>
      </c>
      <c r="E410">
        <v>11.99</v>
      </c>
      <c r="F410" s="7" t="str">
        <f t="shared" si="27"/>
        <v>Standard</v>
      </c>
      <c r="G410">
        <v>386</v>
      </c>
      <c r="H410" s="7">
        <f t="shared" si="24"/>
        <v>9.8974358974358978</v>
      </c>
      <c r="I410" t="s">
        <v>46</v>
      </c>
      <c r="J410">
        <v>1</v>
      </c>
      <c r="K410">
        <v>4</v>
      </c>
      <c r="L410" t="b">
        <f t="shared" si="25"/>
        <v>0</v>
      </c>
      <c r="M410" t="b">
        <v>1</v>
      </c>
      <c r="N410">
        <v>230</v>
      </c>
      <c r="O410">
        <v>2</v>
      </c>
      <c r="P410" t="s">
        <v>25</v>
      </c>
      <c r="Q410" t="s">
        <v>26</v>
      </c>
      <c r="R410" t="s">
        <v>41</v>
      </c>
      <c r="S410">
        <v>39</v>
      </c>
      <c r="T410">
        <v>3.7</v>
      </c>
      <c r="U410" t="b">
        <v>0</v>
      </c>
      <c r="V410" t="s">
        <v>28</v>
      </c>
      <c r="W410">
        <v>1823</v>
      </c>
      <c r="X410" t="s">
        <v>35</v>
      </c>
      <c r="Y410" t="s">
        <v>36</v>
      </c>
      <c r="Z410" t="s">
        <v>31</v>
      </c>
      <c r="AA410" s="7">
        <f t="shared" si="26"/>
        <v>10.103626943005182</v>
      </c>
    </row>
    <row r="411" spans="1:27" x14ac:dyDescent="0.25">
      <c r="A411">
        <v>5269</v>
      </c>
      <c r="B411" t="s">
        <v>45</v>
      </c>
      <c r="C411" s="4">
        <v>45080</v>
      </c>
      <c r="D411" s="3">
        <v>45630</v>
      </c>
      <c r="E411">
        <v>11.99</v>
      </c>
      <c r="F411" s="7" t="str">
        <f t="shared" si="27"/>
        <v>Standard</v>
      </c>
      <c r="G411">
        <v>192</v>
      </c>
      <c r="H411" s="7">
        <f t="shared" si="24"/>
        <v>2.6301369863013697</v>
      </c>
      <c r="I411" t="s">
        <v>62</v>
      </c>
      <c r="J411">
        <v>5</v>
      </c>
      <c r="K411">
        <v>4</v>
      </c>
      <c r="L411" t="b">
        <f t="shared" si="25"/>
        <v>0</v>
      </c>
      <c r="M411" t="b">
        <v>0</v>
      </c>
      <c r="N411">
        <v>123</v>
      </c>
      <c r="O411">
        <v>34</v>
      </c>
      <c r="P411" t="s">
        <v>48</v>
      </c>
      <c r="Q411" t="s">
        <v>64</v>
      </c>
      <c r="R411" t="s">
        <v>56</v>
      </c>
      <c r="S411">
        <v>73</v>
      </c>
      <c r="T411">
        <v>3.8</v>
      </c>
      <c r="U411" t="b">
        <v>1</v>
      </c>
      <c r="V411" t="s">
        <v>28</v>
      </c>
      <c r="W411">
        <v>4868</v>
      </c>
      <c r="X411" t="s">
        <v>65</v>
      </c>
      <c r="Y411" t="s">
        <v>60</v>
      </c>
      <c r="Z411" t="s">
        <v>53</v>
      </c>
      <c r="AA411" s="7">
        <f t="shared" si="26"/>
        <v>38.020833333333329</v>
      </c>
    </row>
    <row r="412" spans="1:27" x14ac:dyDescent="0.25">
      <c r="A412">
        <v>6919</v>
      </c>
      <c r="B412" t="s">
        <v>297</v>
      </c>
      <c r="C412" s="4">
        <v>44982</v>
      </c>
      <c r="D412" s="3">
        <v>45620</v>
      </c>
      <c r="E412">
        <v>7.99</v>
      </c>
      <c r="F412" s="7" t="str">
        <f t="shared" si="27"/>
        <v>Basic</v>
      </c>
      <c r="G412">
        <v>195</v>
      </c>
      <c r="H412" s="7">
        <f t="shared" si="24"/>
        <v>2.8676470588235294</v>
      </c>
      <c r="I412" t="s">
        <v>24</v>
      </c>
      <c r="J412">
        <v>4</v>
      </c>
      <c r="K412">
        <v>3</v>
      </c>
      <c r="L412" t="b">
        <f t="shared" si="25"/>
        <v>0</v>
      </c>
      <c r="M412" t="b">
        <v>1</v>
      </c>
      <c r="N412">
        <v>49</v>
      </c>
      <c r="O412">
        <v>30</v>
      </c>
      <c r="P412" t="s">
        <v>39</v>
      </c>
      <c r="Q412" t="s">
        <v>26</v>
      </c>
      <c r="R412" t="s">
        <v>34</v>
      </c>
      <c r="S412">
        <v>68</v>
      </c>
      <c r="T412">
        <v>4.4000000000000004</v>
      </c>
      <c r="U412" t="b">
        <v>0</v>
      </c>
      <c r="V412" t="s">
        <v>28</v>
      </c>
      <c r="W412">
        <v>3157</v>
      </c>
      <c r="X412" t="s">
        <v>51</v>
      </c>
      <c r="Y412" t="s">
        <v>52</v>
      </c>
      <c r="Z412" t="s">
        <v>53</v>
      </c>
      <c r="AA412" s="7">
        <f t="shared" si="26"/>
        <v>34.871794871794869</v>
      </c>
    </row>
    <row r="413" spans="1:27" x14ac:dyDescent="0.25">
      <c r="A413">
        <v>4553</v>
      </c>
      <c r="B413" t="s">
        <v>238</v>
      </c>
      <c r="C413" s="4">
        <v>45092</v>
      </c>
      <c r="D413" s="3">
        <v>45623</v>
      </c>
      <c r="E413">
        <v>7.99</v>
      </c>
      <c r="F413" s="7" t="str">
        <f t="shared" si="27"/>
        <v>Basic</v>
      </c>
      <c r="G413">
        <v>272</v>
      </c>
      <c r="H413" s="7">
        <f t="shared" si="24"/>
        <v>6.8</v>
      </c>
      <c r="I413" t="s">
        <v>46</v>
      </c>
      <c r="J413">
        <v>1</v>
      </c>
      <c r="K413">
        <v>6</v>
      </c>
      <c r="L413" t="b">
        <f t="shared" si="25"/>
        <v>1</v>
      </c>
      <c r="M413" t="b">
        <v>0</v>
      </c>
      <c r="N413">
        <v>356</v>
      </c>
      <c r="O413">
        <v>126</v>
      </c>
      <c r="P413" t="s">
        <v>48</v>
      </c>
      <c r="Q413" t="s">
        <v>40</v>
      </c>
      <c r="R413" t="s">
        <v>41</v>
      </c>
      <c r="S413">
        <v>40</v>
      </c>
      <c r="T413">
        <v>4.3</v>
      </c>
      <c r="U413" t="b">
        <v>1</v>
      </c>
      <c r="V413" t="s">
        <v>28</v>
      </c>
      <c r="W413">
        <v>749</v>
      </c>
      <c r="X413" t="s">
        <v>51</v>
      </c>
      <c r="Y413" t="s">
        <v>36</v>
      </c>
      <c r="Z413" t="s">
        <v>53</v>
      </c>
      <c r="AA413" s="7">
        <f t="shared" si="26"/>
        <v>14.705882352941178</v>
      </c>
    </row>
    <row r="414" spans="1:27" x14ac:dyDescent="0.25">
      <c r="A414">
        <v>4463</v>
      </c>
      <c r="B414" t="s">
        <v>238</v>
      </c>
      <c r="C414" s="4">
        <v>45214</v>
      </c>
      <c r="D414" s="3">
        <v>45620</v>
      </c>
      <c r="E414">
        <v>15.99</v>
      </c>
      <c r="F414" s="7" t="str">
        <f t="shared" si="27"/>
        <v>Premium</v>
      </c>
      <c r="G414">
        <v>141</v>
      </c>
      <c r="H414" s="7">
        <f t="shared" si="24"/>
        <v>1.4842105263157894</v>
      </c>
      <c r="I414" t="s">
        <v>55</v>
      </c>
      <c r="J414">
        <v>5</v>
      </c>
      <c r="K414">
        <v>5</v>
      </c>
      <c r="L414" t="b">
        <f t="shared" si="25"/>
        <v>0</v>
      </c>
      <c r="M414" t="b">
        <v>1</v>
      </c>
      <c r="N414">
        <v>636</v>
      </c>
      <c r="O414">
        <v>186</v>
      </c>
      <c r="P414" t="s">
        <v>44</v>
      </c>
      <c r="Q414" t="s">
        <v>49</v>
      </c>
      <c r="R414" t="s">
        <v>41</v>
      </c>
      <c r="S414">
        <v>95</v>
      </c>
      <c r="T414">
        <v>3.6</v>
      </c>
      <c r="U414" t="b">
        <v>0</v>
      </c>
      <c r="V414" t="s">
        <v>28</v>
      </c>
      <c r="W414">
        <v>3865</v>
      </c>
      <c r="X414" t="s">
        <v>57</v>
      </c>
      <c r="Y414" t="s">
        <v>52</v>
      </c>
      <c r="Z414" t="s">
        <v>31</v>
      </c>
      <c r="AA414" s="7">
        <f t="shared" si="26"/>
        <v>67.37588652482269</v>
      </c>
    </row>
    <row r="415" spans="1:27" x14ac:dyDescent="0.25">
      <c r="A415">
        <v>2079</v>
      </c>
      <c r="B415" t="s">
        <v>238</v>
      </c>
      <c r="C415" s="4">
        <v>45468</v>
      </c>
      <c r="D415" s="3">
        <v>45628</v>
      </c>
      <c r="E415">
        <v>11.99</v>
      </c>
      <c r="F415" s="7" t="str">
        <f t="shared" si="27"/>
        <v>Standard</v>
      </c>
      <c r="G415">
        <v>188</v>
      </c>
      <c r="H415" s="7">
        <f t="shared" si="24"/>
        <v>3.76</v>
      </c>
      <c r="I415" t="s">
        <v>55</v>
      </c>
      <c r="J415">
        <v>2</v>
      </c>
      <c r="K415">
        <v>2</v>
      </c>
      <c r="L415" t="b">
        <f t="shared" si="25"/>
        <v>1</v>
      </c>
      <c r="M415" t="b">
        <v>1</v>
      </c>
      <c r="N415">
        <v>655</v>
      </c>
      <c r="O415">
        <v>16</v>
      </c>
      <c r="P415" t="s">
        <v>25</v>
      </c>
      <c r="Q415" t="s">
        <v>26</v>
      </c>
      <c r="R415" t="s">
        <v>56</v>
      </c>
      <c r="S415">
        <v>50</v>
      </c>
      <c r="T415">
        <v>3.3</v>
      </c>
      <c r="U415" t="b">
        <v>1</v>
      </c>
      <c r="V415" t="s">
        <v>28</v>
      </c>
      <c r="W415">
        <v>1311</v>
      </c>
      <c r="X415" t="s">
        <v>57</v>
      </c>
      <c r="Y415" t="s">
        <v>30</v>
      </c>
      <c r="Z415" t="s">
        <v>31</v>
      </c>
      <c r="AA415" s="7">
        <f t="shared" si="26"/>
        <v>26.595744680851062</v>
      </c>
    </row>
    <row r="416" spans="1:27" x14ac:dyDescent="0.25">
      <c r="A416">
        <v>5063</v>
      </c>
      <c r="B416" t="s">
        <v>278</v>
      </c>
      <c r="C416" s="4">
        <v>45388</v>
      </c>
      <c r="D416" s="3">
        <v>45618</v>
      </c>
      <c r="E416">
        <v>7.99</v>
      </c>
      <c r="F416" s="7" t="str">
        <f t="shared" si="27"/>
        <v>Basic</v>
      </c>
      <c r="G416">
        <v>159</v>
      </c>
      <c r="H416" s="7">
        <f t="shared" si="24"/>
        <v>13.25</v>
      </c>
      <c r="I416" t="s">
        <v>24</v>
      </c>
      <c r="J416">
        <v>4</v>
      </c>
      <c r="K416">
        <v>5</v>
      </c>
      <c r="L416" t="b">
        <f t="shared" si="25"/>
        <v>0</v>
      </c>
      <c r="M416" t="b">
        <v>1</v>
      </c>
      <c r="N416">
        <v>138</v>
      </c>
      <c r="O416">
        <v>3</v>
      </c>
      <c r="P416" t="s">
        <v>63</v>
      </c>
      <c r="Q416" t="s">
        <v>40</v>
      </c>
      <c r="R416" t="s">
        <v>27</v>
      </c>
      <c r="S416">
        <v>12</v>
      </c>
      <c r="T416">
        <v>3.9</v>
      </c>
      <c r="U416" t="b">
        <v>1</v>
      </c>
      <c r="V416" t="s">
        <v>28</v>
      </c>
      <c r="W416">
        <v>3604</v>
      </c>
      <c r="X416" t="s">
        <v>57</v>
      </c>
      <c r="Y416" t="s">
        <v>36</v>
      </c>
      <c r="Z416" t="s">
        <v>53</v>
      </c>
      <c r="AA416" s="7">
        <f t="shared" si="26"/>
        <v>7.5471698113207548</v>
      </c>
    </row>
    <row r="417" spans="1:27" x14ac:dyDescent="0.25">
      <c r="A417">
        <v>3781</v>
      </c>
      <c r="B417" t="s">
        <v>278</v>
      </c>
      <c r="C417" s="4">
        <v>45643</v>
      </c>
      <c r="D417" s="3">
        <v>45625</v>
      </c>
      <c r="E417">
        <v>15.99</v>
      </c>
      <c r="F417" s="7" t="str">
        <f t="shared" si="27"/>
        <v>Premium</v>
      </c>
      <c r="G417">
        <v>249</v>
      </c>
      <c r="H417" s="7">
        <f t="shared" si="24"/>
        <v>2.6210526315789475</v>
      </c>
      <c r="I417" t="s">
        <v>79</v>
      </c>
      <c r="J417">
        <v>1</v>
      </c>
      <c r="K417">
        <v>4</v>
      </c>
      <c r="L417" t="b">
        <f t="shared" si="25"/>
        <v>0</v>
      </c>
      <c r="M417" t="b">
        <v>1</v>
      </c>
      <c r="N417">
        <v>713</v>
      </c>
      <c r="O417">
        <v>125</v>
      </c>
      <c r="P417" t="s">
        <v>44</v>
      </c>
      <c r="Q417" t="s">
        <v>26</v>
      </c>
      <c r="R417" t="s">
        <v>34</v>
      </c>
      <c r="S417">
        <v>95</v>
      </c>
      <c r="T417">
        <v>4.8</v>
      </c>
      <c r="U417" t="b">
        <v>0</v>
      </c>
      <c r="V417" t="s">
        <v>28</v>
      </c>
      <c r="W417">
        <v>74</v>
      </c>
      <c r="X417" t="s">
        <v>57</v>
      </c>
      <c r="Y417" t="s">
        <v>52</v>
      </c>
      <c r="Z417" t="s">
        <v>53</v>
      </c>
      <c r="AA417" s="7">
        <f t="shared" si="26"/>
        <v>38.152610441767074</v>
      </c>
    </row>
    <row r="418" spans="1:27" x14ac:dyDescent="0.25">
      <c r="A418">
        <v>5808</v>
      </c>
      <c r="B418" t="s">
        <v>278</v>
      </c>
      <c r="C418" s="4">
        <v>45373</v>
      </c>
      <c r="D418" s="3">
        <v>45615</v>
      </c>
      <c r="E418">
        <v>15.99</v>
      </c>
      <c r="F418" s="7" t="str">
        <f t="shared" si="27"/>
        <v>Premium</v>
      </c>
      <c r="G418">
        <v>69</v>
      </c>
      <c r="H418" s="7">
        <f t="shared" si="24"/>
        <v>1.38</v>
      </c>
      <c r="I418" t="s">
        <v>24</v>
      </c>
      <c r="J418">
        <v>4</v>
      </c>
      <c r="K418">
        <v>5</v>
      </c>
      <c r="L418" t="b">
        <f t="shared" si="25"/>
        <v>1</v>
      </c>
      <c r="M418" t="b">
        <v>0</v>
      </c>
      <c r="N418">
        <v>976</v>
      </c>
      <c r="O418">
        <v>105</v>
      </c>
      <c r="P418" t="s">
        <v>25</v>
      </c>
      <c r="Q418" t="s">
        <v>64</v>
      </c>
      <c r="R418" t="s">
        <v>41</v>
      </c>
      <c r="S418">
        <v>50</v>
      </c>
      <c r="T418">
        <v>4.7</v>
      </c>
      <c r="U418" t="b">
        <v>1</v>
      </c>
      <c r="V418" t="s">
        <v>28</v>
      </c>
      <c r="W418">
        <v>1828</v>
      </c>
      <c r="X418" t="s">
        <v>65</v>
      </c>
      <c r="Y418" t="s">
        <v>60</v>
      </c>
      <c r="Z418" t="s">
        <v>37</v>
      </c>
      <c r="AA418" s="7">
        <f t="shared" si="26"/>
        <v>72.463768115942031</v>
      </c>
    </row>
    <row r="419" spans="1:27" x14ac:dyDescent="0.25">
      <c r="A419">
        <v>6287</v>
      </c>
      <c r="B419" t="s">
        <v>278</v>
      </c>
      <c r="C419" s="4">
        <v>45045</v>
      </c>
      <c r="D419" s="3">
        <v>45626</v>
      </c>
      <c r="E419">
        <v>11.99</v>
      </c>
      <c r="F419" s="7" t="str">
        <f t="shared" si="27"/>
        <v>Standard</v>
      </c>
      <c r="G419">
        <v>449</v>
      </c>
      <c r="H419" s="7">
        <f t="shared" si="24"/>
        <v>7.241935483870968</v>
      </c>
      <c r="I419" t="s">
        <v>46</v>
      </c>
      <c r="J419">
        <v>1</v>
      </c>
      <c r="K419">
        <v>2</v>
      </c>
      <c r="L419" t="b">
        <f t="shared" si="25"/>
        <v>0</v>
      </c>
      <c r="M419" t="b">
        <v>1</v>
      </c>
      <c r="N419">
        <v>268</v>
      </c>
      <c r="O419">
        <v>11</v>
      </c>
      <c r="P419" t="s">
        <v>39</v>
      </c>
      <c r="Q419" t="s">
        <v>40</v>
      </c>
      <c r="R419" t="s">
        <v>56</v>
      </c>
      <c r="S419">
        <v>62</v>
      </c>
      <c r="T419">
        <v>5</v>
      </c>
      <c r="U419" t="b">
        <v>0</v>
      </c>
      <c r="V419" t="s">
        <v>28</v>
      </c>
      <c r="W419">
        <v>993</v>
      </c>
      <c r="X419" t="s">
        <v>35</v>
      </c>
      <c r="Y419" t="s">
        <v>36</v>
      </c>
      <c r="Z419" t="s">
        <v>37</v>
      </c>
      <c r="AA419" s="7">
        <f t="shared" si="26"/>
        <v>13.808463251670378</v>
      </c>
    </row>
    <row r="420" spans="1:27" x14ac:dyDescent="0.25">
      <c r="A420">
        <v>3083</v>
      </c>
      <c r="B420" t="s">
        <v>352</v>
      </c>
      <c r="C420" s="4">
        <v>45055</v>
      </c>
      <c r="D420" s="3">
        <v>45639</v>
      </c>
      <c r="E420">
        <v>7.99</v>
      </c>
      <c r="F420" s="7" t="str">
        <f t="shared" si="27"/>
        <v>Basic</v>
      </c>
      <c r="G420">
        <v>413</v>
      </c>
      <c r="H420" s="7">
        <f t="shared" si="24"/>
        <v>4.7471264367816088</v>
      </c>
      <c r="I420" t="s">
        <v>46</v>
      </c>
      <c r="J420">
        <v>5</v>
      </c>
      <c r="K420">
        <v>5</v>
      </c>
      <c r="L420" t="b">
        <f t="shared" si="25"/>
        <v>0</v>
      </c>
      <c r="M420" t="b">
        <v>1</v>
      </c>
      <c r="N420">
        <v>895</v>
      </c>
      <c r="O420">
        <v>3</v>
      </c>
      <c r="P420" t="s">
        <v>25</v>
      </c>
      <c r="Q420" t="s">
        <v>49</v>
      </c>
      <c r="R420" t="s">
        <v>34</v>
      </c>
      <c r="S420">
        <v>87</v>
      </c>
      <c r="T420">
        <v>3.2</v>
      </c>
      <c r="U420" t="b">
        <v>1</v>
      </c>
      <c r="V420" t="s">
        <v>28</v>
      </c>
      <c r="W420">
        <v>1340</v>
      </c>
      <c r="X420" t="s">
        <v>57</v>
      </c>
      <c r="Y420" t="s">
        <v>30</v>
      </c>
      <c r="Z420" t="s">
        <v>31</v>
      </c>
      <c r="AA420" s="7">
        <f t="shared" si="26"/>
        <v>21.06537530266344</v>
      </c>
    </row>
    <row r="421" spans="1:27" x14ac:dyDescent="0.25">
      <c r="A421">
        <v>1856</v>
      </c>
      <c r="B421" t="s">
        <v>352</v>
      </c>
      <c r="C421" s="4">
        <v>45192</v>
      </c>
      <c r="D421" s="3">
        <v>45637</v>
      </c>
      <c r="E421">
        <v>15.99</v>
      </c>
      <c r="F421" s="7" t="str">
        <f t="shared" si="27"/>
        <v>Premium</v>
      </c>
      <c r="G421">
        <v>177</v>
      </c>
      <c r="H421" s="7">
        <f t="shared" si="24"/>
        <v>1.9887640449438202</v>
      </c>
      <c r="I421" t="s">
        <v>55</v>
      </c>
      <c r="J421">
        <v>3</v>
      </c>
      <c r="K421">
        <v>2</v>
      </c>
      <c r="L421" t="b">
        <f t="shared" si="25"/>
        <v>0</v>
      </c>
      <c r="M421" t="b">
        <v>1</v>
      </c>
      <c r="N421">
        <v>246</v>
      </c>
      <c r="O421">
        <v>182</v>
      </c>
      <c r="P421" t="s">
        <v>63</v>
      </c>
      <c r="Q421" t="s">
        <v>40</v>
      </c>
      <c r="R421" t="s">
        <v>50</v>
      </c>
      <c r="S421">
        <v>89</v>
      </c>
      <c r="T421">
        <v>3.1</v>
      </c>
      <c r="U421" t="b">
        <v>0</v>
      </c>
      <c r="V421" t="s">
        <v>28</v>
      </c>
      <c r="W421">
        <v>2394</v>
      </c>
      <c r="X421" t="s">
        <v>65</v>
      </c>
      <c r="Y421" t="s">
        <v>52</v>
      </c>
      <c r="Z421" t="s">
        <v>75</v>
      </c>
      <c r="AA421" s="7">
        <f t="shared" si="26"/>
        <v>50.282485875706215</v>
      </c>
    </row>
    <row r="422" spans="1:27" x14ac:dyDescent="0.25">
      <c r="A422">
        <v>4027</v>
      </c>
      <c r="B422" t="s">
        <v>352</v>
      </c>
      <c r="C422" s="4">
        <v>45395</v>
      </c>
      <c r="D422" s="3">
        <v>45620</v>
      </c>
      <c r="E422">
        <v>15.99</v>
      </c>
      <c r="F422" s="7" t="str">
        <f t="shared" si="27"/>
        <v>Premium</v>
      </c>
      <c r="G422">
        <v>82</v>
      </c>
      <c r="H422" s="7">
        <f t="shared" si="24"/>
        <v>1.4385964912280702</v>
      </c>
      <c r="I422" t="s">
        <v>55</v>
      </c>
      <c r="J422">
        <v>2</v>
      </c>
      <c r="K422">
        <v>3</v>
      </c>
      <c r="L422" t="b">
        <f t="shared" si="25"/>
        <v>1</v>
      </c>
      <c r="M422" t="b">
        <v>0</v>
      </c>
      <c r="N422">
        <v>999</v>
      </c>
      <c r="O422">
        <v>190</v>
      </c>
      <c r="P422" t="s">
        <v>74</v>
      </c>
      <c r="Q422" t="s">
        <v>26</v>
      </c>
      <c r="R422" t="s">
        <v>50</v>
      </c>
      <c r="S422">
        <v>57</v>
      </c>
      <c r="T422">
        <v>3.1</v>
      </c>
      <c r="U422" t="b">
        <v>1</v>
      </c>
      <c r="V422" t="s">
        <v>28</v>
      </c>
      <c r="W422">
        <v>4920</v>
      </c>
      <c r="X422" t="s">
        <v>65</v>
      </c>
      <c r="Y422" t="s">
        <v>30</v>
      </c>
      <c r="Z422" t="s">
        <v>75</v>
      </c>
      <c r="AA422" s="7">
        <f t="shared" si="26"/>
        <v>69.512195121951208</v>
      </c>
    </row>
    <row r="423" spans="1:27" x14ac:dyDescent="0.25">
      <c r="A423">
        <v>8960</v>
      </c>
      <c r="B423" t="s">
        <v>352</v>
      </c>
      <c r="C423" s="4">
        <v>45307</v>
      </c>
      <c r="D423" s="3">
        <v>45628</v>
      </c>
      <c r="E423">
        <v>15.99</v>
      </c>
      <c r="F423" s="7" t="str">
        <f t="shared" si="27"/>
        <v>Premium</v>
      </c>
      <c r="G423">
        <v>278</v>
      </c>
      <c r="H423" s="7">
        <f t="shared" si="24"/>
        <v>3.8611111111111112</v>
      </c>
      <c r="I423" t="s">
        <v>79</v>
      </c>
      <c r="J423">
        <v>3</v>
      </c>
      <c r="K423">
        <v>2</v>
      </c>
      <c r="L423" t="b">
        <f t="shared" si="25"/>
        <v>0</v>
      </c>
      <c r="M423" t="b">
        <v>1</v>
      </c>
      <c r="N423">
        <v>382</v>
      </c>
      <c r="O423">
        <v>25</v>
      </c>
      <c r="P423" t="s">
        <v>44</v>
      </c>
      <c r="Q423" t="s">
        <v>26</v>
      </c>
      <c r="R423" t="s">
        <v>67</v>
      </c>
      <c r="S423">
        <v>72</v>
      </c>
      <c r="T423">
        <v>4.4000000000000004</v>
      </c>
      <c r="U423" t="b">
        <v>0</v>
      </c>
      <c r="V423" t="s">
        <v>28</v>
      </c>
      <c r="W423">
        <v>2932</v>
      </c>
      <c r="X423" t="s">
        <v>29</v>
      </c>
      <c r="Y423" t="s">
        <v>68</v>
      </c>
      <c r="Z423" t="s">
        <v>75</v>
      </c>
      <c r="AA423" s="7">
        <f t="shared" si="26"/>
        <v>25.899280575539567</v>
      </c>
    </row>
    <row r="424" spans="1:27" x14ac:dyDescent="0.25">
      <c r="A424">
        <v>7945</v>
      </c>
      <c r="B424" t="s">
        <v>352</v>
      </c>
      <c r="C424" s="4">
        <v>45031</v>
      </c>
      <c r="D424" s="3">
        <v>45625</v>
      </c>
      <c r="E424">
        <v>11.99</v>
      </c>
      <c r="F424" s="7" t="str">
        <f t="shared" si="27"/>
        <v>Standard</v>
      </c>
      <c r="G424">
        <v>389</v>
      </c>
      <c r="H424" s="7">
        <f t="shared" si="24"/>
        <v>7.3396226415094343</v>
      </c>
      <c r="I424" t="s">
        <v>55</v>
      </c>
      <c r="J424">
        <v>2</v>
      </c>
      <c r="K424">
        <v>2</v>
      </c>
      <c r="L424" t="b">
        <f t="shared" si="25"/>
        <v>0</v>
      </c>
      <c r="M424" t="b">
        <v>1</v>
      </c>
      <c r="N424">
        <v>631</v>
      </c>
      <c r="O424">
        <v>85</v>
      </c>
      <c r="P424" t="s">
        <v>59</v>
      </c>
      <c r="Q424" t="s">
        <v>40</v>
      </c>
      <c r="R424" t="s">
        <v>50</v>
      </c>
      <c r="S424">
        <v>53</v>
      </c>
      <c r="T424">
        <v>3.3</v>
      </c>
      <c r="U424" t="b">
        <v>1</v>
      </c>
      <c r="V424" t="s">
        <v>28</v>
      </c>
      <c r="W424">
        <v>2242</v>
      </c>
      <c r="X424" t="s">
        <v>35</v>
      </c>
      <c r="Y424" t="s">
        <v>68</v>
      </c>
      <c r="Z424" t="s">
        <v>75</v>
      </c>
      <c r="AA424" s="7">
        <f t="shared" si="26"/>
        <v>13.624678663239074</v>
      </c>
    </row>
    <row r="425" spans="1:27" x14ac:dyDescent="0.25">
      <c r="A425">
        <v>4260</v>
      </c>
      <c r="B425" t="s">
        <v>143</v>
      </c>
      <c r="C425" s="4">
        <v>45467</v>
      </c>
      <c r="D425" s="3">
        <v>45642</v>
      </c>
      <c r="E425">
        <v>7.99</v>
      </c>
      <c r="F425" s="7" t="str">
        <f t="shared" si="27"/>
        <v>Basic</v>
      </c>
      <c r="G425">
        <v>427</v>
      </c>
      <c r="H425" s="7">
        <f t="shared" si="24"/>
        <v>6.4696969696969697</v>
      </c>
      <c r="I425" t="s">
        <v>55</v>
      </c>
      <c r="J425">
        <v>1</v>
      </c>
      <c r="K425">
        <v>1</v>
      </c>
      <c r="L425" t="b">
        <f t="shared" si="25"/>
        <v>0</v>
      </c>
      <c r="M425" t="b">
        <v>0</v>
      </c>
      <c r="N425">
        <v>159</v>
      </c>
      <c r="O425">
        <v>98</v>
      </c>
      <c r="P425" t="s">
        <v>63</v>
      </c>
      <c r="Q425" t="s">
        <v>49</v>
      </c>
      <c r="R425" t="s">
        <v>50</v>
      </c>
      <c r="S425">
        <v>66</v>
      </c>
      <c r="T425">
        <v>3.3</v>
      </c>
      <c r="U425" t="b">
        <v>0</v>
      </c>
      <c r="V425" t="s">
        <v>28</v>
      </c>
      <c r="W425">
        <v>647</v>
      </c>
      <c r="X425" t="s">
        <v>29</v>
      </c>
      <c r="Y425" t="s">
        <v>68</v>
      </c>
      <c r="Z425" t="s">
        <v>31</v>
      </c>
      <c r="AA425" s="7">
        <f t="shared" si="26"/>
        <v>15.456674473067917</v>
      </c>
    </row>
    <row r="426" spans="1:27" x14ac:dyDescent="0.25">
      <c r="A426">
        <v>4829</v>
      </c>
      <c r="B426" t="s">
        <v>192</v>
      </c>
      <c r="C426" s="4">
        <v>45556</v>
      </c>
      <c r="D426" s="3">
        <v>45643</v>
      </c>
      <c r="E426">
        <v>11.99</v>
      </c>
      <c r="F426" s="7" t="str">
        <f t="shared" si="27"/>
        <v>Standard</v>
      </c>
      <c r="G426">
        <v>386</v>
      </c>
      <c r="H426" s="7">
        <f t="shared" si="24"/>
        <v>8.7727272727272734</v>
      </c>
      <c r="I426" t="s">
        <v>43</v>
      </c>
      <c r="J426">
        <v>3</v>
      </c>
      <c r="K426">
        <v>4</v>
      </c>
      <c r="L426" t="b">
        <f t="shared" si="25"/>
        <v>0</v>
      </c>
      <c r="M426" t="b">
        <v>0</v>
      </c>
      <c r="N426">
        <v>62</v>
      </c>
      <c r="O426">
        <v>50</v>
      </c>
      <c r="P426" t="s">
        <v>63</v>
      </c>
      <c r="Q426" t="s">
        <v>49</v>
      </c>
      <c r="R426" t="s">
        <v>27</v>
      </c>
      <c r="S426">
        <v>44</v>
      </c>
      <c r="T426">
        <v>4.7</v>
      </c>
      <c r="U426" t="b">
        <v>0</v>
      </c>
      <c r="V426" t="s">
        <v>28</v>
      </c>
      <c r="W426">
        <v>2377</v>
      </c>
      <c r="X426" t="s">
        <v>29</v>
      </c>
      <c r="Y426" t="s">
        <v>30</v>
      </c>
      <c r="Z426" t="s">
        <v>53</v>
      </c>
      <c r="AA426" s="7">
        <f t="shared" si="26"/>
        <v>11.398963730569948</v>
      </c>
    </row>
    <row r="427" spans="1:27" x14ac:dyDescent="0.25">
      <c r="A427">
        <v>9141</v>
      </c>
      <c r="B427" t="s">
        <v>344</v>
      </c>
      <c r="C427" s="4">
        <v>45229</v>
      </c>
      <c r="D427" s="3">
        <v>45621</v>
      </c>
      <c r="E427">
        <v>7.99</v>
      </c>
      <c r="F427" s="7" t="str">
        <f t="shared" si="27"/>
        <v>Basic</v>
      </c>
      <c r="G427">
        <v>308</v>
      </c>
      <c r="H427" s="7">
        <f t="shared" si="24"/>
        <v>18.117647058823529</v>
      </c>
      <c r="I427" t="s">
        <v>33</v>
      </c>
      <c r="J427">
        <v>1</v>
      </c>
      <c r="K427">
        <v>5</v>
      </c>
      <c r="L427" t="b">
        <f t="shared" si="25"/>
        <v>0</v>
      </c>
      <c r="M427" t="b">
        <v>0</v>
      </c>
      <c r="N427">
        <v>107</v>
      </c>
      <c r="O427">
        <v>87</v>
      </c>
      <c r="P427" t="s">
        <v>39</v>
      </c>
      <c r="Q427" t="s">
        <v>64</v>
      </c>
      <c r="R427" t="s">
        <v>67</v>
      </c>
      <c r="S427">
        <v>17</v>
      </c>
      <c r="T427">
        <v>3.4</v>
      </c>
      <c r="U427" t="b">
        <v>0</v>
      </c>
      <c r="V427" t="s">
        <v>28</v>
      </c>
      <c r="W427">
        <v>4108</v>
      </c>
      <c r="X427" t="s">
        <v>35</v>
      </c>
      <c r="Y427" t="s">
        <v>52</v>
      </c>
      <c r="Z427" t="s">
        <v>31</v>
      </c>
      <c r="AA427" s="7">
        <f t="shared" si="26"/>
        <v>5.5194805194805197</v>
      </c>
    </row>
    <row r="428" spans="1:27" x14ac:dyDescent="0.25">
      <c r="A428">
        <v>6773</v>
      </c>
      <c r="B428" t="s">
        <v>271</v>
      </c>
      <c r="C428" s="4">
        <v>45445</v>
      </c>
      <c r="D428" s="3">
        <v>45625</v>
      </c>
      <c r="E428">
        <v>7.99</v>
      </c>
      <c r="F428" s="7" t="str">
        <f t="shared" si="27"/>
        <v>Basic</v>
      </c>
      <c r="G428">
        <v>343</v>
      </c>
      <c r="H428" s="7">
        <f t="shared" si="24"/>
        <v>4.5733333333333333</v>
      </c>
      <c r="I428" t="s">
        <v>33</v>
      </c>
      <c r="J428">
        <v>4</v>
      </c>
      <c r="K428">
        <v>1</v>
      </c>
      <c r="L428" t="b">
        <f t="shared" si="25"/>
        <v>1</v>
      </c>
      <c r="M428" t="b">
        <v>1</v>
      </c>
      <c r="N428">
        <v>492</v>
      </c>
      <c r="O428">
        <v>187</v>
      </c>
      <c r="P428" t="s">
        <v>25</v>
      </c>
      <c r="Q428" t="s">
        <v>26</v>
      </c>
      <c r="R428" t="s">
        <v>67</v>
      </c>
      <c r="S428">
        <v>75</v>
      </c>
      <c r="T428">
        <v>4.9000000000000004</v>
      </c>
      <c r="U428" t="b">
        <v>1</v>
      </c>
      <c r="V428" t="s">
        <v>28</v>
      </c>
      <c r="W428">
        <v>628</v>
      </c>
      <c r="X428" t="s">
        <v>35</v>
      </c>
      <c r="Y428" t="s">
        <v>60</v>
      </c>
      <c r="Z428" t="s">
        <v>31</v>
      </c>
      <c r="AA428" s="7">
        <f t="shared" si="26"/>
        <v>21.865889212827987</v>
      </c>
    </row>
    <row r="429" spans="1:27" x14ac:dyDescent="0.25">
      <c r="A429">
        <v>2186</v>
      </c>
      <c r="B429" t="s">
        <v>271</v>
      </c>
      <c r="C429" s="4">
        <v>45623</v>
      </c>
      <c r="D429" s="3">
        <v>45644</v>
      </c>
      <c r="E429">
        <v>7.99</v>
      </c>
      <c r="F429" s="7" t="str">
        <f t="shared" si="27"/>
        <v>Basic</v>
      </c>
      <c r="G429">
        <v>44</v>
      </c>
      <c r="H429" s="7">
        <f t="shared" si="24"/>
        <v>0.91666666666666663</v>
      </c>
      <c r="I429" t="s">
        <v>33</v>
      </c>
      <c r="J429">
        <v>4</v>
      </c>
      <c r="K429">
        <v>4</v>
      </c>
      <c r="L429" t="b">
        <f t="shared" si="25"/>
        <v>0</v>
      </c>
      <c r="M429" t="b">
        <v>0</v>
      </c>
      <c r="N429">
        <v>89</v>
      </c>
      <c r="O429">
        <v>90</v>
      </c>
      <c r="P429" t="s">
        <v>48</v>
      </c>
      <c r="Q429" t="s">
        <v>40</v>
      </c>
      <c r="R429" t="s">
        <v>67</v>
      </c>
      <c r="S429">
        <v>48</v>
      </c>
      <c r="T429">
        <v>5</v>
      </c>
      <c r="U429" t="b">
        <v>1</v>
      </c>
      <c r="V429" t="s">
        <v>28</v>
      </c>
      <c r="W429">
        <v>4633</v>
      </c>
      <c r="X429" t="s">
        <v>65</v>
      </c>
      <c r="Y429" t="s">
        <v>30</v>
      </c>
      <c r="Z429" t="s">
        <v>31</v>
      </c>
      <c r="AA429" s="7">
        <f t="shared" si="26"/>
        <v>109.09090909090908</v>
      </c>
    </row>
    <row r="430" spans="1:27" x14ac:dyDescent="0.25">
      <c r="A430">
        <v>7230</v>
      </c>
      <c r="B430" t="s">
        <v>271</v>
      </c>
      <c r="C430" s="4">
        <v>45463</v>
      </c>
      <c r="D430" s="3">
        <v>45639</v>
      </c>
      <c r="E430">
        <v>11.99</v>
      </c>
      <c r="F430" s="7" t="str">
        <f t="shared" si="27"/>
        <v>Standard</v>
      </c>
      <c r="G430">
        <v>405</v>
      </c>
      <c r="H430" s="7">
        <f t="shared" si="24"/>
        <v>6.328125</v>
      </c>
      <c r="I430" t="s">
        <v>33</v>
      </c>
      <c r="J430">
        <v>3</v>
      </c>
      <c r="K430">
        <v>3</v>
      </c>
      <c r="L430" t="b">
        <f t="shared" si="25"/>
        <v>0</v>
      </c>
      <c r="M430" t="b">
        <v>0</v>
      </c>
      <c r="N430">
        <v>90</v>
      </c>
      <c r="O430">
        <v>151</v>
      </c>
      <c r="P430" t="s">
        <v>39</v>
      </c>
      <c r="Q430" t="s">
        <v>40</v>
      </c>
      <c r="R430" t="s">
        <v>34</v>
      </c>
      <c r="S430">
        <v>64</v>
      </c>
      <c r="T430">
        <v>4.0999999999999996</v>
      </c>
      <c r="U430" t="b">
        <v>0</v>
      </c>
      <c r="V430" t="s">
        <v>28</v>
      </c>
      <c r="W430">
        <v>1368</v>
      </c>
      <c r="X430" t="s">
        <v>51</v>
      </c>
      <c r="Y430" t="s">
        <v>30</v>
      </c>
      <c r="Z430" t="s">
        <v>31</v>
      </c>
      <c r="AA430" s="7">
        <f t="shared" si="26"/>
        <v>15.802469135802468</v>
      </c>
    </row>
    <row r="431" spans="1:27" x14ac:dyDescent="0.25">
      <c r="A431">
        <v>2334</v>
      </c>
      <c r="B431" t="s">
        <v>271</v>
      </c>
      <c r="C431" s="4">
        <v>45348</v>
      </c>
      <c r="D431" s="3">
        <v>45620</v>
      </c>
      <c r="E431">
        <v>11.99</v>
      </c>
      <c r="F431" s="7" t="str">
        <f t="shared" si="27"/>
        <v>Standard</v>
      </c>
      <c r="G431">
        <v>285</v>
      </c>
      <c r="H431" s="7">
        <f t="shared" si="24"/>
        <v>3.1666666666666665</v>
      </c>
      <c r="I431" t="s">
        <v>62</v>
      </c>
      <c r="J431">
        <v>2</v>
      </c>
      <c r="K431">
        <v>4</v>
      </c>
      <c r="L431" t="b">
        <f t="shared" si="25"/>
        <v>0</v>
      </c>
      <c r="M431" t="b">
        <v>0</v>
      </c>
      <c r="N431">
        <v>805</v>
      </c>
      <c r="O431">
        <v>42</v>
      </c>
      <c r="P431" t="s">
        <v>44</v>
      </c>
      <c r="Q431" t="s">
        <v>40</v>
      </c>
      <c r="R431" t="s">
        <v>27</v>
      </c>
      <c r="S431">
        <v>90</v>
      </c>
      <c r="T431">
        <v>4.5</v>
      </c>
      <c r="U431" t="b">
        <v>0</v>
      </c>
      <c r="V431" t="s">
        <v>28</v>
      </c>
      <c r="W431">
        <v>1404</v>
      </c>
      <c r="X431" t="s">
        <v>29</v>
      </c>
      <c r="Y431" t="s">
        <v>60</v>
      </c>
      <c r="Z431" t="s">
        <v>53</v>
      </c>
      <c r="AA431" s="7">
        <f t="shared" si="26"/>
        <v>31.578947368421051</v>
      </c>
    </row>
    <row r="432" spans="1:27" x14ac:dyDescent="0.25">
      <c r="A432">
        <v>9966</v>
      </c>
      <c r="B432" t="s">
        <v>72</v>
      </c>
      <c r="C432" s="4">
        <v>45550</v>
      </c>
      <c r="D432" s="3">
        <v>45626</v>
      </c>
      <c r="E432">
        <v>7.99</v>
      </c>
      <c r="F432" s="7" t="str">
        <f t="shared" si="27"/>
        <v>Basic</v>
      </c>
      <c r="G432">
        <v>451</v>
      </c>
      <c r="H432" s="7">
        <f t="shared" si="24"/>
        <v>7.274193548387097</v>
      </c>
      <c r="I432" t="s">
        <v>46</v>
      </c>
      <c r="J432">
        <v>3</v>
      </c>
      <c r="K432">
        <v>1</v>
      </c>
      <c r="L432" t="b">
        <f t="shared" si="25"/>
        <v>0</v>
      </c>
      <c r="M432" t="b">
        <v>0</v>
      </c>
      <c r="N432">
        <v>995</v>
      </c>
      <c r="O432">
        <v>164</v>
      </c>
      <c r="P432" t="s">
        <v>44</v>
      </c>
      <c r="Q432" t="s">
        <v>64</v>
      </c>
      <c r="R432" t="s">
        <v>56</v>
      </c>
      <c r="S432">
        <v>62</v>
      </c>
      <c r="T432">
        <v>3</v>
      </c>
      <c r="U432" t="b">
        <v>1</v>
      </c>
      <c r="V432" t="s">
        <v>28</v>
      </c>
      <c r="W432">
        <v>3788</v>
      </c>
      <c r="X432" t="s">
        <v>29</v>
      </c>
      <c r="Y432" t="s">
        <v>52</v>
      </c>
      <c r="Z432" t="s">
        <v>31</v>
      </c>
      <c r="AA432" s="7">
        <f t="shared" si="26"/>
        <v>13.747228381374724</v>
      </c>
    </row>
    <row r="433" spans="1:27" x14ac:dyDescent="0.25">
      <c r="A433">
        <v>8269</v>
      </c>
      <c r="B433" t="s">
        <v>72</v>
      </c>
      <c r="C433" s="4">
        <v>45348</v>
      </c>
      <c r="D433" s="3">
        <v>45643</v>
      </c>
      <c r="E433">
        <v>7.99</v>
      </c>
      <c r="F433" s="7" t="str">
        <f t="shared" si="27"/>
        <v>Basic</v>
      </c>
      <c r="G433">
        <v>88</v>
      </c>
      <c r="H433" s="7">
        <f t="shared" si="24"/>
        <v>1.1000000000000001</v>
      </c>
      <c r="I433" t="s">
        <v>24</v>
      </c>
      <c r="J433">
        <v>3</v>
      </c>
      <c r="K433">
        <v>1</v>
      </c>
      <c r="L433" t="b">
        <f t="shared" si="25"/>
        <v>1</v>
      </c>
      <c r="M433" t="b">
        <v>0</v>
      </c>
      <c r="N433">
        <v>69</v>
      </c>
      <c r="O433">
        <v>75</v>
      </c>
      <c r="P433" t="s">
        <v>48</v>
      </c>
      <c r="Q433" t="s">
        <v>49</v>
      </c>
      <c r="R433" t="s">
        <v>34</v>
      </c>
      <c r="S433">
        <v>80</v>
      </c>
      <c r="T433">
        <v>4.0999999999999996</v>
      </c>
      <c r="U433" t="b">
        <v>0</v>
      </c>
      <c r="V433" t="s">
        <v>28</v>
      </c>
      <c r="W433">
        <v>4763</v>
      </c>
      <c r="X433" t="s">
        <v>51</v>
      </c>
      <c r="Y433" t="s">
        <v>68</v>
      </c>
      <c r="Z433" t="s">
        <v>37</v>
      </c>
      <c r="AA433" s="7">
        <f t="shared" si="26"/>
        <v>90.909090909090907</v>
      </c>
    </row>
    <row r="434" spans="1:27" x14ac:dyDescent="0.25">
      <c r="A434">
        <v>6471</v>
      </c>
      <c r="B434" t="s">
        <v>72</v>
      </c>
      <c r="C434" s="4">
        <v>45288</v>
      </c>
      <c r="D434" s="3">
        <v>45621</v>
      </c>
      <c r="E434">
        <v>7.99</v>
      </c>
      <c r="F434" s="7" t="str">
        <f t="shared" si="27"/>
        <v>Basic</v>
      </c>
      <c r="G434">
        <v>105</v>
      </c>
      <c r="H434" s="7">
        <f t="shared" si="24"/>
        <v>13.125</v>
      </c>
      <c r="I434" t="s">
        <v>62</v>
      </c>
      <c r="J434">
        <v>4</v>
      </c>
      <c r="K434">
        <v>3</v>
      </c>
      <c r="L434" t="b">
        <f t="shared" si="25"/>
        <v>0</v>
      </c>
      <c r="M434" t="b">
        <v>1</v>
      </c>
      <c r="N434">
        <v>49</v>
      </c>
      <c r="O434">
        <v>71</v>
      </c>
      <c r="P434" t="s">
        <v>59</v>
      </c>
      <c r="Q434" t="s">
        <v>49</v>
      </c>
      <c r="R434" t="s">
        <v>67</v>
      </c>
      <c r="S434">
        <v>8</v>
      </c>
      <c r="T434">
        <v>3.6</v>
      </c>
      <c r="U434" t="b">
        <v>0</v>
      </c>
      <c r="V434" t="s">
        <v>28</v>
      </c>
      <c r="W434">
        <v>1989</v>
      </c>
      <c r="X434" t="s">
        <v>35</v>
      </c>
      <c r="Y434" t="s">
        <v>60</v>
      </c>
      <c r="Z434" t="s">
        <v>75</v>
      </c>
      <c r="AA434" s="7">
        <f t="shared" si="26"/>
        <v>7.6190476190476195</v>
      </c>
    </row>
    <row r="435" spans="1:27" x14ac:dyDescent="0.25">
      <c r="A435">
        <v>5590</v>
      </c>
      <c r="B435" t="s">
        <v>72</v>
      </c>
      <c r="C435" s="4">
        <v>45500</v>
      </c>
      <c r="D435" s="3">
        <v>45641</v>
      </c>
      <c r="E435">
        <v>7.99</v>
      </c>
      <c r="F435" s="7" t="str">
        <f t="shared" si="27"/>
        <v>Basic</v>
      </c>
      <c r="G435">
        <v>30</v>
      </c>
      <c r="H435" s="7">
        <f t="shared" si="24"/>
        <v>0.57692307692307687</v>
      </c>
      <c r="I435" t="s">
        <v>46</v>
      </c>
      <c r="J435">
        <v>2</v>
      </c>
      <c r="K435">
        <v>6</v>
      </c>
      <c r="L435" t="b">
        <f t="shared" si="25"/>
        <v>0</v>
      </c>
      <c r="M435" t="b">
        <v>0</v>
      </c>
      <c r="N435">
        <v>468</v>
      </c>
      <c r="O435">
        <v>196</v>
      </c>
      <c r="P435" t="s">
        <v>44</v>
      </c>
      <c r="Q435" t="s">
        <v>26</v>
      </c>
      <c r="R435" t="s">
        <v>27</v>
      </c>
      <c r="S435">
        <v>52</v>
      </c>
      <c r="T435">
        <v>4.5</v>
      </c>
      <c r="U435" t="b">
        <v>0</v>
      </c>
      <c r="V435" t="s">
        <v>28</v>
      </c>
      <c r="W435">
        <v>4586</v>
      </c>
      <c r="X435" t="s">
        <v>29</v>
      </c>
      <c r="Y435" t="s">
        <v>52</v>
      </c>
      <c r="Z435" t="s">
        <v>75</v>
      </c>
      <c r="AA435" s="7">
        <f t="shared" si="26"/>
        <v>173.33333333333334</v>
      </c>
    </row>
    <row r="436" spans="1:27" x14ac:dyDescent="0.25">
      <c r="A436">
        <v>8567</v>
      </c>
      <c r="B436" t="s">
        <v>72</v>
      </c>
      <c r="C436" s="4">
        <v>45430</v>
      </c>
      <c r="D436" s="3">
        <v>45639</v>
      </c>
      <c r="E436">
        <v>7.99</v>
      </c>
      <c r="F436" s="7" t="str">
        <f t="shared" si="27"/>
        <v>Basic</v>
      </c>
      <c r="G436">
        <v>203</v>
      </c>
      <c r="H436" s="7">
        <f t="shared" si="24"/>
        <v>20.3</v>
      </c>
      <c r="I436" t="s">
        <v>43</v>
      </c>
      <c r="J436">
        <v>1</v>
      </c>
      <c r="K436">
        <v>3</v>
      </c>
      <c r="L436" t="b">
        <f t="shared" si="25"/>
        <v>1</v>
      </c>
      <c r="M436" t="b">
        <v>1</v>
      </c>
      <c r="N436">
        <v>738</v>
      </c>
      <c r="O436">
        <v>96</v>
      </c>
      <c r="P436" t="s">
        <v>59</v>
      </c>
      <c r="Q436" t="s">
        <v>64</v>
      </c>
      <c r="R436" t="s">
        <v>67</v>
      </c>
      <c r="S436">
        <v>10</v>
      </c>
      <c r="T436">
        <v>4</v>
      </c>
      <c r="U436" t="b">
        <v>0</v>
      </c>
      <c r="V436" t="s">
        <v>28</v>
      </c>
      <c r="W436">
        <v>1504</v>
      </c>
      <c r="X436" t="s">
        <v>57</v>
      </c>
      <c r="Y436" t="s">
        <v>52</v>
      </c>
      <c r="Z436" t="s">
        <v>75</v>
      </c>
      <c r="AA436" s="7">
        <f t="shared" si="26"/>
        <v>4.9261083743842367</v>
      </c>
    </row>
    <row r="437" spans="1:27" x14ac:dyDescent="0.25">
      <c r="A437">
        <v>1831</v>
      </c>
      <c r="B437" t="s">
        <v>72</v>
      </c>
      <c r="C437" s="4">
        <v>45636</v>
      </c>
      <c r="D437" s="3">
        <v>45637</v>
      </c>
      <c r="E437">
        <v>7.99</v>
      </c>
      <c r="F437" s="7" t="str">
        <f t="shared" si="27"/>
        <v>Basic</v>
      </c>
      <c r="G437">
        <v>53</v>
      </c>
      <c r="H437" s="7">
        <f t="shared" si="24"/>
        <v>2.0384615384615383</v>
      </c>
      <c r="I437" t="s">
        <v>43</v>
      </c>
      <c r="J437">
        <v>1</v>
      </c>
      <c r="K437">
        <v>4</v>
      </c>
      <c r="L437" t="b">
        <f t="shared" si="25"/>
        <v>1</v>
      </c>
      <c r="M437" t="b">
        <v>0</v>
      </c>
      <c r="N437">
        <v>685</v>
      </c>
      <c r="O437">
        <v>127</v>
      </c>
      <c r="P437" t="s">
        <v>63</v>
      </c>
      <c r="Q437" t="s">
        <v>49</v>
      </c>
      <c r="R437" t="s">
        <v>56</v>
      </c>
      <c r="S437">
        <v>26</v>
      </c>
      <c r="T437">
        <v>4.0999999999999996</v>
      </c>
      <c r="U437" t="b">
        <v>1</v>
      </c>
      <c r="V437" t="s">
        <v>28</v>
      </c>
      <c r="W437">
        <v>2596</v>
      </c>
      <c r="X437" t="s">
        <v>51</v>
      </c>
      <c r="Y437" t="s">
        <v>60</v>
      </c>
      <c r="Z437" t="s">
        <v>31</v>
      </c>
      <c r="AA437" s="7">
        <f t="shared" si="26"/>
        <v>49.056603773584904</v>
      </c>
    </row>
    <row r="438" spans="1:27" x14ac:dyDescent="0.25">
      <c r="A438">
        <v>3918</v>
      </c>
      <c r="B438" t="s">
        <v>72</v>
      </c>
      <c r="C438" s="4">
        <v>45216</v>
      </c>
      <c r="D438" s="3">
        <v>45624</v>
      </c>
      <c r="E438">
        <v>7.99</v>
      </c>
      <c r="F438" s="7" t="str">
        <f t="shared" si="27"/>
        <v>Basic</v>
      </c>
      <c r="G438">
        <v>26</v>
      </c>
      <c r="H438" s="7">
        <f t="shared" si="24"/>
        <v>0.63414634146341464</v>
      </c>
      <c r="I438" t="s">
        <v>24</v>
      </c>
      <c r="J438">
        <v>4</v>
      </c>
      <c r="K438">
        <v>5</v>
      </c>
      <c r="L438" t="b">
        <f t="shared" si="25"/>
        <v>0</v>
      </c>
      <c r="M438" t="b">
        <v>0</v>
      </c>
      <c r="N438">
        <v>416</v>
      </c>
      <c r="O438">
        <v>146</v>
      </c>
      <c r="P438" t="s">
        <v>44</v>
      </c>
      <c r="Q438" t="s">
        <v>40</v>
      </c>
      <c r="R438" t="s">
        <v>41</v>
      </c>
      <c r="S438">
        <v>41</v>
      </c>
      <c r="T438">
        <v>3.5</v>
      </c>
      <c r="U438" t="b">
        <v>1</v>
      </c>
      <c r="V438" t="s">
        <v>28</v>
      </c>
      <c r="W438">
        <v>1506</v>
      </c>
      <c r="X438" t="s">
        <v>51</v>
      </c>
      <c r="Y438" t="s">
        <v>30</v>
      </c>
      <c r="Z438" t="s">
        <v>37</v>
      </c>
      <c r="AA438" s="7">
        <f t="shared" si="26"/>
        <v>157.69230769230768</v>
      </c>
    </row>
    <row r="439" spans="1:27" x14ac:dyDescent="0.25">
      <c r="A439">
        <v>7448</v>
      </c>
      <c r="B439" t="s">
        <v>72</v>
      </c>
      <c r="C439" s="4">
        <v>45203</v>
      </c>
      <c r="D439" s="3">
        <v>45633</v>
      </c>
      <c r="E439">
        <v>7.99</v>
      </c>
      <c r="F439" s="7" t="str">
        <f t="shared" si="27"/>
        <v>Basic</v>
      </c>
      <c r="G439">
        <v>453</v>
      </c>
      <c r="H439" s="7">
        <f t="shared" si="24"/>
        <v>11.048780487804878</v>
      </c>
      <c r="I439" t="s">
        <v>46</v>
      </c>
      <c r="J439">
        <v>1</v>
      </c>
      <c r="K439">
        <v>5</v>
      </c>
      <c r="L439" t="b">
        <f t="shared" si="25"/>
        <v>0</v>
      </c>
      <c r="M439" t="b">
        <v>1</v>
      </c>
      <c r="N439">
        <v>487</v>
      </c>
      <c r="O439">
        <v>128</v>
      </c>
      <c r="P439" t="s">
        <v>48</v>
      </c>
      <c r="Q439" t="s">
        <v>64</v>
      </c>
      <c r="R439" t="s">
        <v>41</v>
      </c>
      <c r="S439">
        <v>41</v>
      </c>
      <c r="T439">
        <v>4.5</v>
      </c>
      <c r="U439" t="b">
        <v>1</v>
      </c>
      <c r="V439" t="s">
        <v>28</v>
      </c>
      <c r="W439">
        <v>30</v>
      </c>
      <c r="X439" t="s">
        <v>29</v>
      </c>
      <c r="Y439" t="s">
        <v>52</v>
      </c>
      <c r="Z439" t="s">
        <v>37</v>
      </c>
      <c r="AA439" s="7">
        <f t="shared" si="26"/>
        <v>9.0507726269315683</v>
      </c>
    </row>
    <row r="440" spans="1:27" x14ac:dyDescent="0.25">
      <c r="A440">
        <v>8079</v>
      </c>
      <c r="B440" t="s">
        <v>72</v>
      </c>
      <c r="C440" s="4">
        <v>45114</v>
      </c>
      <c r="D440" s="3">
        <v>45639</v>
      </c>
      <c r="E440">
        <v>7.99</v>
      </c>
      <c r="F440" s="7" t="str">
        <f t="shared" si="27"/>
        <v>Basic</v>
      </c>
      <c r="G440">
        <v>450</v>
      </c>
      <c r="H440" s="7">
        <f t="shared" si="24"/>
        <v>4.5</v>
      </c>
      <c r="I440" t="s">
        <v>24</v>
      </c>
      <c r="J440">
        <v>1</v>
      </c>
      <c r="K440">
        <v>2</v>
      </c>
      <c r="L440" t="b">
        <f t="shared" si="25"/>
        <v>1</v>
      </c>
      <c r="M440" t="b">
        <v>1</v>
      </c>
      <c r="N440">
        <v>12</v>
      </c>
      <c r="O440">
        <v>133</v>
      </c>
      <c r="P440" t="s">
        <v>39</v>
      </c>
      <c r="Q440" t="s">
        <v>40</v>
      </c>
      <c r="R440" t="s">
        <v>27</v>
      </c>
      <c r="S440">
        <v>100</v>
      </c>
      <c r="T440">
        <v>3.4</v>
      </c>
      <c r="U440" t="b">
        <v>0</v>
      </c>
      <c r="V440" t="s">
        <v>28</v>
      </c>
      <c r="W440">
        <v>2534</v>
      </c>
      <c r="X440" t="s">
        <v>65</v>
      </c>
      <c r="Y440" t="s">
        <v>30</v>
      </c>
      <c r="Z440" t="s">
        <v>75</v>
      </c>
      <c r="AA440" s="7">
        <f t="shared" si="26"/>
        <v>22.222222222222221</v>
      </c>
    </row>
    <row r="441" spans="1:27" x14ac:dyDescent="0.25">
      <c r="A441">
        <v>6380</v>
      </c>
      <c r="B441" t="s">
        <v>72</v>
      </c>
      <c r="C441" s="4">
        <v>45020</v>
      </c>
      <c r="D441" s="3">
        <v>45640</v>
      </c>
      <c r="E441">
        <v>7.99</v>
      </c>
      <c r="F441" s="7" t="str">
        <f t="shared" si="27"/>
        <v>Basic</v>
      </c>
      <c r="G441">
        <v>493</v>
      </c>
      <c r="H441" s="7">
        <f t="shared" si="24"/>
        <v>7.703125</v>
      </c>
      <c r="I441" t="s">
        <v>33</v>
      </c>
      <c r="J441">
        <v>5</v>
      </c>
      <c r="K441">
        <v>2</v>
      </c>
      <c r="L441" t="b">
        <f t="shared" si="25"/>
        <v>0</v>
      </c>
      <c r="M441" t="b">
        <v>1</v>
      </c>
      <c r="N441">
        <v>29</v>
      </c>
      <c r="O441">
        <v>82</v>
      </c>
      <c r="P441" t="s">
        <v>48</v>
      </c>
      <c r="Q441" t="s">
        <v>64</v>
      </c>
      <c r="R441" t="s">
        <v>27</v>
      </c>
      <c r="S441">
        <v>64</v>
      </c>
      <c r="T441">
        <v>3.4</v>
      </c>
      <c r="U441" t="b">
        <v>0</v>
      </c>
      <c r="V441" t="s">
        <v>28</v>
      </c>
      <c r="W441">
        <v>833</v>
      </c>
      <c r="X441" t="s">
        <v>29</v>
      </c>
      <c r="Y441" t="s">
        <v>52</v>
      </c>
      <c r="Z441" t="s">
        <v>37</v>
      </c>
      <c r="AA441" s="7">
        <f t="shared" si="26"/>
        <v>12.981744421906694</v>
      </c>
    </row>
    <row r="442" spans="1:27" x14ac:dyDescent="0.25">
      <c r="A442">
        <v>5857</v>
      </c>
      <c r="B442" t="s">
        <v>72</v>
      </c>
      <c r="C442" s="4">
        <v>45424</v>
      </c>
      <c r="D442" s="3">
        <v>45641</v>
      </c>
      <c r="E442">
        <v>15.99</v>
      </c>
      <c r="F442" s="7" t="str">
        <f t="shared" si="27"/>
        <v>Premium</v>
      </c>
      <c r="G442">
        <v>263</v>
      </c>
      <c r="H442" s="7">
        <f t="shared" si="24"/>
        <v>15.470588235294118</v>
      </c>
      <c r="I442" t="s">
        <v>55</v>
      </c>
      <c r="J442">
        <v>5</v>
      </c>
      <c r="K442">
        <v>5</v>
      </c>
      <c r="L442" t="b">
        <f t="shared" si="25"/>
        <v>1</v>
      </c>
      <c r="M442" t="b">
        <v>0</v>
      </c>
      <c r="N442">
        <v>95</v>
      </c>
      <c r="O442">
        <v>149</v>
      </c>
      <c r="P442" t="s">
        <v>63</v>
      </c>
      <c r="Q442" t="s">
        <v>49</v>
      </c>
      <c r="R442" t="s">
        <v>67</v>
      </c>
      <c r="S442">
        <v>17</v>
      </c>
      <c r="T442">
        <v>4</v>
      </c>
      <c r="U442" t="b">
        <v>1</v>
      </c>
      <c r="V442" t="s">
        <v>28</v>
      </c>
      <c r="W442">
        <v>2086</v>
      </c>
      <c r="X442" t="s">
        <v>51</v>
      </c>
      <c r="Y442" t="s">
        <v>68</v>
      </c>
      <c r="Z442" t="s">
        <v>75</v>
      </c>
      <c r="AA442" s="7">
        <f t="shared" si="26"/>
        <v>6.4638783269961975</v>
      </c>
    </row>
    <row r="443" spans="1:27" x14ac:dyDescent="0.25">
      <c r="A443">
        <v>1148</v>
      </c>
      <c r="B443" t="s">
        <v>72</v>
      </c>
      <c r="C443" s="4">
        <v>45442</v>
      </c>
      <c r="D443" s="3">
        <v>45624</v>
      </c>
      <c r="E443">
        <v>15.99</v>
      </c>
      <c r="F443" s="7" t="str">
        <f t="shared" si="27"/>
        <v>Premium</v>
      </c>
      <c r="G443">
        <v>259</v>
      </c>
      <c r="H443" s="7">
        <f t="shared" si="24"/>
        <v>7.8484848484848486</v>
      </c>
      <c r="I443" t="s">
        <v>24</v>
      </c>
      <c r="J443">
        <v>1</v>
      </c>
      <c r="K443">
        <v>5</v>
      </c>
      <c r="L443" t="b">
        <f t="shared" si="25"/>
        <v>0</v>
      </c>
      <c r="M443" t="b">
        <v>1</v>
      </c>
      <c r="N443">
        <v>597</v>
      </c>
      <c r="O443">
        <v>165</v>
      </c>
      <c r="P443" t="s">
        <v>63</v>
      </c>
      <c r="Q443" t="s">
        <v>64</v>
      </c>
      <c r="R443" t="s">
        <v>34</v>
      </c>
      <c r="S443">
        <v>33</v>
      </c>
      <c r="T443">
        <v>4.2</v>
      </c>
      <c r="U443" t="b">
        <v>1</v>
      </c>
      <c r="V443" t="s">
        <v>28</v>
      </c>
      <c r="W443">
        <v>668</v>
      </c>
      <c r="X443" t="s">
        <v>65</v>
      </c>
      <c r="Y443" t="s">
        <v>36</v>
      </c>
      <c r="Z443" t="s">
        <v>53</v>
      </c>
      <c r="AA443" s="7">
        <f t="shared" si="26"/>
        <v>12.741312741312742</v>
      </c>
    </row>
    <row r="444" spans="1:27" x14ac:dyDescent="0.25">
      <c r="A444">
        <v>4336</v>
      </c>
      <c r="B444" t="s">
        <v>72</v>
      </c>
      <c r="C444" s="4">
        <v>44965</v>
      </c>
      <c r="D444" s="3">
        <v>45637</v>
      </c>
      <c r="E444">
        <v>15.99</v>
      </c>
      <c r="F444" s="7" t="str">
        <f t="shared" si="27"/>
        <v>Premium</v>
      </c>
      <c r="G444">
        <v>253</v>
      </c>
      <c r="H444" s="7">
        <f t="shared" si="24"/>
        <v>5.8837209302325579</v>
      </c>
      <c r="I444" t="s">
        <v>46</v>
      </c>
      <c r="J444">
        <v>4</v>
      </c>
      <c r="K444">
        <v>2</v>
      </c>
      <c r="L444" t="b">
        <f t="shared" si="25"/>
        <v>0</v>
      </c>
      <c r="M444" t="b">
        <v>0</v>
      </c>
      <c r="N444">
        <v>660</v>
      </c>
      <c r="O444">
        <v>151</v>
      </c>
      <c r="P444" t="s">
        <v>44</v>
      </c>
      <c r="Q444" t="s">
        <v>64</v>
      </c>
      <c r="R444" t="s">
        <v>27</v>
      </c>
      <c r="S444">
        <v>43</v>
      </c>
      <c r="T444">
        <v>3.4</v>
      </c>
      <c r="U444" t="b">
        <v>1</v>
      </c>
      <c r="V444" t="s">
        <v>28</v>
      </c>
      <c r="W444">
        <v>1317</v>
      </c>
      <c r="X444" t="s">
        <v>29</v>
      </c>
      <c r="Y444" t="s">
        <v>52</v>
      </c>
      <c r="Z444" t="s">
        <v>31</v>
      </c>
      <c r="AA444" s="7">
        <f t="shared" si="26"/>
        <v>16.996047430830039</v>
      </c>
    </row>
    <row r="445" spans="1:27" x14ac:dyDescent="0.25">
      <c r="A445">
        <v>6647</v>
      </c>
      <c r="B445" t="s">
        <v>72</v>
      </c>
      <c r="C445" s="4">
        <v>45584</v>
      </c>
      <c r="D445" s="3">
        <v>45625</v>
      </c>
      <c r="E445">
        <v>15.99</v>
      </c>
      <c r="F445" s="7" t="str">
        <f t="shared" si="27"/>
        <v>Premium</v>
      </c>
      <c r="G445">
        <v>286</v>
      </c>
      <c r="H445" s="7">
        <f t="shared" si="24"/>
        <v>4.46875</v>
      </c>
      <c r="I445" t="s">
        <v>33</v>
      </c>
      <c r="J445">
        <v>5</v>
      </c>
      <c r="K445">
        <v>2</v>
      </c>
      <c r="L445" t="b">
        <f t="shared" si="25"/>
        <v>1</v>
      </c>
      <c r="M445" t="b">
        <v>0</v>
      </c>
      <c r="N445">
        <v>617</v>
      </c>
      <c r="O445">
        <v>89</v>
      </c>
      <c r="P445" t="s">
        <v>39</v>
      </c>
      <c r="Q445" t="s">
        <v>26</v>
      </c>
      <c r="R445" t="s">
        <v>34</v>
      </c>
      <c r="S445">
        <v>64</v>
      </c>
      <c r="T445">
        <v>3.2</v>
      </c>
      <c r="U445" t="b">
        <v>1</v>
      </c>
      <c r="V445" t="s">
        <v>28</v>
      </c>
      <c r="W445">
        <v>1275</v>
      </c>
      <c r="X445" t="s">
        <v>29</v>
      </c>
      <c r="Y445" t="s">
        <v>60</v>
      </c>
      <c r="Z445" t="s">
        <v>75</v>
      </c>
      <c r="AA445" s="7">
        <f t="shared" si="26"/>
        <v>22.377622377622377</v>
      </c>
    </row>
    <row r="446" spans="1:27" x14ac:dyDescent="0.25">
      <c r="A446">
        <v>1851</v>
      </c>
      <c r="B446" t="s">
        <v>72</v>
      </c>
      <c r="C446" s="4">
        <v>44995</v>
      </c>
      <c r="D446" s="3">
        <v>45637</v>
      </c>
      <c r="E446">
        <v>11.99</v>
      </c>
      <c r="F446" s="7" t="str">
        <f t="shared" si="27"/>
        <v>Standard</v>
      </c>
      <c r="G446">
        <v>344</v>
      </c>
      <c r="H446" s="7">
        <f t="shared" si="24"/>
        <v>4.1445783132530121</v>
      </c>
      <c r="I446" t="s">
        <v>55</v>
      </c>
      <c r="J446">
        <v>3</v>
      </c>
      <c r="K446">
        <v>1</v>
      </c>
      <c r="L446" t="b">
        <f t="shared" si="25"/>
        <v>0</v>
      </c>
      <c r="M446" t="b">
        <v>0</v>
      </c>
      <c r="N446">
        <v>456</v>
      </c>
      <c r="O446">
        <v>196</v>
      </c>
      <c r="P446" t="s">
        <v>74</v>
      </c>
      <c r="Q446" t="s">
        <v>49</v>
      </c>
      <c r="R446" t="s">
        <v>41</v>
      </c>
      <c r="S446">
        <v>83</v>
      </c>
      <c r="T446">
        <v>5</v>
      </c>
      <c r="U446" t="b">
        <v>0</v>
      </c>
      <c r="V446" t="s">
        <v>28</v>
      </c>
      <c r="W446">
        <v>3599</v>
      </c>
      <c r="X446" t="s">
        <v>35</v>
      </c>
      <c r="Y446" t="s">
        <v>60</v>
      </c>
      <c r="Z446" t="s">
        <v>37</v>
      </c>
      <c r="AA446" s="7">
        <f t="shared" si="26"/>
        <v>24.127906976744189</v>
      </c>
    </row>
    <row r="447" spans="1:27" x14ac:dyDescent="0.25">
      <c r="A447">
        <v>6983</v>
      </c>
      <c r="B447" t="s">
        <v>72</v>
      </c>
      <c r="C447" s="4">
        <v>45532</v>
      </c>
      <c r="D447" s="3">
        <v>45633</v>
      </c>
      <c r="E447">
        <v>11.99</v>
      </c>
      <c r="F447" s="7" t="str">
        <f t="shared" si="27"/>
        <v>Standard</v>
      </c>
      <c r="G447">
        <v>335</v>
      </c>
      <c r="H447" s="7">
        <f t="shared" si="24"/>
        <v>6.5686274509803919</v>
      </c>
      <c r="I447" t="s">
        <v>43</v>
      </c>
      <c r="J447">
        <v>1</v>
      </c>
      <c r="K447">
        <v>2</v>
      </c>
      <c r="L447" t="b">
        <f t="shared" si="25"/>
        <v>0</v>
      </c>
      <c r="M447" t="b">
        <v>1</v>
      </c>
      <c r="N447">
        <v>484</v>
      </c>
      <c r="O447">
        <v>54</v>
      </c>
      <c r="P447" t="s">
        <v>44</v>
      </c>
      <c r="Q447" t="s">
        <v>26</v>
      </c>
      <c r="R447" t="s">
        <v>67</v>
      </c>
      <c r="S447">
        <v>51</v>
      </c>
      <c r="T447">
        <v>4</v>
      </c>
      <c r="U447" t="b">
        <v>1</v>
      </c>
      <c r="V447" t="s">
        <v>28</v>
      </c>
      <c r="W447">
        <v>3424</v>
      </c>
      <c r="X447" t="s">
        <v>29</v>
      </c>
      <c r="Y447" t="s">
        <v>60</v>
      </c>
      <c r="Z447" t="s">
        <v>37</v>
      </c>
      <c r="AA447" s="7">
        <f t="shared" si="26"/>
        <v>15.223880597014924</v>
      </c>
    </row>
    <row r="448" spans="1:27" x14ac:dyDescent="0.25">
      <c r="A448">
        <v>9308</v>
      </c>
      <c r="B448" t="s">
        <v>72</v>
      </c>
      <c r="C448" s="4">
        <v>45565</v>
      </c>
      <c r="D448" s="3">
        <v>45621</v>
      </c>
      <c r="E448">
        <v>11.99</v>
      </c>
      <c r="F448" s="7" t="str">
        <f t="shared" si="27"/>
        <v>Standard</v>
      </c>
      <c r="G448">
        <v>64</v>
      </c>
      <c r="H448" s="7">
        <f t="shared" si="24"/>
        <v>0.72727272727272729</v>
      </c>
      <c r="I448" t="s">
        <v>46</v>
      </c>
      <c r="J448">
        <v>2</v>
      </c>
      <c r="K448">
        <v>3</v>
      </c>
      <c r="L448" t="b">
        <f t="shared" si="25"/>
        <v>0</v>
      </c>
      <c r="M448" t="b">
        <v>1</v>
      </c>
      <c r="N448">
        <v>221</v>
      </c>
      <c r="O448">
        <v>4</v>
      </c>
      <c r="P448" t="s">
        <v>25</v>
      </c>
      <c r="Q448" t="s">
        <v>26</v>
      </c>
      <c r="R448" t="s">
        <v>41</v>
      </c>
      <c r="S448">
        <v>88</v>
      </c>
      <c r="T448">
        <v>3.7</v>
      </c>
      <c r="U448" t="b">
        <v>1</v>
      </c>
      <c r="V448" t="s">
        <v>28</v>
      </c>
      <c r="W448">
        <v>48</v>
      </c>
      <c r="X448" t="s">
        <v>65</v>
      </c>
      <c r="Y448" t="s">
        <v>52</v>
      </c>
      <c r="Z448" t="s">
        <v>75</v>
      </c>
      <c r="AA448" s="7">
        <f t="shared" si="26"/>
        <v>137.5</v>
      </c>
    </row>
    <row r="449" spans="1:27" x14ac:dyDescent="0.25">
      <c r="A449">
        <v>9115</v>
      </c>
      <c r="B449" t="s">
        <v>72</v>
      </c>
      <c r="C449" s="4">
        <v>45490</v>
      </c>
      <c r="D449" s="3">
        <v>45643</v>
      </c>
      <c r="E449">
        <v>11.99</v>
      </c>
      <c r="F449" s="7" t="str">
        <f t="shared" si="27"/>
        <v>Standard</v>
      </c>
      <c r="G449">
        <v>34</v>
      </c>
      <c r="H449" s="7">
        <f t="shared" si="24"/>
        <v>0.61818181818181817</v>
      </c>
      <c r="I449" t="s">
        <v>62</v>
      </c>
      <c r="J449">
        <v>1</v>
      </c>
      <c r="K449">
        <v>1</v>
      </c>
      <c r="L449" t="b">
        <f t="shared" si="25"/>
        <v>1</v>
      </c>
      <c r="M449" t="b">
        <v>0</v>
      </c>
      <c r="N449">
        <v>80</v>
      </c>
      <c r="O449">
        <v>71</v>
      </c>
      <c r="P449" t="s">
        <v>39</v>
      </c>
      <c r="Q449" t="s">
        <v>49</v>
      </c>
      <c r="R449" t="s">
        <v>34</v>
      </c>
      <c r="S449">
        <v>55</v>
      </c>
      <c r="T449">
        <v>3.6</v>
      </c>
      <c r="U449" t="b">
        <v>0</v>
      </c>
      <c r="V449" t="s">
        <v>28</v>
      </c>
      <c r="W449">
        <v>1172</v>
      </c>
      <c r="X449" t="s">
        <v>57</v>
      </c>
      <c r="Y449" t="s">
        <v>60</v>
      </c>
      <c r="Z449" t="s">
        <v>31</v>
      </c>
      <c r="AA449" s="7">
        <f t="shared" si="26"/>
        <v>161.76470588235296</v>
      </c>
    </row>
    <row r="450" spans="1:27" x14ac:dyDescent="0.25">
      <c r="A450">
        <v>3797</v>
      </c>
      <c r="B450" t="s">
        <v>72</v>
      </c>
      <c r="C450" s="4">
        <v>45388</v>
      </c>
      <c r="D450" s="3">
        <v>45643</v>
      </c>
      <c r="E450">
        <v>11.99</v>
      </c>
      <c r="F450" s="7" t="str">
        <f t="shared" si="27"/>
        <v>Standard</v>
      </c>
      <c r="G450">
        <v>165</v>
      </c>
      <c r="H450" s="7">
        <f t="shared" ref="H450:H513" si="28">G450/S450</f>
        <v>1.71875</v>
      </c>
      <c r="I450" t="s">
        <v>43</v>
      </c>
      <c r="J450">
        <v>5</v>
      </c>
      <c r="K450">
        <v>5</v>
      </c>
      <c r="L450" t="b">
        <f t="shared" ref="L450:L513" si="29">IF(Y449="18-24", TRUE, FALSE)</f>
        <v>0</v>
      </c>
      <c r="M450" t="b">
        <v>0</v>
      </c>
      <c r="N450">
        <v>421</v>
      </c>
      <c r="O450">
        <v>3</v>
      </c>
      <c r="P450" t="s">
        <v>25</v>
      </c>
      <c r="Q450" t="s">
        <v>64</v>
      </c>
      <c r="R450" t="s">
        <v>56</v>
      </c>
      <c r="S450">
        <v>96</v>
      </c>
      <c r="T450">
        <v>4.5</v>
      </c>
      <c r="U450" t="b">
        <v>1</v>
      </c>
      <c r="V450" t="s">
        <v>28</v>
      </c>
      <c r="W450">
        <v>2624</v>
      </c>
      <c r="X450" t="s">
        <v>35</v>
      </c>
      <c r="Y450" t="s">
        <v>68</v>
      </c>
      <c r="Z450" t="s">
        <v>37</v>
      </c>
      <c r="AA450" s="7">
        <f t="shared" ref="AA450:AA513" si="30">(S450/G450)*100</f>
        <v>58.18181818181818</v>
      </c>
    </row>
    <row r="451" spans="1:27" x14ac:dyDescent="0.25">
      <c r="A451">
        <v>2410</v>
      </c>
      <c r="B451" t="s">
        <v>72</v>
      </c>
      <c r="C451" s="4">
        <v>45608</v>
      </c>
      <c r="D451" s="3">
        <v>45634</v>
      </c>
      <c r="E451">
        <v>11.99</v>
      </c>
      <c r="F451" s="7" t="str">
        <f t="shared" ref="F451:F514" si="31">IF(E451=7.99,"Basic",IF(E451=11.99,"Standard",IF(E451=15.99,"Premium")))</f>
        <v>Standard</v>
      </c>
      <c r="G451">
        <v>381</v>
      </c>
      <c r="H451" s="7">
        <f t="shared" si="28"/>
        <v>7.62</v>
      </c>
      <c r="I451" t="s">
        <v>79</v>
      </c>
      <c r="J451">
        <v>2</v>
      </c>
      <c r="K451">
        <v>3</v>
      </c>
      <c r="L451" t="b">
        <f t="shared" si="29"/>
        <v>0</v>
      </c>
      <c r="M451" t="b">
        <v>1</v>
      </c>
      <c r="N451">
        <v>568</v>
      </c>
      <c r="O451">
        <v>62</v>
      </c>
      <c r="P451" t="s">
        <v>63</v>
      </c>
      <c r="Q451" t="s">
        <v>40</v>
      </c>
      <c r="R451" t="s">
        <v>41</v>
      </c>
      <c r="S451">
        <v>50</v>
      </c>
      <c r="T451">
        <v>4.8</v>
      </c>
      <c r="U451" t="b">
        <v>0</v>
      </c>
      <c r="V451" t="s">
        <v>28</v>
      </c>
      <c r="W451">
        <v>1375</v>
      </c>
      <c r="X451" t="s">
        <v>57</v>
      </c>
      <c r="Y451" t="s">
        <v>36</v>
      </c>
      <c r="Z451" t="s">
        <v>31</v>
      </c>
      <c r="AA451" s="7">
        <f t="shared" si="30"/>
        <v>13.123359580052494</v>
      </c>
    </row>
    <row r="452" spans="1:27" x14ac:dyDescent="0.25">
      <c r="A452">
        <v>1805</v>
      </c>
      <c r="B452" t="s">
        <v>72</v>
      </c>
      <c r="C452" s="4">
        <v>45018</v>
      </c>
      <c r="D452" s="3">
        <v>45626</v>
      </c>
      <c r="E452">
        <v>11.99</v>
      </c>
      <c r="F452" s="7" t="str">
        <f t="shared" si="31"/>
        <v>Standard</v>
      </c>
      <c r="G452">
        <v>349</v>
      </c>
      <c r="H452" s="7">
        <f t="shared" si="28"/>
        <v>5.9152542372881358</v>
      </c>
      <c r="I452" t="s">
        <v>62</v>
      </c>
      <c r="J452">
        <v>4</v>
      </c>
      <c r="K452">
        <v>4</v>
      </c>
      <c r="L452" t="b">
        <f t="shared" si="29"/>
        <v>0</v>
      </c>
      <c r="M452" t="b">
        <v>1</v>
      </c>
      <c r="N452">
        <v>386</v>
      </c>
      <c r="O452">
        <v>195</v>
      </c>
      <c r="P452" t="s">
        <v>25</v>
      </c>
      <c r="Q452" t="s">
        <v>64</v>
      </c>
      <c r="R452" t="s">
        <v>34</v>
      </c>
      <c r="S452">
        <v>59</v>
      </c>
      <c r="T452">
        <v>4.5999999999999996</v>
      </c>
      <c r="U452" t="b">
        <v>0</v>
      </c>
      <c r="V452" t="s">
        <v>28</v>
      </c>
      <c r="W452">
        <v>2864</v>
      </c>
      <c r="X452" t="s">
        <v>57</v>
      </c>
      <c r="Y452" t="s">
        <v>30</v>
      </c>
      <c r="Z452" t="s">
        <v>31</v>
      </c>
      <c r="AA452" s="7">
        <f t="shared" si="30"/>
        <v>16.905444126074499</v>
      </c>
    </row>
    <row r="453" spans="1:27" x14ac:dyDescent="0.25">
      <c r="A453">
        <v>7549</v>
      </c>
      <c r="B453" t="s">
        <v>394</v>
      </c>
      <c r="C453" s="4">
        <v>45442</v>
      </c>
      <c r="D453" s="3">
        <v>45624</v>
      </c>
      <c r="E453">
        <v>15.99</v>
      </c>
      <c r="F453" s="7" t="str">
        <f t="shared" si="31"/>
        <v>Premium</v>
      </c>
      <c r="G453">
        <v>119</v>
      </c>
      <c r="H453" s="7">
        <f t="shared" si="28"/>
        <v>2.5319148936170213</v>
      </c>
      <c r="I453" t="s">
        <v>79</v>
      </c>
      <c r="J453">
        <v>1</v>
      </c>
      <c r="K453">
        <v>5</v>
      </c>
      <c r="L453" t="b">
        <f t="shared" si="29"/>
        <v>0</v>
      </c>
      <c r="M453" t="b">
        <v>1</v>
      </c>
      <c r="N453">
        <v>112</v>
      </c>
      <c r="O453">
        <v>181</v>
      </c>
      <c r="P453" t="s">
        <v>74</v>
      </c>
      <c r="Q453" t="s">
        <v>49</v>
      </c>
      <c r="R453" t="s">
        <v>34</v>
      </c>
      <c r="S453">
        <v>47</v>
      </c>
      <c r="T453">
        <v>3.2</v>
      </c>
      <c r="U453" t="b">
        <v>1</v>
      </c>
      <c r="V453" t="s">
        <v>28</v>
      </c>
      <c r="W453">
        <v>1708</v>
      </c>
      <c r="X453" t="s">
        <v>35</v>
      </c>
      <c r="Y453" t="s">
        <v>52</v>
      </c>
      <c r="Z453" t="s">
        <v>75</v>
      </c>
      <c r="AA453" s="7">
        <f t="shared" si="30"/>
        <v>39.495798319327733</v>
      </c>
    </row>
    <row r="454" spans="1:27" x14ac:dyDescent="0.25">
      <c r="A454">
        <v>8406</v>
      </c>
      <c r="B454" t="s">
        <v>394</v>
      </c>
      <c r="C454" s="4">
        <v>45249</v>
      </c>
      <c r="D454" s="3">
        <v>45640</v>
      </c>
      <c r="E454">
        <v>11.99</v>
      </c>
      <c r="F454" s="7" t="str">
        <f t="shared" si="31"/>
        <v>Standard</v>
      </c>
      <c r="G454">
        <v>187</v>
      </c>
      <c r="H454" s="7">
        <f t="shared" si="28"/>
        <v>3.4629629629629628</v>
      </c>
      <c r="I454" t="s">
        <v>24</v>
      </c>
      <c r="J454">
        <v>5</v>
      </c>
      <c r="K454">
        <v>5</v>
      </c>
      <c r="L454" t="b">
        <f t="shared" si="29"/>
        <v>1</v>
      </c>
      <c r="M454" t="b">
        <v>1</v>
      </c>
      <c r="N454">
        <v>491</v>
      </c>
      <c r="O454">
        <v>197</v>
      </c>
      <c r="P454" t="s">
        <v>44</v>
      </c>
      <c r="Q454" t="s">
        <v>26</v>
      </c>
      <c r="R454" t="s">
        <v>67</v>
      </c>
      <c r="S454">
        <v>54</v>
      </c>
      <c r="T454">
        <v>3.3</v>
      </c>
      <c r="U454" t="b">
        <v>1</v>
      </c>
      <c r="V454" t="s">
        <v>28</v>
      </c>
      <c r="W454">
        <v>4380</v>
      </c>
      <c r="X454" t="s">
        <v>29</v>
      </c>
      <c r="Y454" t="s">
        <v>30</v>
      </c>
      <c r="Z454" t="s">
        <v>31</v>
      </c>
      <c r="AA454" s="7">
        <f t="shared" si="30"/>
        <v>28.877005347593581</v>
      </c>
    </row>
    <row r="455" spans="1:27" x14ac:dyDescent="0.25">
      <c r="A455">
        <v>7239</v>
      </c>
      <c r="B455" t="s">
        <v>113</v>
      </c>
      <c r="C455" s="4">
        <v>45279</v>
      </c>
      <c r="D455" s="3">
        <v>45625</v>
      </c>
      <c r="E455">
        <v>15.99</v>
      </c>
      <c r="F455" s="7" t="str">
        <f t="shared" si="31"/>
        <v>Premium</v>
      </c>
      <c r="G455">
        <v>318</v>
      </c>
      <c r="H455" s="7">
        <f t="shared" si="28"/>
        <v>14.454545454545455</v>
      </c>
      <c r="I455" t="s">
        <v>24</v>
      </c>
      <c r="J455">
        <v>3</v>
      </c>
      <c r="K455">
        <v>2</v>
      </c>
      <c r="L455" t="b">
        <f t="shared" si="29"/>
        <v>0</v>
      </c>
      <c r="M455" t="b">
        <v>1</v>
      </c>
      <c r="N455">
        <v>943</v>
      </c>
      <c r="O455">
        <v>116</v>
      </c>
      <c r="P455" t="s">
        <v>39</v>
      </c>
      <c r="Q455" t="s">
        <v>26</v>
      </c>
      <c r="R455" t="s">
        <v>27</v>
      </c>
      <c r="S455">
        <v>22</v>
      </c>
      <c r="T455">
        <v>4.0999999999999996</v>
      </c>
      <c r="U455" t="b">
        <v>0</v>
      </c>
      <c r="V455" t="s">
        <v>28</v>
      </c>
      <c r="W455">
        <v>4732</v>
      </c>
      <c r="X455" t="s">
        <v>57</v>
      </c>
      <c r="Y455" t="s">
        <v>36</v>
      </c>
      <c r="Z455" t="s">
        <v>75</v>
      </c>
      <c r="AA455" s="7">
        <f t="shared" si="30"/>
        <v>6.9182389937106921</v>
      </c>
    </row>
    <row r="456" spans="1:27" x14ac:dyDescent="0.25">
      <c r="A456">
        <v>1576</v>
      </c>
      <c r="B456" t="s">
        <v>113</v>
      </c>
      <c r="C456" s="4">
        <v>45004</v>
      </c>
      <c r="D456" s="3">
        <v>45616</v>
      </c>
      <c r="E456">
        <v>11.99</v>
      </c>
      <c r="F456" s="7" t="str">
        <f t="shared" si="31"/>
        <v>Standard</v>
      </c>
      <c r="G456">
        <v>385</v>
      </c>
      <c r="H456" s="7">
        <f t="shared" si="28"/>
        <v>8.9534883720930232</v>
      </c>
      <c r="I456" t="s">
        <v>33</v>
      </c>
      <c r="J456">
        <v>4</v>
      </c>
      <c r="K456">
        <v>1</v>
      </c>
      <c r="L456" t="b">
        <f t="shared" si="29"/>
        <v>0</v>
      </c>
      <c r="M456" t="b">
        <v>1</v>
      </c>
      <c r="N456">
        <v>390</v>
      </c>
      <c r="O456">
        <v>163</v>
      </c>
      <c r="P456" t="s">
        <v>59</v>
      </c>
      <c r="Q456" t="s">
        <v>64</v>
      </c>
      <c r="R456" t="s">
        <v>67</v>
      </c>
      <c r="S456">
        <v>43</v>
      </c>
      <c r="T456">
        <v>3.3</v>
      </c>
      <c r="U456" t="b">
        <v>0</v>
      </c>
      <c r="V456" t="s">
        <v>28</v>
      </c>
      <c r="W456">
        <v>3574</v>
      </c>
      <c r="X456" t="s">
        <v>51</v>
      </c>
      <c r="Y456" t="s">
        <v>36</v>
      </c>
      <c r="Z456" t="s">
        <v>75</v>
      </c>
      <c r="AA456" s="7">
        <f t="shared" si="30"/>
        <v>11.168831168831169</v>
      </c>
    </row>
    <row r="457" spans="1:27" x14ac:dyDescent="0.25">
      <c r="A457">
        <v>2766</v>
      </c>
      <c r="B457" t="s">
        <v>317</v>
      </c>
      <c r="C457" s="4">
        <v>45139</v>
      </c>
      <c r="D457" s="3">
        <v>45621</v>
      </c>
      <c r="E457">
        <v>7.99</v>
      </c>
      <c r="F457" s="7" t="str">
        <f t="shared" si="31"/>
        <v>Basic</v>
      </c>
      <c r="G457">
        <v>187</v>
      </c>
      <c r="H457" s="7">
        <f t="shared" si="28"/>
        <v>6.4482758620689653</v>
      </c>
      <c r="I457" t="s">
        <v>46</v>
      </c>
      <c r="J457">
        <v>2</v>
      </c>
      <c r="K457">
        <v>3</v>
      </c>
      <c r="L457" t="b">
        <f t="shared" si="29"/>
        <v>0</v>
      </c>
      <c r="M457" t="b">
        <v>1</v>
      </c>
      <c r="N457">
        <v>697</v>
      </c>
      <c r="O457">
        <v>5</v>
      </c>
      <c r="P457" t="s">
        <v>59</v>
      </c>
      <c r="Q457" t="s">
        <v>40</v>
      </c>
      <c r="R457" t="s">
        <v>34</v>
      </c>
      <c r="S457">
        <v>29</v>
      </c>
      <c r="T457">
        <v>4.5</v>
      </c>
      <c r="U457" t="b">
        <v>0</v>
      </c>
      <c r="V457" t="s">
        <v>28</v>
      </c>
      <c r="W457">
        <v>213</v>
      </c>
      <c r="X457" t="s">
        <v>51</v>
      </c>
      <c r="Y457" t="s">
        <v>52</v>
      </c>
      <c r="Z457" t="s">
        <v>53</v>
      </c>
      <c r="AA457" s="7">
        <f t="shared" si="30"/>
        <v>15.508021390374333</v>
      </c>
    </row>
    <row r="458" spans="1:27" x14ac:dyDescent="0.25">
      <c r="A458">
        <v>9294</v>
      </c>
      <c r="B458" t="s">
        <v>303</v>
      </c>
      <c r="C458" s="4">
        <v>44977</v>
      </c>
      <c r="D458" s="3">
        <v>45617</v>
      </c>
      <c r="E458">
        <v>11.99</v>
      </c>
      <c r="F458" s="7" t="str">
        <f t="shared" si="31"/>
        <v>Standard</v>
      </c>
      <c r="G458">
        <v>352</v>
      </c>
      <c r="H458" s="7">
        <f t="shared" si="28"/>
        <v>11</v>
      </c>
      <c r="I458" t="s">
        <v>55</v>
      </c>
      <c r="J458">
        <v>4</v>
      </c>
      <c r="K458">
        <v>4</v>
      </c>
      <c r="L458" t="b">
        <f t="shared" si="29"/>
        <v>1</v>
      </c>
      <c r="M458" t="b">
        <v>1</v>
      </c>
      <c r="N458">
        <v>358</v>
      </c>
      <c r="O458">
        <v>6</v>
      </c>
      <c r="P458" t="s">
        <v>39</v>
      </c>
      <c r="Q458" t="s">
        <v>40</v>
      </c>
      <c r="R458" t="s">
        <v>41</v>
      </c>
      <c r="S458">
        <v>32</v>
      </c>
      <c r="T458">
        <v>3.8</v>
      </c>
      <c r="U458" t="b">
        <v>0</v>
      </c>
      <c r="V458" t="s">
        <v>28</v>
      </c>
      <c r="W458">
        <v>2218</v>
      </c>
      <c r="X458" t="s">
        <v>29</v>
      </c>
      <c r="Y458" t="s">
        <v>36</v>
      </c>
      <c r="Z458" t="s">
        <v>37</v>
      </c>
      <c r="AA458" s="7">
        <f t="shared" si="30"/>
        <v>9.0909090909090917</v>
      </c>
    </row>
    <row r="459" spans="1:27" x14ac:dyDescent="0.25">
      <c r="A459">
        <v>9398</v>
      </c>
      <c r="B459" t="s">
        <v>151</v>
      </c>
      <c r="C459" s="4">
        <v>45595</v>
      </c>
      <c r="D459" s="3">
        <v>45637</v>
      </c>
      <c r="E459">
        <v>7.99</v>
      </c>
      <c r="F459" s="7" t="str">
        <f t="shared" si="31"/>
        <v>Basic</v>
      </c>
      <c r="G459">
        <v>83</v>
      </c>
      <c r="H459" s="7">
        <f t="shared" si="28"/>
        <v>3.9523809523809526</v>
      </c>
      <c r="I459" t="s">
        <v>62</v>
      </c>
      <c r="J459">
        <v>3</v>
      </c>
      <c r="K459">
        <v>5</v>
      </c>
      <c r="L459" t="b">
        <f t="shared" si="29"/>
        <v>0</v>
      </c>
      <c r="M459" t="b">
        <v>1</v>
      </c>
      <c r="N459">
        <v>148</v>
      </c>
      <c r="O459">
        <v>154</v>
      </c>
      <c r="P459" t="s">
        <v>44</v>
      </c>
      <c r="Q459" t="s">
        <v>49</v>
      </c>
      <c r="R459" t="s">
        <v>27</v>
      </c>
      <c r="S459">
        <v>21</v>
      </c>
      <c r="T459">
        <v>3.1</v>
      </c>
      <c r="U459" t="b">
        <v>0</v>
      </c>
      <c r="V459" t="s">
        <v>28</v>
      </c>
      <c r="W459">
        <v>3206</v>
      </c>
      <c r="X459" t="s">
        <v>51</v>
      </c>
      <c r="Y459" t="s">
        <v>60</v>
      </c>
      <c r="Z459" t="s">
        <v>31</v>
      </c>
      <c r="AA459" s="7">
        <f t="shared" si="30"/>
        <v>25.301204819277107</v>
      </c>
    </row>
    <row r="460" spans="1:27" x14ac:dyDescent="0.25">
      <c r="A460">
        <v>4396</v>
      </c>
      <c r="B460" t="s">
        <v>151</v>
      </c>
      <c r="C460" s="4">
        <v>44958</v>
      </c>
      <c r="D460" s="3">
        <v>45643</v>
      </c>
      <c r="E460">
        <v>15.99</v>
      </c>
      <c r="F460" s="7" t="str">
        <f t="shared" si="31"/>
        <v>Premium</v>
      </c>
      <c r="G460">
        <v>120</v>
      </c>
      <c r="H460" s="7">
        <f t="shared" si="28"/>
        <v>2.6086956521739131</v>
      </c>
      <c r="I460" t="s">
        <v>33</v>
      </c>
      <c r="J460">
        <v>2</v>
      </c>
      <c r="K460">
        <v>3</v>
      </c>
      <c r="L460" t="b">
        <f t="shared" si="29"/>
        <v>0</v>
      </c>
      <c r="M460" t="b">
        <v>0</v>
      </c>
      <c r="N460">
        <v>781</v>
      </c>
      <c r="O460">
        <v>97</v>
      </c>
      <c r="P460" t="s">
        <v>39</v>
      </c>
      <c r="Q460" t="s">
        <v>49</v>
      </c>
      <c r="R460" t="s">
        <v>56</v>
      </c>
      <c r="S460">
        <v>46</v>
      </c>
      <c r="T460">
        <v>3.3</v>
      </c>
      <c r="U460" t="b">
        <v>1</v>
      </c>
      <c r="V460" t="s">
        <v>28</v>
      </c>
      <c r="W460">
        <v>473</v>
      </c>
      <c r="X460" t="s">
        <v>51</v>
      </c>
      <c r="Y460" t="s">
        <v>52</v>
      </c>
      <c r="Z460" t="s">
        <v>37</v>
      </c>
      <c r="AA460" s="7">
        <f t="shared" si="30"/>
        <v>38.333333333333336</v>
      </c>
    </row>
    <row r="461" spans="1:27" x14ac:dyDescent="0.25">
      <c r="A461">
        <v>9618</v>
      </c>
      <c r="B461" t="s">
        <v>151</v>
      </c>
      <c r="C461" s="4">
        <v>45613</v>
      </c>
      <c r="D461" s="3">
        <v>45626</v>
      </c>
      <c r="E461">
        <v>11.99</v>
      </c>
      <c r="F461" s="7" t="str">
        <f t="shared" si="31"/>
        <v>Standard</v>
      </c>
      <c r="G461">
        <v>30</v>
      </c>
      <c r="H461" s="7">
        <f t="shared" si="28"/>
        <v>1</v>
      </c>
      <c r="I461" t="s">
        <v>62</v>
      </c>
      <c r="J461">
        <v>5</v>
      </c>
      <c r="K461">
        <v>4</v>
      </c>
      <c r="L461" t="b">
        <f t="shared" si="29"/>
        <v>1</v>
      </c>
      <c r="M461" t="b">
        <v>1</v>
      </c>
      <c r="N461">
        <v>310</v>
      </c>
      <c r="O461">
        <v>162</v>
      </c>
      <c r="P461" t="s">
        <v>59</v>
      </c>
      <c r="Q461" t="s">
        <v>40</v>
      </c>
      <c r="R461" t="s">
        <v>34</v>
      </c>
      <c r="S461">
        <v>30</v>
      </c>
      <c r="T461">
        <v>3.1</v>
      </c>
      <c r="U461" t="b">
        <v>1</v>
      </c>
      <c r="V461" t="s">
        <v>28</v>
      </c>
      <c r="W461">
        <v>3566</v>
      </c>
      <c r="X461" t="s">
        <v>51</v>
      </c>
      <c r="Y461" t="s">
        <v>36</v>
      </c>
      <c r="Z461" t="s">
        <v>37</v>
      </c>
      <c r="AA461" s="7">
        <f t="shared" si="30"/>
        <v>100</v>
      </c>
    </row>
    <row r="462" spans="1:27" x14ac:dyDescent="0.25">
      <c r="A462">
        <v>8976</v>
      </c>
      <c r="B462" t="s">
        <v>102</v>
      </c>
      <c r="C462" s="4">
        <v>45552</v>
      </c>
      <c r="D462" s="3">
        <v>45638</v>
      </c>
      <c r="E462">
        <v>7.99</v>
      </c>
      <c r="F462" s="7" t="str">
        <f t="shared" si="31"/>
        <v>Basic</v>
      </c>
      <c r="G462">
        <v>352</v>
      </c>
      <c r="H462" s="7">
        <f t="shared" si="28"/>
        <v>10.666666666666666</v>
      </c>
      <c r="I462" t="s">
        <v>79</v>
      </c>
      <c r="J462">
        <v>4</v>
      </c>
      <c r="K462">
        <v>3</v>
      </c>
      <c r="L462" t="b">
        <f t="shared" si="29"/>
        <v>0</v>
      </c>
      <c r="M462" t="b">
        <v>1</v>
      </c>
      <c r="N462">
        <v>112</v>
      </c>
      <c r="O462">
        <v>106</v>
      </c>
      <c r="P462" t="s">
        <v>74</v>
      </c>
      <c r="Q462" t="s">
        <v>49</v>
      </c>
      <c r="R462" t="s">
        <v>67</v>
      </c>
      <c r="S462">
        <v>33</v>
      </c>
      <c r="T462">
        <v>4.5999999999999996</v>
      </c>
      <c r="U462" t="b">
        <v>1</v>
      </c>
      <c r="V462" t="s">
        <v>28</v>
      </c>
      <c r="W462">
        <v>3432</v>
      </c>
      <c r="X462" t="s">
        <v>65</v>
      </c>
      <c r="Y462" t="s">
        <v>60</v>
      </c>
      <c r="Z462" t="s">
        <v>75</v>
      </c>
      <c r="AA462" s="7">
        <f t="shared" si="30"/>
        <v>9.375</v>
      </c>
    </row>
    <row r="463" spans="1:27" x14ac:dyDescent="0.25">
      <c r="A463">
        <v>3978</v>
      </c>
      <c r="B463" t="s">
        <v>102</v>
      </c>
      <c r="C463" s="4">
        <v>45427</v>
      </c>
      <c r="D463" s="3">
        <v>45624</v>
      </c>
      <c r="E463">
        <v>7.99</v>
      </c>
      <c r="F463" s="7" t="str">
        <f t="shared" si="31"/>
        <v>Basic</v>
      </c>
      <c r="G463">
        <v>341</v>
      </c>
      <c r="H463" s="7">
        <f t="shared" si="28"/>
        <v>3.4795918367346941</v>
      </c>
      <c r="I463" t="s">
        <v>33</v>
      </c>
      <c r="J463">
        <v>3</v>
      </c>
      <c r="K463">
        <v>4</v>
      </c>
      <c r="L463" t="b">
        <f t="shared" si="29"/>
        <v>0</v>
      </c>
      <c r="M463" t="b">
        <v>0</v>
      </c>
      <c r="N463">
        <v>27</v>
      </c>
      <c r="O463">
        <v>82</v>
      </c>
      <c r="P463" t="s">
        <v>25</v>
      </c>
      <c r="Q463" t="s">
        <v>40</v>
      </c>
      <c r="R463" t="s">
        <v>34</v>
      </c>
      <c r="S463">
        <v>98</v>
      </c>
      <c r="T463">
        <v>3.7</v>
      </c>
      <c r="U463" t="b">
        <v>1</v>
      </c>
      <c r="V463" t="s">
        <v>28</v>
      </c>
      <c r="W463">
        <v>561</v>
      </c>
      <c r="X463" t="s">
        <v>65</v>
      </c>
      <c r="Y463" t="s">
        <v>60</v>
      </c>
      <c r="Z463" t="s">
        <v>75</v>
      </c>
      <c r="AA463" s="7">
        <f t="shared" si="30"/>
        <v>28.739002932551323</v>
      </c>
    </row>
    <row r="464" spans="1:27" x14ac:dyDescent="0.25">
      <c r="A464">
        <v>7136</v>
      </c>
      <c r="B464" t="s">
        <v>102</v>
      </c>
      <c r="C464" s="4">
        <v>45431</v>
      </c>
      <c r="D464" s="3">
        <v>45640</v>
      </c>
      <c r="E464">
        <v>7.99</v>
      </c>
      <c r="F464" s="7" t="str">
        <f t="shared" si="31"/>
        <v>Basic</v>
      </c>
      <c r="G464">
        <v>326</v>
      </c>
      <c r="H464" s="7">
        <f t="shared" si="28"/>
        <v>5.8214285714285712</v>
      </c>
      <c r="I464" t="s">
        <v>24</v>
      </c>
      <c r="J464">
        <v>5</v>
      </c>
      <c r="K464">
        <v>1</v>
      </c>
      <c r="L464" t="b">
        <f t="shared" si="29"/>
        <v>0</v>
      </c>
      <c r="M464" t="b">
        <v>0</v>
      </c>
      <c r="N464">
        <v>590</v>
      </c>
      <c r="O464">
        <v>105</v>
      </c>
      <c r="P464" t="s">
        <v>74</v>
      </c>
      <c r="Q464" t="s">
        <v>26</v>
      </c>
      <c r="R464" t="s">
        <v>27</v>
      </c>
      <c r="S464">
        <v>56</v>
      </c>
      <c r="T464">
        <v>3.3</v>
      </c>
      <c r="U464" t="b">
        <v>0</v>
      </c>
      <c r="V464" t="s">
        <v>28</v>
      </c>
      <c r="W464">
        <v>1626</v>
      </c>
      <c r="X464" t="s">
        <v>29</v>
      </c>
      <c r="Y464" t="s">
        <v>36</v>
      </c>
      <c r="Z464" t="s">
        <v>75</v>
      </c>
      <c r="AA464" s="7">
        <f t="shared" si="30"/>
        <v>17.177914110429448</v>
      </c>
    </row>
    <row r="465" spans="1:27" x14ac:dyDescent="0.25">
      <c r="A465">
        <v>9879</v>
      </c>
      <c r="B465" t="s">
        <v>102</v>
      </c>
      <c r="C465" s="4">
        <v>44959</v>
      </c>
      <c r="D465" s="3">
        <v>45630</v>
      </c>
      <c r="E465">
        <v>7.99</v>
      </c>
      <c r="F465" s="7" t="str">
        <f t="shared" si="31"/>
        <v>Basic</v>
      </c>
      <c r="G465">
        <v>217</v>
      </c>
      <c r="H465" s="7">
        <f t="shared" si="28"/>
        <v>27.125</v>
      </c>
      <c r="I465" t="s">
        <v>55</v>
      </c>
      <c r="J465">
        <v>3</v>
      </c>
      <c r="K465">
        <v>3</v>
      </c>
      <c r="L465" t="b">
        <f t="shared" si="29"/>
        <v>0</v>
      </c>
      <c r="M465" t="b">
        <v>0</v>
      </c>
      <c r="N465">
        <v>377</v>
      </c>
      <c r="O465">
        <v>136</v>
      </c>
      <c r="P465" t="s">
        <v>39</v>
      </c>
      <c r="Q465" t="s">
        <v>26</v>
      </c>
      <c r="R465" t="s">
        <v>41</v>
      </c>
      <c r="S465">
        <v>8</v>
      </c>
      <c r="T465">
        <v>4.2</v>
      </c>
      <c r="U465" t="b">
        <v>1</v>
      </c>
      <c r="V465" t="s">
        <v>28</v>
      </c>
      <c r="W465">
        <v>4327</v>
      </c>
      <c r="X465" t="s">
        <v>65</v>
      </c>
      <c r="Y465" t="s">
        <v>36</v>
      </c>
      <c r="Z465" t="s">
        <v>31</v>
      </c>
      <c r="AA465" s="7">
        <f t="shared" si="30"/>
        <v>3.6866359447004609</v>
      </c>
    </row>
    <row r="466" spans="1:27" x14ac:dyDescent="0.25">
      <c r="A466">
        <v>6369</v>
      </c>
      <c r="B466" t="s">
        <v>102</v>
      </c>
      <c r="C466" s="4">
        <v>45222</v>
      </c>
      <c r="D466" s="3">
        <v>45623</v>
      </c>
      <c r="E466">
        <v>7.99</v>
      </c>
      <c r="F466" s="7" t="str">
        <f t="shared" si="31"/>
        <v>Basic</v>
      </c>
      <c r="G466">
        <v>414</v>
      </c>
      <c r="H466" s="7">
        <f t="shared" si="28"/>
        <v>51.75</v>
      </c>
      <c r="I466" t="s">
        <v>55</v>
      </c>
      <c r="J466">
        <v>4</v>
      </c>
      <c r="K466">
        <v>6</v>
      </c>
      <c r="L466" t="b">
        <f t="shared" si="29"/>
        <v>0</v>
      </c>
      <c r="M466" t="b">
        <v>1</v>
      </c>
      <c r="N466">
        <v>271</v>
      </c>
      <c r="O466">
        <v>51</v>
      </c>
      <c r="P466" t="s">
        <v>48</v>
      </c>
      <c r="Q466" t="s">
        <v>26</v>
      </c>
      <c r="R466" t="s">
        <v>34</v>
      </c>
      <c r="S466">
        <v>8</v>
      </c>
      <c r="T466">
        <v>4.3</v>
      </c>
      <c r="U466" t="b">
        <v>0</v>
      </c>
      <c r="V466" t="s">
        <v>28</v>
      </c>
      <c r="W466">
        <v>1546</v>
      </c>
      <c r="X466" t="s">
        <v>35</v>
      </c>
      <c r="Y466" t="s">
        <v>36</v>
      </c>
      <c r="Z466" t="s">
        <v>37</v>
      </c>
      <c r="AA466" s="7">
        <f t="shared" si="30"/>
        <v>1.932367149758454</v>
      </c>
    </row>
    <row r="467" spans="1:27" x14ac:dyDescent="0.25">
      <c r="A467">
        <v>8756</v>
      </c>
      <c r="B467" t="s">
        <v>102</v>
      </c>
      <c r="C467" s="4">
        <v>45282</v>
      </c>
      <c r="D467" s="3">
        <v>45635</v>
      </c>
      <c r="E467">
        <v>7.99</v>
      </c>
      <c r="F467" s="7" t="str">
        <f t="shared" si="31"/>
        <v>Basic</v>
      </c>
      <c r="G467">
        <v>138</v>
      </c>
      <c r="H467" s="7">
        <f t="shared" si="28"/>
        <v>3.8333333333333335</v>
      </c>
      <c r="I467" t="s">
        <v>33</v>
      </c>
      <c r="J467">
        <v>3</v>
      </c>
      <c r="K467">
        <v>2</v>
      </c>
      <c r="L467" t="b">
        <f t="shared" si="29"/>
        <v>0</v>
      </c>
      <c r="M467" t="b">
        <v>1</v>
      </c>
      <c r="N467">
        <v>811</v>
      </c>
      <c r="O467">
        <v>37</v>
      </c>
      <c r="P467" t="s">
        <v>59</v>
      </c>
      <c r="Q467" t="s">
        <v>40</v>
      </c>
      <c r="R467" t="s">
        <v>41</v>
      </c>
      <c r="S467">
        <v>36</v>
      </c>
      <c r="T467">
        <v>3.6</v>
      </c>
      <c r="U467" t="b">
        <v>0</v>
      </c>
      <c r="V467" t="s">
        <v>28</v>
      </c>
      <c r="W467">
        <v>77</v>
      </c>
      <c r="X467" t="s">
        <v>29</v>
      </c>
      <c r="Y467" t="s">
        <v>30</v>
      </c>
      <c r="Z467" t="s">
        <v>37</v>
      </c>
      <c r="AA467" s="7">
        <f t="shared" si="30"/>
        <v>26.086956521739129</v>
      </c>
    </row>
    <row r="468" spans="1:27" x14ac:dyDescent="0.25">
      <c r="A468">
        <v>5975</v>
      </c>
      <c r="B468" t="s">
        <v>102</v>
      </c>
      <c r="C468" s="4">
        <v>45193</v>
      </c>
      <c r="D468" s="3">
        <v>45643</v>
      </c>
      <c r="E468">
        <v>7.99</v>
      </c>
      <c r="F468" s="7" t="str">
        <f t="shared" si="31"/>
        <v>Basic</v>
      </c>
      <c r="G468">
        <v>315</v>
      </c>
      <c r="H468" s="7">
        <f t="shared" si="28"/>
        <v>6.0576923076923075</v>
      </c>
      <c r="I468" t="s">
        <v>46</v>
      </c>
      <c r="J468">
        <v>2</v>
      </c>
      <c r="K468">
        <v>5</v>
      </c>
      <c r="L468" t="b">
        <f t="shared" si="29"/>
        <v>0</v>
      </c>
      <c r="M468" t="b">
        <v>1</v>
      </c>
      <c r="N468">
        <v>889</v>
      </c>
      <c r="O468">
        <v>80</v>
      </c>
      <c r="P468" t="s">
        <v>63</v>
      </c>
      <c r="Q468" t="s">
        <v>49</v>
      </c>
      <c r="R468" t="s">
        <v>34</v>
      </c>
      <c r="S468">
        <v>52</v>
      </c>
      <c r="T468">
        <v>4.4000000000000004</v>
      </c>
      <c r="U468" t="b">
        <v>1</v>
      </c>
      <c r="V468" t="s">
        <v>28</v>
      </c>
      <c r="W468">
        <v>416</v>
      </c>
      <c r="X468" t="s">
        <v>51</v>
      </c>
      <c r="Y468" t="s">
        <v>68</v>
      </c>
      <c r="Z468" t="s">
        <v>75</v>
      </c>
      <c r="AA468" s="7">
        <f t="shared" si="30"/>
        <v>16.507936507936506</v>
      </c>
    </row>
    <row r="469" spans="1:27" x14ac:dyDescent="0.25">
      <c r="A469">
        <v>4197</v>
      </c>
      <c r="B469" t="s">
        <v>102</v>
      </c>
      <c r="C469" s="4">
        <v>45596</v>
      </c>
      <c r="D469" s="3">
        <v>45639</v>
      </c>
      <c r="E469">
        <v>15.99</v>
      </c>
      <c r="F469" s="7" t="str">
        <f t="shared" si="31"/>
        <v>Premium</v>
      </c>
      <c r="G469">
        <v>183</v>
      </c>
      <c r="H469" s="7">
        <f t="shared" si="28"/>
        <v>4.5750000000000002</v>
      </c>
      <c r="I469" t="s">
        <v>79</v>
      </c>
      <c r="J469">
        <v>3</v>
      </c>
      <c r="K469">
        <v>5</v>
      </c>
      <c r="L469" t="b">
        <f t="shared" si="29"/>
        <v>0</v>
      </c>
      <c r="M469" t="b">
        <v>0</v>
      </c>
      <c r="N469">
        <v>490</v>
      </c>
      <c r="O469">
        <v>127</v>
      </c>
      <c r="P469" t="s">
        <v>39</v>
      </c>
      <c r="Q469" t="s">
        <v>40</v>
      </c>
      <c r="R469" t="s">
        <v>27</v>
      </c>
      <c r="S469">
        <v>40</v>
      </c>
      <c r="T469">
        <v>4.5999999999999996</v>
      </c>
      <c r="U469" t="b">
        <v>1</v>
      </c>
      <c r="V469" t="s">
        <v>28</v>
      </c>
      <c r="W469">
        <v>4691</v>
      </c>
      <c r="X469" t="s">
        <v>35</v>
      </c>
      <c r="Y469" t="s">
        <v>60</v>
      </c>
      <c r="Z469" t="s">
        <v>53</v>
      </c>
      <c r="AA469" s="7">
        <f t="shared" si="30"/>
        <v>21.857923497267759</v>
      </c>
    </row>
    <row r="470" spans="1:27" x14ac:dyDescent="0.25">
      <c r="A470">
        <v>2521</v>
      </c>
      <c r="B470" t="s">
        <v>102</v>
      </c>
      <c r="C470" s="4">
        <v>45412</v>
      </c>
      <c r="D470" s="3">
        <v>45623</v>
      </c>
      <c r="E470">
        <v>15.99</v>
      </c>
      <c r="F470" s="7" t="str">
        <f t="shared" si="31"/>
        <v>Premium</v>
      </c>
      <c r="G470">
        <v>267</v>
      </c>
      <c r="H470" s="7">
        <f t="shared" si="28"/>
        <v>4.6842105263157894</v>
      </c>
      <c r="I470" t="s">
        <v>24</v>
      </c>
      <c r="J470">
        <v>4</v>
      </c>
      <c r="K470">
        <v>4</v>
      </c>
      <c r="L470" t="b">
        <f t="shared" si="29"/>
        <v>0</v>
      </c>
      <c r="M470" t="b">
        <v>0</v>
      </c>
      <c r="N470">
        <v>118</v>
      </c>
      <c r="O470">
        <v>6</v>
      </c>
      <c r="P470" t="s">
        <v>25</v>
      </c>
      <c r="Q470" t="s">
        <v>64</v>
      </c>
      <c r="R470" t="s">
        <v>56</v>
      </c>
      <c r="S470">
        <v>57</v>
      </c>
      <c r="T470">
        <v>5</v>
      </c>
      <c r="U470" t="b">
        <v>0</v>
      </c>
      <c r="V470" t="s">
        <v>28</v>
      </c>
      <c r="W470">
        <v>3213</v>
      </c>
      <c r="X470" t="s">
        <v>29</v>
      </c>
      <c r="Y470" t="s">
        <v>68</v>
      </c>
      <c r="Z470" t="s">
        <v>37</v>
      </c>
      <c r="AA470" s="7">
        <f t="shared" si="30"/>
        <v>21.348314606741571</v>
      </c>
    </row>
    <row r="471" spans="1:27" x14ac:dyDescent="0.25">
      <c r="A471">
        <v>4066</v>
      </c>
      <c r="B471" t="s">
        <v>102</v>
      </c>
      <c r="C471" s="4">
        <v>45011</v>
      </c>
      <c r="D471" s="3">
        <v>45638</v>
      </c>
      <c r="E471">
        <v>11.99</v>
      </c>
      <c r="F471" s="7" t="str">
        <f t="shared" si="31"/>
        <v>Standard</v>
      </c>
      <c r="G471">
        <v>76</v>
      </c>
      <c r="H471" s="7">
        <f t="shared" si="28"/>
        <v>1.52</v>
      </c>
      <c r="I471" t="s">
        <v>43</v>
      </c>
      <c r="J471">
        <v>2</v>
      </c>
      <c r="K471">
        <v>3</v>
      </c>
      <c r="L471" t="b">
        <f t="shared" si="29"/>
        <v>0</v>
      </c>
      <c r="M471" t="b">
        <v>0</v>
      </c>
      <c r="N471">
        <v>788</v>
      </c>
      <c r="O471">
        <v>55</v>
      </c>
      <c r="P471" t="s">
        <v>44</v>
      </c>
      <c r="Q471" t="s">
        <v>49</v>
      </c>
      <c r="R471" t="s">
        <v>34</v>
      </c>
      <c r="S471">
        <v>50</v>
      </c>
      <c r="T471">
        <v>4.8</v>
      </c>
      <c r="U471" t="b">
        <v>1</v>
      </c>
      <c r="V471" t="s">
        <v>28</v>
      </c>
      <c r="W471">
        <v>1744</v>
      </c>
      <c r="X471" t="s">
        <v>57</v>
      </c>
      <c r="Y471" t="s">
        <v>52</v>
      </c>
      <c r="Z471" t="s">
        <v>53</v>
      </c>
      <c r="AA471" s="7">
        <f t="shared" si="30"/>
        <v>65.789473684210535</v>
      </c>
    </row>
    <row r="472" spans="1:27" x14ac:dyDescent="0.25">
      <c r="A472">
        <v>8605</v>
      </c>
      <c r="B472" t="s">
        <v>102</v>
      </c>
      <c r="C472" s="4">
        <v>45077</v>
      </c>
      <c r="D472" s="3">
        <v>45627</v>
      </c>
      <c r="E472">
        <v>11.99</v>
      </c>
      <c r="F472" s="7" t="str">
        <f t="shared" si="31"/>
        <v>Standard</v>
      </c>
      <c r="G472">
        <v>153</v>
      </c>
      <c r="H472" s="7">
        <f t="shared" si="28"/>
        <v>3.4772727272727271</v>
      </c>
      <c r="I472" t="s">
        <v>55</v>
      </c>
      <c r="J472">
        <v>2</v>
      </c>
      <c r="K472">
        <v>2</v>
      </c>
      <c r="L472" t="b">
        <f t="shared" si="29"/>
        <v>1</v>
      </c>
      <c r="M472" t="b">
        <v>1</v>
      </c>
      <c r="N472">
        <v>40</v>
      </c>
      <c r="O472">
        <v>106</v>
      </c>
      <c r="P472" t="s">
        <v>48</v>
      </c>
      <c r="Q472" t="s">
        <v>40</v>
      </c>
      <c r="R472" t="s">
        <v>67</v>
      </c>
      <c r="S472">
        <v>44</v>
      </c>
      <c r="T472">
        <v>4.4000000000000004</v>
      </c>
      <c r="U472" t="b">
        <v>1</v>
      </c>
      <c r="V472" t="s">
        <v>28</v>
      </c>
      <c r="W472">
        <v>2790</v>
      </c>
      <c r="X472" t="s">
        <v>65</v>
      </c>
      <c r="Y472" t="s">
        <v>36</v>
      </c>
      <c r="Z472" t="s">
        <v>75</v>
      </c>
      <c r="AA472" s="7">
        <f t="shared" si="30"/>
        <v>28.75816993464052</v>
      </c>
    </row>
    <row r="473" spans="1:27" x14ac:dyDescent="0.25">
      <c r="A473">
        <v>3234</v>
      </c>
      <c r="B473" t="s">
        <v>102</v>
      </c>
      <c r="C473" s="4">
        <v>45292</v>
      </c>
      <c r="D473" s="3">
        <v>45633</v>
      </c>
      <c r="E473">
        <v>11.99</v>
      </c>
      <c r="F473" s="7" t="str">
        <f t="shared" si="31"/>
        <v>Standard</v>
      </c>
      <c r="G473">
        <v>298</v>
      </c>
      <c r="H473" s="7">
        <f t="shared" si="28"/>
        <v>5.7307692307692308</v>
      </c>
      <c r="I473" t="s">
        <v>55</v>
      </c>
      <c r="J473">
        <v>2</v>
      </c>
      <c r="K473">
        <v>1</v>
      </c>
      <c r="L473" t="b">
        <f t="shared" si="29"/>
        <v>0</v>
      </c>
      <c r="M473" t="b">
        <v>0</v>
      </c>
      <c r="N473">
        <v>918</v>
      </c>
      <c r="O473">
        <v>153</v>
      </c>
      <c r="P473" t="s">
        <v>59</v>
      </c>
      <c r="Q473" t="s">
        <v>26</v>
      </c>
      <c r="R473" t="s">
        <v>50</v>
      </c>
      <c r="S473">
        <v>52</v>
      </c>
      <c r="T473">
        <v>4.4000000000000004</v>
      </c>
      <c r="U473" t="b">
        <v>1</v>
      </c>
      <c r="V473" t="s">
        <v>28</v>
      </c>
      <c r="W473">
        <v>3476</v>
      </c>
      <c r="X473" t="s">
        <v>51</v>
      </c>
      <c r="Y473" t="s">
        <v>52</v>
      </c>
      <c r="Z473" t="s">
        <v>53</v>
      </c>
      <c r="AA473" s="7">
        <f t="shared" si="30"/>
        <v>17.449664429530202</v>
      </c>
    </row>
    <row r="474" spans="1:27" x14ac:dyDescent="0.25">
      <c r="A474">
        <v>6221</v>
      </c>
      <c r="B474" t="s">
        <v>102</v>
      </c>
      <c r="C474" s="4">
        <v>45612</v>
      </c>
      <c r="D474" s="3">
        <v>45621</v>
      </c>
      <c r="E474">
        <v>11.99</v>
      </c>
      <c r="F474" s="7" t="str">
        <f t="shared" si="31"/>
        <v>Standard</v>
      </c>
      <c r="G474">
        <v>306</v>
      </c>
      <c r="H474" s="7">
        <f t="shared" si="28"/>
        <v>3.558139534883721</v>
      </c>
      <c r="I474" t="s">
        <v>24</v>
      </c>
      <c r="J474">
        <v>5</v>
      </c>
      <c r="K474">
        <v>1</v>
      </c>
      <c r="L474" t="b">
        <f t="shared" si="29"/>
        <v>1</v>
      </c>
      <c r="M474" t="b">
        <v>1</v>
      </c>
      <c r="N474">
        <v>513</v>
      </c>
      <c r="O474">
        <v>70</v>
      </c>
      <c r="P474" t="s">
        <v>25</v>
      </c>
      <c r="Q474" t="s">
        <v>49</v>
      </c>
      <c r="R474" t="s">
        <v>50</v>
      </c>
      <c r="S474">
        <v>86</v>
      </c>
      <c r="T474">
        <v>3.7</v>
      </c>
      <c r="U474" t="b">
        <v>0</v>
      </c>
      <c r="V474" t="s">
        <v>28</v>
      </c>
      <c r="W474">
        <v>1652</v>
      </c>
      <c r="X474" t="s">
        <v>35</v>
      </c>
      <c r="Y474" t="s">
        <v>52</v>
      </c>
      <c r="Z474" t="s">
        <v>31</v>
      </c>
      <c r="AA474" s="7">
        <f t="shared" si="30"/>
        <v>28.104575163398692</v>
      </c>
    </row>
    <row r="475" spans="1:27" x14ac:dyDescent="0.25">
      <c r="A475">
        <v>2481</v>
      </c>
      <c r="B475" t="s">
        <v>223</v>
      </c>
      <c r="C475" s="4">
        <v>45374</v>
      </c>
      <c r="D475" s="3">
        <v>45616</v>
      </c>
      <c r="E475">
        <v>7.99</v>
      </c>
      <c r="F475" s="7" t="str">
        <f t="shared" si="31"/>
        <v>Basic</v>
      </c>
      <c r="G475">
        <v>487</v>
      </c>
      <c r="H475" s="7">
        <f t="shared" si="28"/>
        <v>13.527777777777779</v>
      </c>
      <c r="I475" t="s">
        <v>79</v>
      </c>
      <c r="J475">
        <v>2</v>
      </c>
      <c r="K475">
        <v>6</v>
      </c>
      <c r="L475" t="b">
        <f t="shared" si="29"/>
        <v>1</v>
      </c>
      <c r="M475" t="b">
        <v>0</v>
      </c>
      <c r="N475">
        <v>362</v>
      </c>
      <c r="O475">
        <v>130</v>
      </c>
      <c r="P475" t="s">
        <v>74</v>
      </c>
      <c r="Q475" t="s">
        <v>64</v>
      </c>
      <c r="R475" t="s">
        <v>56</v>
      </c>
      <c r="S475">
        <v>36</v>
      </c>
      <c r="T475">
        <v>3.3</v>
      </c>
      <c r="U475" t="b">
        <v>1</v>
      </c>
      <c r="V475" t="s">
        <v>28</v>
      </c>
      <c r="W475">
        <v>274</v>
      </c>
      <c r="X475" t="s">
        <v>51</v>
      </c>
      <c r="Y475" t="s">
        <v>60</v>
      </c>
      <c r="Z475" t="s">
        <v>53</v>
      </c>
      <c r="AA475" s="7">
        <f t="shared" si="30"/>
        <v>7.3921971252566738</v>
      </c>
    </row>
    <row r="476" spans="1:27" x14ac:dyDescent="0.25">
      <c r="A476">
        <v>8729</v>
      </c>
      <c r="B476" t="s">
        <v>224</v>
      </c>
      <c r="C476" s="4">
        <v>45536</v>
      </c>
      <c r="D476" s="3">
        <v>45639</v>
      </c>
      <c r="E476">
        <v>7.99</v>
      </c>
      <c r="F476" s="7" t="str">
        <f t="shared" si="31"/>
        <v>Basic</v>
      </c>
      <c r="G476">
        <v>459</v>
      </c>
      <c r="H476" s="7">
        <f t="shared" si="28"/>
        <v>5.666666666666667</v>
      </c>
      <c r="I476" t="s">
        <v>46</v>
      </c>
      <c r="J476">
        <v>2</v>
      </c>
      <c r="K476">
        <v>4</v>
      </c>
      <c r="L476" t="b">
        <f t="shared" si="29"/>
        <v>0</v>
      </c>
      <c r="M476" t="b">
        <v>0</v>
      </c>
      <c r="N476">
        <v>573</v>
      </c>
      <c r="O476">
        <v>190</v>
      </c>
      <c r="P476" t="s">
        <v>59</v>
      </c>
      <c r="Q476" t="s">
        <v>26</v>
      </c>
      <c r="R476" t="s">
        <v>50</v>
      </c>
      <c r="S476">
        <v>81</v>
      </c>
      <c r="T476">
        <v>4.3</v>
      </c>
      <c r="U476" t="b">
        <v>0</v>
      </c>
      <c r="V476" t="s">
        <v>28</v>
      </c>
      <c r="W476">
        <v>3910</v>
      </c>
      <c r="X476" t="s">
        <v>57</v>
      </c>
      <c r="Y476" t="s">
        <v>60</v>
      </c>
      <c r="Z476" t="s">
        <v>53</v>
      </c>
      <c r="AA476" s="7">
        <f t="shared" si="30"/>
        <v>17.647058823529413</v>
      </c>
    </row>
    <row r="477" spans="1:27" x14ac:dyDescent="0.25">
      <c r="A477">
        <v>8901</v>
      </c>
      <c r="B477" t="s">
        <v>329</v>
      </c>
      <c r="C477" s="4">
        <v>45536</v>
      </c>
      <c r="D477" s="3">
        <v>45625</v>
      </c>
      <c r="E477">
        <v>11.99</v>
      </c>
      <c r="F477" s="7" t="str">
        <f t="shared" si="31"/>
        <v>Standard</v>
      </c>
      <c r="G477">
        <v>417</v>
      </c>
      <c r="H477" s="7">
        <f t="shared" si="28"/>
        <v>34.75</v>
      </c>
      <c r="I477" t="s">
        <v>24</v>
      </c>
      <c r="J477">
        <v>5</v>
      </c>
      <c r="K477">
        <v>6</v>
      </c>
      <c r="L477" t="b">
        <f t="shared" si="29"/>
        <v>0</v>
      </c>
      <c r="M477" t="b">
        <v>0</v>
      </c>
      <c r="N477">
        <v>476</v>
      </c>
      <c r="O477">
        <v>37</v>
      </c>
      <c r="P477" t="s">
        <v>25</v>
      </c>
      <c r="Q477" t="s">
        <v>64</v>
      </c>
      <c r="R477" t="s">
        <v>27</v>
      </c>
      <c r="S477">
        <v>12</v>
      </c>
      <c r="T477">
        <v>4.0999999999999996</v>
      </c>
      <c r="U477" t="b">
        <v>1</v>
      </c>
      <c r="V477" t="s">
        <v>28</v>
      </c>
      <c r="W477">
        <v>2444</v>
      </c>
      <c r="X477" t="s">
        <v>65</v>
      </c>
      <c r="Y477" t="s">
        <v>68</v>
      </c>
      <c r="Z477" t="s">
        <v>53</v>
      </c>
      <c r="AA477" s="7">
        <f t="shared" si="30"/>
        <v>2.877697841726619</v>
      </c>
    </row>
    <row r="478" spans="1:27" x14ac:dyDescent="0.25">
      <c r="A478">
        <v>7512</v>
      </c>
      <c r="B478" t="s">
        <v>287</v>
      </c>
      <c r="C478" s="4">
        <v>45273</v>
      </c>
      <c r="D478" s="3">
        <v>45620</v>
      </c>
      <c r="E478">
        <v>11.99</v>
      </c>
      <c r="F478" s="7" t="str">
        <f t="shared" si="31"/>
        <v>Standard</v>
      </c>
      <c r="G478">
        <v>479</v>
      </c>
      <c r="H478" s="7">
        <f t="shared" si="28"/>
        <v>34.214285714285715</v>
      </c>
      <c r="I478" t="s">
        <v>62</v>
      </c>
      <c r="J478">
        <v>2</v>
      </c>
      <c r="K478">
        <v>4</v>
      </c>
      <c r="L478" t="b">
        <f t="shared" si="29"/>
        <v>0</v>
      </c>
      <c r="M478" t="b">
        <v>1</v>
      </c>
      <c r="N478">
        <v>923</v>
      </c>
      <c r="O478">
        <v>182</v>
      </c>
      <c r="P478" t="s">
        <v>48</v>
      </c>
      <c r="Q478" t="s">
        <v>40</v>
      </c>
      <c r="R478" t="s">
        <v>27</v>
      </c>
      <c r="S478">
        <v>14</v>
      </c>
      <c r="T478">
        <v>4.9000000000000004</v>
      </c>
      <c r="U478" t="b">
        <v>1</v>
      </c>
      <c r="V478" t="s">
        <v>28</v>
      </c>
      <c r="W478">
        <v>2666</v>
      </c>
      <c r="X478" t="s">
        <v>57</v>
      </c>
      <c r="Y478" t="s">
        <v>68</v>
      </c>
      <c r="Z478" t="s">
        <v>75</v>
      </c>
      <c r="AA478" s="7">
        <f t="shared" si="30"/>
        <v>2.9227557411273484</v>
      </c>
    </row>
    <row r="479" spans="1:27" x14ac:dyDescent="0.25">
      <c r="A479">
        <v>2057</v>
      </c>
      <c r="B479" t="s">
        <v>334</v>
      </c>
      <c r="C479" s="4">
        <v>45041</v>
      </c>
      <c r="D479" s="3">
        <v>45619</v>
      </c>
      <c r="E479">
        <v>7.99</v>
      </c>
      <c r="F479" s="7" t="str">
        <f t="shared" si="31"/>
        <v>Basic</v>
      </c>
      <c r="G479">
        <v>185</v>
      </c>
      <c r="H479" s="7">
        <f t="shared" si="28"/>
        <v>5.78125</v>
      </c>
      <c r="I479" t="s">
        <v>55</v>
      </c>
      <c r="J479">
        <v>3</v>
      </c>
      <c r="K479">
        <v>6</v>
      </c>
      <c r="L479" t="b">
        <f t="shared" si="29"/>
        <v>0</v>
      </c>
      <c r="M479" t="b">
        <v>1</v>
      </c>
      <c r="N479">
        <v>804</v>
      </c>
      <c r="O479">
        <v>49</v>
      </c>
      <c r="P479" t="s">
        <v>25</v>
      </c>
      <c r="Q479" t="s">
        <v>49</v>
      </c>
      <c r="R479" t="s">
        <v>41</v>
      </c>
      <c r="S479">
        <v>32</v>
      </c>
      <c r="T479">
        <v>4.0999999999999996</v>
      </c>
      <c r="U479" t="b">
        <v>0</v>
      </c>
      <c r="V479" t="s">
        <v>28</v>
      </c>
      <c r="W479">
        <v>4164</v>
      </c>
      <c r="X479" t="s">
        <v>29</v>
      </c>
      <c r="Y479" t="s">
        <v>30</v>
      </c>
      <c r="Z479" t="s">
        <v>53</v>
      </c>
      <c r="AA479" s="7">
        <f t="shared" si="30"/>
        <v>17.297297297297298</v>
      </c>
    </row>
    <row r="480" spans="1:27" x14ac:dyDescent="0.25">
      <c r="A480">
        <v>3009</v>
      </c>
      <c r="B480" t="s">
        <v>241</v>
      </c>
      <c r="C480" s="4">
        <v>45559</v>
      </c>
      <c r="D480" s="3">
        <v>45639</v>
      </c>
      <c r="E480">
        <v>15.99</v>
      </c>
      <c r="F480" s="7" t="str">
        <f t="shared" si="31"/>
        <v>Premium</v>
      </c>
      <c r="G480">
        <v>250</v>
      </c>
      <c r="H480" s="7">
        <f t="shared" si="28"/>
        <v>3.90625</v>
      </c>
      <c r="I480" t="s">
        <v>46</v>
      </c>
      <c r="J480">
        <v>4</v>
      </c>
      <c r="K480">
        <v>3</v>
      </c>
      <c r="L480" t="b">
        <f t="shared" si="29"/>
        <v>0</v>
      </c>
      <c r="M480" t="b">
        <v>0</v>
      </c>
      <c r="N480">
        <v>774</v>
      </c>
      <c r="O480">
        <v>88</v>
      </c>
      <c r="P480" t="s">
        <v>59</v>
      </c>
      <c r="Q480" t="s">
        <v>40</v>
      </c>
      <c r="R480" t="s">
        <v>41</v>
      </c>
      <c r="S480">
        <v>64</v>
      </c>
      <c r="T480">
        <v>3.3</v>
      </c>
      <c r="U480" t="b">
        <v>0</v>
      </c>
      <c r="V480" t="s">
        <v>28</v>
      </c>
      <c r="W480">
        <v>1882</v>
      </c>
      <c r="X480" t="s">
        <v>35</v>
      </c>
      <c r="Y480" t="s">
        <v>52</v>
      </c>
      <c r="Z480" t="s">
        <v>53</v>
      </c>
      <c r="AA480" s="7">
        <f t="shared" si="30"/>
        <v>25.6</v>
      </c>
    </row>
    <row r="481" spans="1:27" x14ac:dyDescent="0.25">
      <c r="A481">
        <v>5978</v>
      </c>
      <c r="B481" t="s">
        <v>241</v>
      </c>
      <c r="C481" s="4">
        <v>45264</v>
      </c>
      <c r="D481" s="3">
        <v>45635</v>
      </c>
      <c r="E481">
        <v>11.99</v>
      </c>
      <c r="F481" s="7" t="str">
        <f t="shared" si="31"/>
        <v>Standard</v>
      </c>
      <c r="G481">
        <v>112</v>
      </c>
      <c r="H481" s="7">
        <f t="shared" si="28"/>
        <v>1.382716049382716</v>
      </c>
      <c r="I481" t="s">
        <v>33</v>
      </c>
      <c r="J481">
        <v>3</v>
      </c>
      <c r="K481">
        <v>4</v>
      </c>
      <c r="L481" t="b">
        <f t="shared" si="29"/>
        <v>1</v>
      </c>
      <c r="M481" t="b">
        <v>1</v>
      </c>
      <c r="N481">
        <v>505</v>
      </c>
      <c r="O481">
        <v>118</v>
      </c>
      <c r="P481" t="s">
        <v>44</v>
      </c>
      <c r="Q481" t="s">
        <v>26</v>
      </c>
      <c r="R481" t="s">
        <v>56</v>
      </c>
      <c r="S481">
        <v>81</v>
      </c>
      <c r="T481">
        <v>3.9</v>
      </c>
      <c r="U481" t="b">
        <v>0</v>
      </c>
      <c r="V481" t="s">
        <v>28</v>
      </c>
      <c r="W481">
        <v>3848</v>
      </c>
      <c r="X481" t="s">
        <v>35</v>
      </c>
      <c r="Y481" t="s">
        <v>36</v>
      </c>
      <c r="Z481" t="s">
        <v>75</v>
      </c>
      <c r="AA481" s="7">
        <f t="shared" si="30"/>
        <v>72.321428571428569</v>
      </c>
    </row>
    <row r="482" spans="1:27" x14ac:dyDescent="0.25">
      <c r="A482">
        <v>9770</v>
      </c>
      <c r="B482" t="s">
        <v>146</v>
      </c>
      <c r="C482" s="4">
        <v>45227</v>
      </c>
      <c r="D482" s="3">
        <v>45620</v>
      </c>
      <c r="E482">
        <v>7.99</v>
      </c>
      <c r="F482" s="7" t="str">
        <f t="shared" si="31"/>
        <v>Basic</v>
      </c>
      <c r="G482">
        <v>327</v>
      </c>
      <c r="H482" s="7">
        <f t="shared" si="28"/>
        <v>3.5934065934065935</v>
      </c>
      <c r="I482" t="s">
        <v>79</v>
      </c>
      <c r="J482">
        <v>4</v>
      </c>
      <c r="K482">
        <v>3</v>
      </c>
      <c r="L482" t="b">
        <f t="shared" si="29"/>
        <v>0</v>
      </c>
      <c r="M482" t="b">
        <v>0</v>
      </c>
      <c r="N482">
        <v>451</v>
      </c>
      <c r="O482">
        <v>108</v>
      </c>
      <c r="P482" t="s">
        <v>44</v>
      </c>
      <c r="Q482" t="s">
        <v>26</v>
      </c>
      <c r="R482" t="s">
        <v>50</v>
      </c>
      <c r="S482">
        <v>91</v>
      </c>
      <c r="T482">
        <v>3.2</v>
      </c>
      <c r="U482" t="b">
        <v>1</v>
      </c>
      <c r="V482" t="s">
        <v>28</v>
      </c>
      <c r="W482">
        <v>4131</v>
      </c>
      <c r="X482" t="s">
        <v>51</v>
      </c>
      <c r="Y482" t="s">
        <v>36</v>
      </c>
      <c r="Z482" t="s">
        <v>37</v>
      </c>
      <c r="AA482" s="7">
        <f t="shared" si="30"/>
        <v>27.828746177370029</v>
      </c>
    </row>
    <row r="483" spans="1:27" x14ac:dyDescent="0.25">
      <c r="A483">
        <v>2647</v>
      </c>
      <c r="B483" t="s">
        <v>146</v>
      </c>
      <c r="C483" s="4">
        <v>45496</v>
      </c>
      <c r="D483" s="3">
        <v>45643</v>
      </c>
      <c r="E483">
        <v>7.99</v>
      </c>
      <c r="F483" s="7" t="str">
        <f t="shared" si="31"/>
        <v>Basic</v>
      </c>
      <c r="G483">
        <v>393</v>
      </c>
      <c r="H483" s="7">
        <f t="shared" si="28"/>
        <v>3.9696969696969697</v>
      </c>
      <c r="I483" t="s">
        <v>55</v>
      </c>
      <c r="J483">
        <v>4</v>
      </c>
      <c r="K483">
        <v>2</v>
      </c>
      <c r="L483" t="b">
        <f t="shared" si="29"/>
        <v>0</v>
      </c>
      <c r="M483" t="b">
        <v>1</v>
      </c>
      <c r="N483">
        <v>487</v>
      </c>
      <c r="O483">
        <v>105</v>
      </c>
      <c r="P483" t="s">
        <v>39</v>
      </c>
      <c r="Q483" t="s">
        <v>26</v>
      </c>
      <c r="R483" t="s">
        <v>67</v>
      </c>
      <c r="S483">
        <v>99</v>
      </c>
      <c r="T483">
        <v>3.4</v>
      </c>
      <c r="U483" t="b">
        <v>0</v>
      </c>
      <c r="V483" t="s">
        <v>28</v>
      </c>
      <c r="W483">
        <v>2460</v>
      </c>
      <c r="X483" t="s">
        <v>65</v>
      </c>
      <c r="Y483" t="s">
        <v>30</v>
      </c>
      <c r="Z483" t="s">
        <v>53</v>
      </c>
      <c r="AA483" s="7">
        <f t="shared" si="30"/>
        <v>25.190839694656486</v>
      </c>
    </row>
    <row r="484" spans="1:27" x14ac:dyDescent="0.25">
      <c r="A484">
        <v>5376</v>
      </c>
      <c r="B484" t="s">
        <v>146</v>
      </c>
      <c r="C484" s="4">
        <v>45111</v>
      </c>
      <c r="D484" s="3">
        <v>45622</v>
      </c>
      <c r="E484">
        <v>7.99</v>
      </c>
      <c r="F484" s="7" t="str">
        <f t="shared" si="31"/>
        <v>Basic</v>
      </c>
      <c r="G484">
        <v>89</v>
      </c>
      <c r="H484" s="7">
        <f t="shared" si="28"/>
        <v>12.714285714285714</v>
      </c>
      <c r="I484" t="s">
        <v>79</v>
      </c>
      <c r="J484">
        <v>2</v>
      </c>
      <c r="K484">
        <v>4</v>
      </c>
      <c r="L484" t="b">
        <f t="shared" si="29"/>
        <v>0</v>
      </c>
      <c r="M484" t="b">
        <v>1</v>
      </c>
      <c r="N484">
        <v>174</v>
      </c>
      <c r="O484">
        <v>178</v>
      </c>
      <c r="P484" t="s">
        <v>63</v>
      </c>
      <c r="Q484" t="s">
        <v>26</v>
      </c>
      <c r="R484" t="s">
        <v>67</v>
      </c>
      <c r="S484">
        <v>7</v>
      </c>
      <c r="T484">
        <v>3.7</v>
      </c>
      <c r="U484" t="b">
        <v>0</v>
      </c>
      <c r="V484" t="s">
        <v>28</v>
      </c>
      <c r="W484">
        <v>28</v>
      </c>
      <c r="X484" t="s">
        <v>57</v>
      </c>
      <c r="Y484" t="s">
        <v>30</v>
      </c>
      <c r="Z484" t="s">
        <v>53</v>
      </c>
      <c r="AA484" s="7">
        <f t="shared" si="30"/>
        <v>7.8651685393258424</v>
      </c>
    </row>
    <row r="485" spans="1:27" x14ac:dyDescent="0.25">
      <c r="A485">
        <v>7305</v>
      </c>
      <c r="B485" t="s">
        <v>146</v>
      </c>
      <c r="C485" s="4">
        <v>44960</v>
      </c>
      <c r="D485" s="3">
        <v>45628</v>
      </c>
      <c r="E485">
        <v>7.99</v>
      </c>
      <c r="F485" s="7" t="str">
        <f t="shared" si="31"/>
        <v>Basic</v>
      </c>
      <c r="G485">
        <v>165</v>
      </c>
      <c r="H485" s="7">
        <f t="shared" si="28"/>
        <v>4.8529411764705879</v>
      </c>
      <c r="I485" t="s">
        <v>79</v>
      </c>
      <c r="J485">
        <v>5</v>
      </c>
      <c r="K485">
        <v>4</v>
      </c>
      <c r="L485" t="b">
        <f t="shared" si="29"/>
        <v>0</v>
      </c>
      <c r="M485" t="b">
        <v>0</v>
      </c>
      <c r="N485">
        <v>267</v>
      </c>
      <c r="O485">
        <v>146</v>
      </c>
      <c r="P485" t="s">
        <v>25</v>
      </c>
      <c r="Q485" t="s">
        <v>49</v>
      </c>
      <c r="R485" t="s">
        <v>50</v>
      </c>
      <c r="S485">
        <v>34</v>
      </c>
      <c r="T485">
        <v>4.2</v>
      </c>
      <c r="U485" t="b">
        <v>1</v>
      </c>
      <c r="V485" t="s">
        <v>28</v>
      </c>
      <c r="W485">
        <v>3334</v>
      </c>
      <c r="X485" t="s">
        <v>65</v>
      </c>
      <c r="Y485" t="s">
        <v>36</v>
      </c>
      <c r="Z485" t="s">
        <v>37</v>
      </c>
      <c r="AA485" s="7">
        <f t="shared" si="30"/>
        <v>20.606060606060606</v>
      </c>
    </row>
    <row r="486" spans="1:27" x14ac:dyDescent="0.25">
      <c r="A486">
        <v>9374</v>
      </c>
      <c r="B486" t="s">
        <v>146</v>
      </c>
      <c r="C486" s="4">
        <v>45643</v>
      </c>
      <c r="D486" s="3">
        <v>45627</v>
      </c>
      <c r="E486">
        <v>15.99</v>
      </c>
      <c r="F486" s="7" t="str">
        <f t="shared" si="31"/>
        <v>Premium</v>
      </c>
      <c r="G486">
        <v>301</v>
      </c>
      <c r="H486" s="7">
        <f t="shared" si="28"/>
        <v>8.1351351351351351</v>
      </c>
      <c r="I486" t="s">
        <v>24</v>
      </c>
      <c r="J486">
        <v>4</v>
      </c>
      <c r="K486">
        <v>6</v>
      </c>
      <c r="L486" t="b">
        <f t="shared" si="29"/>
        <v>0</v>
      </c>
      <c r="M486" t="b">
        <v>0</v>
      </c>
      <c r="N486">
        <v>619</v>
      </c>
      <c r="O486">
        <v>172</v>
      </c>
      <c r="P486" t="s">
        <v>25</v>
      </c>
      <c r="Q486" t="s">
        <v>40</v>
      </c>
      <c r="R486" t="s">
        <v>56</v>
      </c>
      <c r="S486">
        <v>37</v>
      </c>
      <c r="T486">
        <v>4.2</v>
      </c>
      <c r="U486" t="b">
        <v>1</v>
      </c>
      <c r="V486" t="s">
        <v>28</v>
      </c>
      <c r="W486">
        <v>1153</v>
      </c>
      <c r="X486" t="s">
        <v>65</v>
      </c>
      <c r="Y486" t="s">
        <v>60</v>
      </c>
      <c r="Z486" t="s">
        <v>37</v>
      </c>
      <c r="AA486" s="7">
        <f t="shared" si="30"/>
        <v>12.29235880398671</v>
      </c>
    </row>
    <row r="487" spans="1:27" x14ac:dyDescent="0.25">
      <c r="A487">
        <v>5525</v>
      </c>
      <c r="B487" t="s">
        <v>146</v>
      </c>
      <c r="C487" s="4">
        <v>45056</v>
      </c>
      <c r="D487" s="3">
        <v>45632</v>
      </c>
      <c r="E487">
        <v>15.99</v>
      </c>
      <c r="F487" s="7" t="str">
        <f t="shared" si="31"/>
        <v>Premium</v>
      </c>
      <c r="G487">
        <v>344</v>
      </c>
      <c r="H487" s="7">
        <f t="shared" si="28"/>
        <v>9.2972972972972965</v>
      </c>
      <c r="I487" t="s">
        <v>24</v>
      </c>
      <c r="J487">
        <v>5</v>
      </c>
      <c r="K487">
        <v>2</v>
      </c>
      <c r="L487" t="b">
        <f t="shared" si="29"/>
        <v>0</v>
      </c>
      <c r="M487" t="b">
        <v>0</v>
      </c>
      <c r="N487">
        <v>91</v>
      </c>
      <c r="O487">
        <v>137</v>
      </c>
      <c r="P487" t="s">
        <v>63</v>
      </c>
      <c r="Q487" t="s">
        <v>64</v>
      </c>
      <c r="R487" t="s">
        <v>34</v>
      </c>
      <c r="S487">
        <v>37</v>
      </c>
      <c r="T487">
        <v>3.4</v>
      </c>
      <c r="U487" t="b">
        <v>1</v>
      </c>
      <c r="V487" t="s">
        <v>28</v>
      </c>
      <c r="W487">
        <v>396</v>
      </c>
      <c r="X487" t="s">
        <v>51</v>
      </c>
      <c r="Y487" t="s">
        <v>30</v>
      </c>
      <c r="Z487" t="s">
        <v>31</v>
      </c>
      <c r="AA487" s="7">
        <f t="shared" si="30"/>
        <v>10.755813953488373</v>
      </c>
    </row>
    <row r="488" spans="1:27" x14ac:dyDescent="0.25">
      <c r="A488">
        <v>5827</v>
      </c>
      <c r="B488" t="s">
        <v>146</v>
      </c>
      <c r="C488" s="4">
        <v>45007</v>
      </c>
      <c r="D488" s="3">
        <v>45628</v>
      </c>
      <c r="E488">
        <v>15.99</v>
      </c>
      <c r="F488" s="7" t="str">
        <f t="shared" si="31"/>
        <v>Premium</v>
      </c>
      <c r="G488">
        <v>33</v>
      </c>
      <c r="H488" s="7">
        <f t="shared" si="28"/>
        <v>0.75</v>
      </c>
      <c r="I488" t="s">
        <v>62</v>
      </c>
      <c r="J488">
        <v>4</v>
      </c>
      <c r="K488">
        <v>2</v>
      </c>
      <c r="L488" t="b">
        <f t="shared" si="29"/>
        <v>0</v>
      </c>
      <c r="M488" t="b">
        <v>0</v>
      </c>
      <c r="N488">
        <v>191</v>
      </c>
      <c r="O488">
        <v>25</v>
      </c>
      <c r="P488" t="s">
        <v>44</v>
      </c>
      <c r="Q488" t="s">
        <v>49</v>
      </c>
      <c r="R488" t="s">
        <v>34</v>
      </c>
      <c r="S488">
        <v>44</v>
      </c>
      <c r="T488">
        <v>4.5</v>
      </c>
      <c r="U488" t="b">
        <v>1</v>
      </c>
      <c r="V488" t="s">
        <v>28</v>
      </c>
      <c r="W488">
        <v>1228</v>
      </c>
      <c r="X488" t="s">
        <v>57</v>
      </c>
      <c r="Y488" t="s">
        <v>60</v>
      </c>
      <c r="Z488" t="s">
        <v>37</v>
      </c>
      <c r="AA488" s="7">
        <f t="shared" si="30"/>
        <v>133.33333333333331</v>
      </c>
    </row>
    <row r="489" spans="1:27" x14ac:dyDescent="0.25">
      <c r="A489">
        <v>1699</v>
      </c>
      <c r="B489" t="s">
        <v>146</v>
      </c>
      <c r="C489" s="4">
        <v>45182</v>
      </c>
      <c r="D489" s="3">
        <v>45637</v>
      </c>
      <c r="E489">
        <v>15.99</v>
      </c>
      <c r="F489" s="7" t="str">
        <f t="shared" si="31"/>
        <v>Premium</v>
      </c>
      <c r="G489">
        <v>18</v>
      </c>
      <c r="H489" s="7">
        <f t="shared" si="28"/>
        <v>0.18</v>
      </c>
      <c r="I489" t="s">
        <v>46</v>
      </c>
      <c r="J489">
        <v>4</v>
      </c>
      <c r="K489">
        <v>2</v>
      </c>
      <c r="L489" t="b">
        <f t="shared" si="29"/>
        <v>0</v>
      </c>
      <c r="M489" t="b">
        <v>0</v>
      </c>
      <c r="N489">
        <v>882</v>
      </c>
      <c r="O489">
        <v>1</v>
      </c>
      <c r="P489" t="s">
        <v>74</v>
      </c>
      <c r="Q489" t="s">
        <v>49</v>
      </c>
      <c r="R489" t="s">
        <v>50</v>
      </c>
      <c r="S489">
        <v>100</v>
      </c>
      <c r="T489">
        <v>4.7</v>
      </c>
      <c r="U489" t="b">
        <v>1</v>
      </c>
      <c r="V489" t="s">
        <v>28</v>
      </c>
      <c r="W489">
        <v>3697</v>
      </c>
      <c r="X489" t="s">
        <v>35</v>
      </c>
      <c r="Y489" t="s">
        <v>36</v>
      </c>
      <c r="Z489" t="s">
        <v>37</v>
      </c>
      <c r="AA489" s="7">
        <f t="shared" si="30"/>
        <v>555.55555555555554</v>
      </c>
    </row>
    <row r="490" spans="1:27" x14ac:dyDescent="0.25">
      <c r="A490">
        <v>6293</v>
      </c>
      <c r="B490" t="s">
        <v>146</v>
      </c>
      <c r="C490" s="4">
        <v>45551</v>
      </c>
      <c r="D490" s="3">
        <v>45617</v>
      </c>
      <c r="E490">
        <v>15.99</v>
      </c>
      <c r="F490" s="7" t="str">
        <f t="shared" si="31"/>
        <v>Premium</v>
      </c>
      <c r="G490">
        <v>473</v>
      </c>
      <c r="H490" s="7">
        <f t="shared" si="28"/>
        <v>36.384615384615387</v>
      </c>
      <c r="I490" t="s">
        <v>43</v>
      </c>
      <c r="J490">
        <v>4</v>
      </c>
      <c r="K490">
        <v>4</v>
      </c>
      <c r="L490" t="b">
        <f t="shared" si="29"/>
        <v>0</v>
      </c>
      <c r="M490" t="b">
        <v>0</v>
      </c>
      <c r="N490">
        <v>605</v>
      </c>
      <c r="O490">
        <v>93</v>
      </c>
      <c r="P490" t="s">
        <v>63</v>
      </c>
      <c r="Q490" t="s">
        <v>40</v>
      </c>
      <c r="R490" t="s">
        <v>41</v>
      </c>
      <c r="S490">
        <v>13</v>
      </c>
      <c r="T490">
        <v>4.8</v>
      </c>
      <c r="U490" t="b">
        <v>0</v>
      </c>
      <c r="V490" t="s">
        <v>28</v>
      </c>
      <c r="W490">
        <v>2141</v>
      </c>
      <c r="X490" t="s">
        <v>35</v>
      </c>
      <c r="Y490" t="s">
        <v>30</v>
      </c>
      <c r="Z490" t="s">
        <v>31</v>
      </c>
      <c r="AA490" s="7">
        <f t="shared" si="30"/>
        <v>2.7484143763213531</v>
      </c>
    </row>
    <row r="491" spans="1:27" x14ac:dyDescent="0.25">
      <c r="A491">
        <v>7696</v>
      </c>
      <c r="B491" t="s">
        <v>146</v>
      </c>
      <c r="C491" s="4">
        <v>45118</v>
      </c>
      <c r="D491" s="3">
        <v>45626</v>
      </c>
      <c r="E491">
        <v>15.99</v>
      </c>
      <c r="F491" s="7" t="str">
        <f t="shared" si="31"/>
        <v>Premium</v>
      </c>
      <c r="G491">
        <v>235</v>
      </c>
      <c r="H491" s="7">
        <f t="shared" si="28"/>
        <v>3.2638888888888888</v>
      </c>
      <c r="I491" t="s">
        <v>24</v>
      </c>
      <c r="J491">
        <v>2</v>
      </c>
      <c r="K491">
        <v>5</v>
      </c>
      <c r="L491" t="b">
        <f t="shared" si="29"/>
        <v>0</v>
      </c>
      <c r="M491" t="b">
        <v>0</v>
      </c>
      <c r="N491">
        <v>709</v>
      </c>
      <c r="O491">
        <v>151</v>
      </c>
      <c r="P491" t="s">
        <v>44</v>
      </c>
      <c r="Q491" t="s">
        <v>40</v>
      </c>
      <c r="R491" t="s">
        <v>34</v>
      </c>
      <c r="S491">
        <v>72</v>
      </c>
      <c r="T491">
        <v>3.7</v>
      </c>
      <c r="U491" t="b">
        <v>0</v>
      </c>
      <c r="V491" t="s">
        <v>28</v>
      </c>
      <c r="W491">
        <v>2163</v>
      </c>
      <c r="X491" t="s">
        <v>57</v>
      </c>
      <c r="Y491" t="s">
        <v>60</v>
      </c>
      <c r="Z491" t="s">
        <v>75</v>
      </c>
      <c r="AA491" s="7">
        <f t="shared" si="30"/>
        <v>30.638297872340424</v>
      </c>
    </row>
    <row r="492" spans="1:27" x14ac:dyDescent="0.25">
      <c r="A492">
        <v>8616</v>
      </c>
      <c r="B492" t="s">
        <v>146</v>
      </c>
      <c r="C492" s="4">
        <v>45303</v>
      </c>
      <c r="D492" s="3">
        <v>45630</v>
      </c>
      <c r="E492">
        <v>11.99</v>
      </c>
      <c r="F492" s="7" t="str">
        <f t="shared" si="31"/>
        <v>Standard</v>
      </c>
      <c r="G492">
        <v>129</v>
      </c>
      <c r="H492" s="7">
        <f t="shared" si="28"/>
        <v>1.3578947368421053</v>
      </c>
      <c r="I492" t="s">
        <v>55</v>
      </c>
      <c r="J492">
        <v>4</v>
      </c>
      <c r="K492">
        <v>6</v>
      </c>
      <c r="L492" t="b">
        <f t="shared" si="29"/>
        <v>0</v>
      </c>
      <c r="M492" t="b">
        <v>0</v>
      </c>
      <c r="N492">
        <v>543</v>
      </c>
      <c r="O492">
        <v>126</v>
      </c>
      <c r="P492" t="s">
        <v>44</v>
      </c>
      <c r="Q492" t="s">
        <v>40</v>
      </c>
      <c r="R492" t="s">
        <v>41</v>
      </c>
      <c r="S492">
        <v>95</v>
      </c>
      <c r="T492">
        <v>3.4</v>
      </c>
      <c r="U492" t="b">
        <v>1</v>
      </c>
      <c r="V492" t="s">
        <v>28</v>
      </c>
      <c r="W492">
        <v>97</v>
      </c>
      <c r="X492" t="s">
        <v>29</v>
      </c>
      <c r="Y492" t="s">
        <v>30</v>
      </c>
      <c r="Z492" t="s">
        <v>31</v>
      </c>
      <c r="AA492" s="7">
        <f t="shared" si="30"/>
        <v>73.643410852713174</v>
      </c>
    </row>
    <row r="493" spans="1:27" x14ac:dyDescent="0.25">
      <c r="A493">
        <v>4171</v>
      </c>
      <c r="B493" t="s">
        <v>146</v>
      </c>
      <c r="C493" s="4">
        <v>45389</v>
      </c>
      <c r="D493" s="3">
        <v>45640</v>
      </c>
      <c r="E493">
        <v>11.99</v>
      </c>
      <c r="F493" s="7" t="str">
        <f t="shared" si="31"/>
        <v>Standard</v>
      </c>
      <c r="G493">
        <v>291</v>
      </c>
      <c r="H493" s="7">
        <f t="shared" si="28"/>
        <v>13.227272727272727</v>
      </c>
      <c r="I493" t="s">
        <v>43</v>
      </c>
      <c r="J493">
        <v>2</v>
      </c>
      <c r="K493">
        <v>1</v>
      </c>
      <c r="L493" t="b">
        <f t="shared" si="29"/>
        <v>0</v>
      </c>
      <c r="M493" t="b">
        <v>1</v>
      </c>
      <c r="N493">
        <v>380</v>
      </c>
      <c r="O493">
        <v>106</v>
      </c>
      <c r="P493" t="s">
        <v>39</v>
      </c>
      <c r="Q493" t="s">
        <v>26</v>
      </c>
      <c r="R493" t="s">
        <v>50</v>
      </c>
      <c r="S493">
        <v>22</v>
      </c>
      <c r="T493">
        <v>4.0999999999999996</v>
      </c>
      <c r="U493" t="b">
        <v>0</v>
      </c>
      <c r="V493" t="s">
        <v>28</v>
      </c>
      <c r="W493">
        <v>2576</v>
      </c>
      <c r="X493" t="s">
        <v>51</v>
      </c>
      <c r="Y493" t="s">
        <v>60</v>
      </c>
      <c r="Z493" t="s">
        <v>37</v>
      </c>
      <c r="AA493" s="7">
        <f t="shared" si="30"/>
        <v>7.5601374570446733</v>
      </c>
    </row>
    <row r="494" spans="1:27" x14ac:dyDescent="0.25">
      <c r="A494">
        <v>3904</v>
      </c>
      <c r="B494" t="s">
        <v>146</v>
      </c>
      <c r="C494" s="4">
        <v>45461</v>
      </c>
      <c r="D494" s="3">
        <v>45635</v>
      </c>
      <c r="E494">
        <v>11.99</v>
      </c>
      <c r="F494" s="7" t="str">
        <f t="shared" si="31"/>
        <v>Standard</v>
      </c>
      <c r="G494">
        <v>365</v>
      </c>
      <c r="H494" s="7">
        <f t="shared" si="28"/>
        <v>3.65</v>
      </c>
      <c r="I494" t="s">
        <v>55</v>
      </c>
      <c r="J494">
        <v>3</v>
      </c>
      <c r="K494">
        <v>1</v>
      </c>
      <c r="L494" t="b">
        <f t="shared" si="29"/>
        <v>0</v>
      </c>
      <c r="M494" t="b">
        <v>1</v>
      </c>
      <c r="N494">
        <v>679</v>
      </c>
      <c r="O494">
        <v>1</v>
      </c>
      <c r="P494" t="s">
        <v>74</v>
      </c>
      <c r="Q494" t="s">
        <v>40</v>
      </c>
      <c r="R494" t="s">
        <v>67</v>
      </c>
      <c r="S494">
        <v>100</v>
      </c>
      <c r="T494">
        <v>4.7</v>
      </c>
      <c r="U494" t="b">
        <v>0</v>
      </c>
      <c r="V494" t="s">
        <v>28</v>
      </c>
      <c r="W494">
        <v>2714</v>
      </c>
      <c r="X494" t="s">
        <v>65</v>
      </c>
      <c r="Y494" t="s">
        <v>30</v>
      </c>
      <c r="Z494" t="s">
        <v>37</v>
      </c>
      <c r="AA494" s="7">
        <f t="shared" si="30"/>
        <v>27.397260273972602</v>
      </c>
    </row>
    <row r="495" spans="1:27" x14ac:dyDescent="0.25">
      <c r="A495">
        <v>1150</v>
      </c>
      <c r="B495" t="s">
        <v>146</v>
      </c>
      <c r="C495" s="4">
        <v>45222</v>
      </c>
      <c r="D495" s="3">
        <v>45625</v>
      </c>
      <c r="E495">
        <v>11.99</v>
      </c>
      <c r="F495" s="7" t="str">
        <f t="shared" si="31"/>
        <v>Standard</v>
      </c>
      <c r="G495">
        <v>160</v>
      </c>
      <c r="H495" s="7">
        <f t="shared" si="28"/>
        <v>4.3243243243243246</v>
      </c>
      <c r="I495" t="s">
        <v>55</v>
      </c>
      <c r="J495">
        <v>5</v>
      </c>
      <c r="K495">
        <v>5</v>
      </c>
      <c r="L495" t="b">
        <f t="shared" si="29"/>
        <v>0</v>
      </c>
      <c r="M495" t="b">
        <v>1</v>
      </c>
      <c r="N495">
        <v>352</v>
      </c>
      <c r="O495">
        <v>31</v>
      </c>
      <c r="P495" t="s">
        <v>48</v>
      </c>
      <c r="Q495" t="s">
        <v>26</v>
      </c>
      <c r="R495" t="s">
        <v>27</v>
      </c>
      <c r="S495">
        <v>37</v>
      </c>
      <c r="T495">
        <v>3.7</v>
      </c>
      <c r="U495" t="b">
        <v>1</v>
      </c>
      <c r="V495" t="s">
        <v>28</v>
      </c>
      <c r="W495">
        <v>771</v>
      </c>
      <c r="X495" t="s">
        <v>65</v>
      </c>
      <c r="Y495" t="s">
        <v>36</v>
      </c>
      <c r="Z495" t="s">
        <v>75</v>
      </c>
      <c r="AA495" s="7">
        <f t="shared" si="30"/>
        <v>23.125</v>
      </c>
    </row>
    <row r="496" spans="1:27" x14ac:dyDescent="0.25">
      <c r="A496">
        <v>9575</v>
      </c>
      <c r="B496" t="s">
        <v>146</v>
      </c>
      <c r="C496" s="4">
        <v>44982</v>
      </c>
      <c r="D496" s="3">
        <v>45639</v>
      </c>
      <c r="E496">
        <v>11.99</v>
      </c>
      <c r="F496" s="7" t="str">
        <f t="shared" si="31"/>
        <v>Standard</v>
      </c>
      <c r="G496">
        <v>483</v>
      </c>
      <c r="H496" s="7">
        <f t="shared" si="28"/>
        <v>5.0842105263157897</v>
      </c>
      <c r="I496" t="s">
        <v>55</v>
      </c>
      <c r="J496">
        <v>2</v>
      </c>
      <c r="K496">
        <v>6</v>
      </c>
      <c r="L496" t="b">
        <f t="shared" si="29"/>
        <v>0</v>
      </c>
      <c r="M496" t="b">
        <v>0</v>
      </c>
      <c r="N496">
        <v>386</v>
      </c>
      <c r="O496">
        <v>192</v>
      </c>
      <c r="P496" t="s">
        <v>59</v>
      </c>
      <c r="Q496" t="s">
        <v>26</v>
      </c>
      <c r="R496" t="s">
        <v>67</v>
      </c>
      <c r="S496">
        <v>95</v>
      </c>
      <c r="T496">
        <v>4.5999999999999996</v>
      </c>
      <c r="U496" t="b">
        <v>1</v>
      </c>
      <c r="V496" t="s">
        <v>28</v>
      </c>
      <c r="W496">
        <v>4422</v>
      </c>
      <c r="X496" t="s">
        <v>35</v>
      </c>
      <c r="Y496" t="s">
        <v>68</v>
      </c>
      <c r="Z496" t="s">
        <v>31</v>
      </c>
      <c r="AA496" s="7">
        <f t="shared" si="30"/>
        <v>19.668737060041408</v>
      </c>
    </row>
    <row r="497" spans="1:27" x14ac:dyDescent="0.25">
      <c r="A497">
        <v>3992</v>
      </c>
      <c r="B497" t="s">
        <v>146</v>
      </c>
      <c r="C497" s="4">
        <v>45529</v>
      </c>
      <c r="D497" s="3">
        <v>45621</v>
      </c>
      <c r="E497">
        <v>11.99</v>
      </c>
      <c r="F497" s="7" t="str">
        <f t="shared" si="31"/>
        <v>Standard</v>
      </c>
      <c r="G497">
        <v>417</v>
      </c>
      <c r="H497" s="7">
        <f t="shared" si="28"/>
        <v>4.5824175824175821</v>
      </c>
      <c r="I497" t="s">
        <v>24</v>
      </c>
      <c r="J497">
        <v>2</v>
      </c>
      <c r="K497">
        <v>5</v>
      </c>
      <c r="L497" t="b">
        <f t="shared" si="29"/>
        <v>0</v>
      </c>
      <c r="M497" t="b">
        <v>1</v>
      </c>
      <c r="N497">
        <v>458</v>
      </c>
      <c r="O497">
        <v>145</v>
      </c>
      <c r="P497" t="s">
        <v>63</v>
      </c>
      <c r="Q497" t="s">
        <v>40</v>
      </c>
      <c r="R497" t="s">
        <v>50</v>
      </c>
      <c r="S497">
        <v>91</v>
      </c>
      <c r="T497">
        <v>3.3</v>
      </c>
      <c r="U497" t="b">
        <v>1</v>
      </c>
      <c r="V497" t="s">
        <v>28</v>
      </c>
      <c r="W497">
        <v>996</v>
      </c>
      <c r="X497" t="s">
        <v>57</v>
      </c>
      <c r="Y497" t="s">
        <v>36</v>
      </c>
      <c r="Z497" t="s">
        <v>37</v>
      </c>
      <c r="AA497" s="7">
        <f t="shared" si="30"/>
        <v>21.822541966426858</v>
      </c>
    </row>
    <row r="498" spans="1:27" x14ac:dyDescent="0.25">
      <c r="A498">
        <v>9973</v>
      </c>
      <c r="B498" t="s">
        <v>146</v>
      </c>
      <c r="C498" s="4">
        <v>45030</v>
      </c>
      <c r="D498" s="3">
        <v>45641</v>
      </c>
      <c r="E498">
        <v>11.99</v>
      </c>
      <c r="F498" s="7" t="str">
        <f t="shared" si="31"/>
        <v>Standard</v>
      </c>
      <c r="G498">
        <v>410</v>
      </c>
      <c r="H498" s="7">
        <f t="shared" si="28"/>
        <v>21.578947368421051</v>
      </c>
      <c r="I498" t="s">
        <v>79</v>
      </c>
      <c r="J498">
        <v>4</v>
      </c>
      <c r="K498">
        <v>4</v>
      </c>
      <c r="L498" t="b">
        <f t="shared" si="29"/>
        <v>0</v>
      </c>
      <c r="M498" t="b">
        <v>0</v>
      </c>
      <c r="N498">
        <v>513</v>
      </c>
      <c r="O498">
        <v>52</v>
      </c>
      <c r="P498" t="s">
        <v>39</v>
      </c>
      <c r="Q498" t="s">
        <v>40</v>
      </c>
      <c r="R498" t="s">
        <v>67</v>
      </c>
      <c r="S498">
        <v>19</v>
      </c>
      <c r="T498">
        <v>4.7</v>
      </c>
      <c r="U498" t="b">
        <v>0</v>
      </c>
      <c r="V498" t="s">
        <v>28</v>
      </c>
      <c r="W498">
        <v>3578</v>
      </c>
      <c r="X498" t="s">
        <v>51</v>
      </c>
      <c r="Y498" t="s">
        <v>36</v>
      </c>
      <c r="Z498" t="s">
        <v>31</v>
      </c>
      <c r="AA498" s="7">
        <f t="shared" si="30"/>
        <v>4.6341463414634143</v>
      </c>
    </row>
    <row r="499" spans="1:27" x14ac:dyDescent="0.25">
      <c r="A499">
        <v>4747</v>
      </c>
      <c r="B499" t="s">
        <v>146</v>
      </c>
      <c r="C499" s="4">
        <v>45567</v>
      </c>
      <c r="D499" s="3">
        <v>45635</v>
      </c>
      <c r="E499">
        <v>11.99</v>
      </c>
      <c r="F499" s="7" t="str">
        <f t="shared" si="31"/>
        <v>Standard</v>
      </c>
      <c r="G499">
        <v>311</v>
      </c>
      <c r="H499" s="7">
        <f t="shared" si="28"/>
        <v>3.9871794871794872</v>
      </c>
      <c r="I499" t="s">
        <v>24</v>
      </c>
      <c r="J499">
        <v>5</v>
      </c>
      <c r="K499">
        <v>1</v>
      </c>
      <c r="L499" t="b">
        <f t="shared" si="29"/>
        <v>0</v>
      </c>
      <c r="M499" t="b">
        <v>1</v>
      </c>
      <c r="N499">
        <v>430</v>
      </c>
      <c r="O499">
        <v>188</v>
      </c>
      <c r="P499" t="s">
        <v>44</v>
      </c>
      <c r="Q499" t="s">
        <v>49</v>
      </c>
      <c r="R499" t="s">
        <v>67</v>
      </c>
      <c r="S499">
        <v>78</v>
      </c>
      <c r="T499">
        <v>4.4000000000000004</v>
      </c>
      <c r="U499" t="b">
        <v>1</v>
      </c>
      <c r="V499" t="s">
        <v>28</v>
      </c>
      <c r="W499">
        <v>2288</v>
      </c>
      <c r="X499" t="s">
        <v>51</v>
      </c>
      <c r="Y499" t="s">
        <v>68</v>
      </c>
      <c r="Z499" t="s">
        <v>53</v>
      </c>
      <c r="AA499" s="7">
        <f t="shared" si="30"/>
        <v>25.080385852090032</v>
      </c>
    </row>
    <row r="500" spans="1:27" x14ac:dyDescent="0.25">
      <c r="A500">
        <v>5795</v>
      </c>
      <c r="B500" t="s">
        <v>146</v>
      </c>
      <c r="C500" s="4">
        <v>45255</v>
      </c>
      <c r="D500" s="3">
        <v>45639</v>
      </c>
      <c r="E500">
        <v>11.99</v>
      </c>
      <c r="F500" s="7" t="str">
        <f t="shared" si="31"/>
        <v>Standard</v>
      </c>
      <c r="G500">
        <v>157</v>
      </c>
      <c r="H500" s="7">
        <f t="shared" si="28"/>
        <v>3.6511627906976742</v>
      </c>
      <c r="I500" t="s">
        <v>24</v>
      </c>
      <c r="J500">
        <v>4</v>
      </c>
      <c r="K500">
        <v>2</v>
      </c>
      <c r="L500" t="b">
        <f t="shared" si="29"/>
        <v>0</v>
      </c>
      <c r="M500" t="b">
        <v>0</v>
      </c>
      <c r="N500">
        <v>754</v>
      </c>
      <c r="O500">
        <v>23</v>
      </c>
      <c r="P500" t="s">
        <v>63</v>
      </c>
      <c r="Q500" t="s">
        <v>40</v>
      </c>
      <c r="R500" t="s">
        <v>50</v>
      </c>
      <c r="S500">
        <v>43</v>
      </c>
      <c r="T500">
        <v>4.4000000000000004</v>
      </c>
      <c r="U500" t="b">
        <v>0</v>
      </c>
      <c r="V500" t="s">
        <v>28</v>
      </c>
      <c r="W500">
        <v>1965</v>
      </c>
      <c r="X500" t="s">
        <v>57</v>
      </c>
      <c r="Y500" t="s">
        <v>36</v>
      </c>
      <c r="Z500" t="s">
        <v>53</v>
      </c>
      <c r="AA500" s="7">
        <f t="shared" si="30"/>
        <v>27.388535031847134</v>
      </c>
    </row>
    <row r="501" spans="1:27" x14ac:dyDescent="0.25">
      <c r="A501">
        <v>7135</v>
      </c>
      <c r="B501" t="s">
        <v>315</v>
      </c>
      <c r="C501" s="4">
        <v>45272</v>
      </c>
      <c r="D501" s="3">
        <v>45643</v>
      </c>
      <c r="E501">
        <v>15.99</v>
      </c>
      <c r="F501" s="7" t="str">
        <f t="shared" si="31"/>
        <v>Premium</v>
      </c>
      <c r="G501">
        <v>478</v>
      </c>
      <c r="H501" s="7">
        <f t="shared" si="28"/>
        <v>17.703703703703702</v>
      </c>
      <c r="I501" t="s">
        <v>33</v>
      </c>
      <c r="J501">
        <v>4</v>
      </c>
      <c r="K501">
        <v>5</v>
      </c>
      <c r="L501" t="b">
        <f t="shared" si="29"/>
        <v>0</v>
      </c>
      <c r="M501" t="b">
        <v>1</v>
      </c>
      <c r="N501">
        <v>578</v>
      </c>
      <c r="O501">
        <v>117</v>
      </c>
      <c r="P501" t="s">
        <v>63</v>
      </c>
      <c r="Q501" t="s">
        <v>49</v>
      </c>
      <c r="R501" t="s">
        <v>27</v>
      </c>
      <c r="S501">
        <v>27</v>
      </c>
      <c r="T501">
        <v>4.9000000000000004</v>
      </c>
      <c r="U501" t="b">
        <v>0</v>
      </c>
      <c r="V501" t="s">
        <v>28</v>
      </c>
      <c r="W501">
        <v>3468</v>
      </c>
      <c r="X501" t="s">
        <v>51</v>
      </c>
      <c r="Y501" t="s">
        <v>60</v>
      </c>
      <c r="Z501" t="s">
        <v>53</v>
      </c>
      <c r="AA501" s="7">
        <f t="shared" si="30"/>
        <v>5.6485355648535567</v>
      </c>
    </row>
    <row r="502" spans="1:27" x14ac:dyDescent="0.25">
      <c r="A502">
        <v>8674</v>
      </c>
      <c r="B502" t="s">
        <v>222</v>
      </c>
      <c r="C502" s="4">
        <v>44927</v>
      </c>
      <c r="D502" s="3">
        <v>45616</v>
      </c>
      <c r="E502">
        <v>15.99</v>
      </c>
      <c r="F502" s="7" t="str">
        <f t="shared" si="31"/>
        <v>Premium</v>
      </c>
      <c r="G502">
        <v>455</v>
      </c>
      <c r="H502" s="7">
        <f t="shared" si="28"/>
        <v>5.3529411764705879</v>
      </c>
      <c r="I502" t="s">
        <v>62</v>
      </c>
      <c r="J502">
        <v>5</v>
      </c>
      <c r="K502">
        <v>6</v>
      </c>
      <c r="L502" t="b">
        <f t="shared" si="29"/>
        <v>0</v>
      </c>
      <c r="M502" t="b">
        <v>1</v>
      </c>
      <c r="N502">
        <v>813</v>
      </c>
      <c r="O502">
        <v>155</v>
      </c>
      <c r="P502" t="s">
        <v>39</v>
      </c>
      <c r="Q502" t="s">
        <v>64</v>
      </c>
      <c r="R502" t="s">
        <v>67</v>
      </c>
      <c r="S502">
        <v>85</v>
      </c>
      <c r="T502">
        <v>3.6</v>
      </c>
      <c r="U502" t="b">
        <v>1</v>
      </c>
      <c r="V502" t="s">
        <v>28</v>
      </c>
      <c r="W502">
        <v>2897</v>
      </c>
      <c r="X502" t="s">
        <v>51</v>
      </c>
      <c r="Y502" t="s">
        <v>36</v>
      </c>
      <c r="Z502" t="s">
        <v>53</v>
      </c>
      <c r="AA502" s="7">
        <f t="shared" si="30"/>
        <v>18.681318681318682</v>
      </c>
    </row>
    <row r="503" spans="1:27" x14ac:dyDescent="0.25">
      <c r="A503">
        <v>9257</v>
      </c>
      <c r="B503" t="s">
        <v>120</v>
      </c>
      <c r="C503" s="4">
        <v>45418</v>
      </c>
      <c r="D503" s="3">
        <v>45625</v>
      </c>
      <c r="E503">
        <v>7.99</v>
      </c>
      <c r="F503" s="7" t="str">
        <f t="shared" si="31"/>
        <v>Basic</v>
      </c>
      <c r="G503">
        <v>114</v>
      </c>
      <c r="H503" s="7">
        <f t="shared" si="28"/>
        <v>1.9</v>
      </c>
      <c r="I503" t="s">
        <v>55</v>
      </c>
      <c r="J503">
        <v>1</v>
      </c>
      <c r="K503">
        <v>1</v>
      </c>
      <c r="L503" t="b">
        <f t="shared" si="29"/>
        <v>0</v>
      </c>
      <c r="M503" t="b">
        <v>1</v>
      </c>
      <c r="N503">
        <v>896</v>
      </c>
      <c r="O503">
        <v>9</v>
      </c>
      <c r="P503" t="s">
        <v>59</v>
      </c>
      <c r="Q503" t="s">
        <v>40</v>
      </c>
      <c r="R503" t="s">
        <v>41</v>
      </c>
      <c r="S503">
        <v>60</v>
      </c>
      <c r="T503">
        <v>3.2</v>
      </c>
      <c r="U503" t="b">
        <v>0</v>
      </c>
      <c r="V503" t="s">
        <v>28</v>
      </c>
      <c r="W503">
        <v>2731</v>
      </c>
      <c r="X503" t="s">
        <v>35</v>
      </c>
      <c r="Y503" t="s">
        <v>52</v>
      </c>
      <c r="Z503" t="s">
        <v>53</v>
      </c>
      <c r="AA503" s="7">
        <f t="shared" si="30"/>
        <v>52.631578947368418</v>
      </c>
    </row>
    <row r="504" spans="1:27" x14ac:dyDescent="0.25">
      <c r="A504">
        <v>8250</v>
      </c>
      <c r="B504" t="s">
        <v>120</v>
      </c>
      <c r="C504" s="4">
        <v>45366</v>
      </c>
      <c r="D504" s="3">
        <v>45625</v>
      </c>
      <c r="E504">
        <v>15.99</v>
      </c>
      <c r="F504" s="7" t="str">
        <f t="shared" si="31"/>
        <v>Premium</v>
      </c>
      <c r="G504">
        <v>469</v>
      </c>
      <c r="H504" s="7">
        <f t="shared" si="28"/>
        <v>5.3295454545454541</v>
      </c>
      <c r="I504" t="s">
        <v>46</v>
      </c>
      <c r="J504">
        <v>3</v>
      </c>
      <c r="K504">
        <v>5</v>
      </c>
      <c r="L504" t="b">
        <f t="shared" si="29"/>
        <v>1</v>
      </c>
      <c r="M504" t="b">
        <v>1</v>
      </c>
      <c r="N504">
        <v>406</v>
      </c>
      <c r="O504">
        <v>71</v>
      </c>
      <c r="P504" t="s">
        <v>59</v>
      </c>
      <c r="Q504" t="s">
        <v>64</v>
      </c>
      <c r="R504" t="s">
        <v>67</v>
      </c>
      <c r="S504">
        <v>88</v>
      </c>
      <c r="T504">
        <v>4.8</v>
      </c>
      <c r="U504" t="b">
        <v>1</v>
      </c>
      <c r="V504" t="s">
        <v>28</v>
      </c>
      <c r="W504">
        <v>423</v>
      </c>
      <c r="X504" t="s">
        <v>65</v>
      </c>
      <c r="Y504" t="s">
        <v>30</v>
      </c>
      <c r="Z504" t="s">
        <v>75</v>
      </c>
      <c r="AA504" s="7">
        <f t="shared" si="30"/>
        <v>18.763326226012794</v>
      </c>
    </row>
    <row r="505" spans="1:27" x14ac:dyDescent="0.25">
      <c r="A505">
        <v>2690</v>
      </c>
      <c r="B505" t="s">
        <v>120</v>
      </c>
      <c r="C505" s="4">
        <v>45055</v>
      </c>
      <c r="D505" s="3">
        <v>45625</v>
      </c>
      <c r="E505">
        <v>15.99</v>
      </c>
      <c r="F505" s="7" t="str">
        <f t="shared" si="31"/>
        <v>Premium</v>
      </c>
      <c r="G505">
        <v>466</v>
      </c>
      <c r="H505" s="7">
        <f t="shared" si="28"/>
        <v>6.955223880597015</v>
      </c>
      <c r="I505" t="s">
        <v>43</v>
      </c>
      <c r="J505">
        <v>3</v>
      </c>
      <c r="K505">
        <v>2</v>
      </c>
      <c r="L505" t="b">
        <f t="shared" si="29"/>
        <v>0</v>
      </c>
      <c r="M505" t="b">
        <v>0</v>
      </c>
      <c r="N505">
        <v>977</v>
      </c>
      <c r="O505">
        <v>94</v>
      </c>
      <c r="P505" t="s">
        <v>74</v>
      </c>
      <c r="Q505" t="s">
        <v>64</v>
      </c>
      <c r="R505" t="s">
        <v>41</v>
      </c>
      <c r="S505">
        <v>67</v>
      </c>
      <c r="T505">
        <v>3.6</v>
      </c>
      <c r="U505" t="b">
        <v>1</v>
      </c>
      <c r="V505" t="s">
        <v>28</v>
      </c>
      <c r="W505">
        <v>4004</v>
      </c>
      <c r="X505" t="s">
        <v>29</v>
      </c>
      <c r="Y505" t="s">
        <v>30</v>
      </c>
      <c r="Z505" t="s">
        <v>75</v>
      </c>
      <c r="AA505" s="7">
        <f t="shared" si="30"/>
        <v>14.377682403433475</v>
      </c>
    </row>
    <row r="506" spans="1:27" x14ac:dyDescent="0.25">
      <c r="A506">
        <v>2808</v>
      </c>
      <c r="B506" t="s">
        <v>120</v>
      </c>
      <c r="C506" s="4">
        <v>45271</v>
      </c>
      <c r="D506" s="3">
        <v>45640</v>
      </c>
      <c r="E506">
        <v>15.99</v>
      </c>
      <c r="F506" s="7" t="str">
        <f t="shared" si="31"/>
        <v>Premium</v>
      </c>
      <c r="G506">
        <v>91</v>
      </c>
      <c r="H506" s="7">
        <f t="shared" si="28"/>
        <v>1.0459770114942528</v>
      </c>
      <c r="I506" t="s">
        <v>55</v>
      </c>
      <c r="J506">
        <v>3</v>
      </c>
      <c r="K506">
        <v>6</v>
      </c>
      <c r="L506" t="b">
        <f t="shared" si="29"/>
        <v>0</v>
      </c>
      <c r="M506" t="b">
        <v>0</v>
      </c>
      <c r="N506">
        <v>961</v>
      </c>
      <c r="O506">
        <v>170</v>
      </c>
      <c r="P506" t="s">
        <v>25</v>
      </c>
      <c r="Q506" t="s">
        <v>26</v>
      </c>
      <c r="R506" t="s">
        <v>41</v>
      </c>
      <c r="S506">
        <v>87</v>
      </c>
      <c r="T506">
        <v>4.2</v>
      </c>
      <c r="U506" t="b">
        <v>0</v>
      </c>
      <c r="V506" t="s">
        <v>28</v>
      </c>
      <c r="W506">
        <v>718</v>
      </c>
      <c r="X506" t="s">
        <v>51</v>
      </c>
      <c r="Y506" t="s">
        <v>36</v>
      </c>
      <c r="Z506" t="s">
        <v>75</v>
      </c>
      <c r="AA506" s="7">
        <f t="shared" si="30"/>
        <v>95.604395604395606</v>
      </c>
    </row>
    <row r="507" spans="1:27" x14ac:dyDescent="0.25">
      <c r="A507">
        <v>8731</v>
      </c>
      <c r="B507" t="s">
        <v>120</v>
      </c>
      <c r="C507" s="4">
        <v>45291</v>
      </c>
      <c r="D507" s="3">
        <v>45628</v>
      </c>
      <c r="E507">
        <v>15.99</v>
      </c>
      <c r="F507" s="7" t="str">
        <f t="shared" si="31"/>
        <v>Premium</v>
      </c>
      <c r="G507">
        <v>210</v>
      </c>
      <c r="H507" s="7">
        <f t="shared" si="28"/>
        <v>3.3870967741935485</v>
      </c>
      <c r="I507" t="s">
        <v>79</v>
      </c>
      <c r="J507">
        <v>5</v>
      </c>
      <c r="K507">
        <v>5</v>
      </c>
      <c r="L507" t="b">
        <f t="shared" si="29"/>
        <v>0</v>
      </c>
      <c r="M507" t="b">
        <v>0</v>
      </c>
      <c r="N507">
        <v>206</v>
      </c>
      <c r="O507">
        <v>194</v>
      </c>
      <c r="P507" t="s">
        <v>39</v>
      </c>
      <c r="Q507" t="s">
        <v>26</v>
      </c>
      <c r="R507" t="s">
        <v>27</v>
      </c>
      <c r="S507">
        <v>62</v>
      </c>
      <c r="T507">
        <v>3.9</v>
      </c>
      <c r="U507" t="b">
        <v>0</v>
      </c>
      <c r="V507" t="s">
        <v>28</v>
      </c>
      <c r="W507">
        <v>2856</v>
      </c>
      <c r="X507" t="s">
        <v>29</v>
      </c>
      <c r="Y507" t="s">
        <v>60</v>
      </c>
      <c r="Z507" t="s">
        <v>37</v>
      </c>
      <c r="AA507" s="7">
        <f t="shared" si="30"/>
        <v>29.523809523809526</v>
      </c>
    </row>
    <row r="508" spans="1:27" x14ac:dyDescent="0.25">
      <c r="A508">
        <v>6400</v>
      </c>
      <c r="B508" t="s">
        <v>120</v>
      </c>
      <c r="C508" s="4">
        <v>45349</v>
      </c>
      <c r="D508" s="3">
        <v>45640</v>
      </c>
      <c r="E508">
        <v>11.99</v>
      </c>
      <c r="F508" s="7" t="str">
        <f t="shared" si="31"/>
        <v>Standard</v>
      </c>
      <c r="G508">
        <v>356</v>
      </c>
      <c r="H508" s="7">
        <f t="shared" si="28"/>
        <v>6.3571428571428568</v>
      </c>
      <c r="I508" t="s">
        <v>55</v>
      </c>
      <c r="J508">
        <v>3</v>
      </c>
      <c r="K508">
        <v>2</v>
      </c>
      <c r="L508" t="b">
        <f t="shared" si="29"/>
        <v>0</v>
      </c>
      <c r="M508" t="b">
        <v>1</v>
      </c>
      <c r="N508">
        <v>776</v>
      </c>
      <c r="O508">
        <v>40</v>
      </c>
      <c r="P508" t="s">
        <v>25</v>
      </c>
      <c r="Q508" t="s">
        <v>49</v>
      </c>
      <c r="R508" t="s">
        <v>41</v>
      </c>
      <c r="S508">
        <v>56</v>
      </c>
      <c r="T508">
        <v>3.4</v>
      </c>
      <c r="U508" t="b">
        <v>1</v>
      </c>
      <c r="V508" t="s">
        <v>28</v>
      </c>
      <c r="W508">
        <v>3408</v>
      </c>
      <c r="X508" t="s">
        <v>65</v>
      </c>
      <c r="Y508" t="s">
        <v>30</v>
      </c>
      <c r="Z508" t="s">
        <v>37</v>
      </c>
      <c r="AA508" s="7">
        <f t="shared" si="30"/>
        <v>15.730337078651685</v>
      </c>
    </row>
    <row r="509" spans="1:27" x14ac:dyDescent="0.25">
      <c r="A509">
        <v>1674</v>
      </c>
      <c r="B509" t="s">
        <v>120</v>
      </c>
      <c r="C509" s="4">
        <v>45488</v>
      </c>
      <c r="D509" s="3">
        <v>45641</v>
      </c>
      <c r="E509">
        <v>11.99</v>
      </c>
      <c r="F509" s="7" t="str">
        <f t="shared" si="31"/>
        <v>Standard</v>
      </c>
      <c r="G509">
        <v>328</v>
      </c>
      <c r="H509" s="7">
        <f t="shared" si="28"/>
        <v>17.263157894736842</v>
      </c>
      <c r="I509" t="s">
        <v>62</v>
      </c>
      <c r="J509">
        <v>2</v>
      </c>
      <c r="K509">
        <v>2</v>
      </c>
      <c r="L509" t="b">
        <f t="shared" si="29"/>
        <v>0</v>
      </c>
      <c r="M509" t="b">
        <v>1</v>
      </c>
      <c r="N509">
        <v>415</v>
      </c>
      <c r="O509">
        <v>162</v>
      </c>
      <c r="P509" t="s">
        <v>44</v>
      </c>
      <c r="Q509" t="s">
        <v>26</v>
      </c>
      <c r="R509" t="s">
        <v>67</v>
      </c>
      <c r="S509">
        <v>19</v>
      </c>
      <c r="T509">
        <v>4.4000000000000004</v>
      </c>
      <c r="U509" t="b">
        <v>1</v>
      </c>
      <c r="V509" t="s">
        <v>28</v>
      </c>
      <c r="W509">
        <v>1311</v>
      </c>
      <c r="X509" t="s">
        <v>29</v>
      </c>
      <c r="Y509" t="s">
        <v>30</v>
      </c>
      <c r="Z509" t="s">
        <v>53</v>
      </c>
      <c r="AA509" s="7">
        <f t="shared" si="30"/>
        <v>5.7926829268292686</v>
      </c>
    </row>
    <row r="510" spans="1:27" x14ac:dyDescent="0.25">
      <c r="A510">
        <v>5468</v>
      </c>
      <c r="B510" t="s">
        <v>353</v>
      </c>
      <c r="C510" s="4">
        <v>45326</v>
      </c>
      <c r="D510" s="3">
        <v>45616</v>
      </c>
      <c r="E510">
        <v>11.99</v>
      </c>
      <c r="F510" s="7" t="str">
        <f t="shared" si="31"/>
        <v>Standard</v>
      </c>
      <c r="G510">
        <v>208</v>
      </c>
      <c r="H510" s="7">
        <f t="shared" si="28"/>
        <v>5.0731707317073171</v>
      </c>
      <c r="I510" t="s">
        <v>79</v>
      </c>
      <c r="J510">
        <v>4</v>
      </c>
      <c r="K510">
        <v>6</v>
      </c>
      <c r="L510" t="b">
        <f t="shared" si="29"/>
        <v>0</v>
      </c>
      <c r="M510" t="b">
        <v>1</v>
      </c>
      <c r="N510">
        <v>135</v>
      </c>
      <c r="O510">
        <v>9</v>
      </c>
      <c r="P510" t="s">
        <v>25</v>
      </c>
      <c r="Q510" t="s">
        <v>26</v>
      </c>
      <c r="R510" t="s">
        <v>27</v>
      </c>
      <c r="S510">
        <v>41</v>
      </c>
      <c r="T510">
        <v>3</v>
      </c>
      <c r="U510" t="b">
        <v>1</v>
      </c>
      <c r="V510" t="s">
        <v>28</v>
      </c>
      <c r="W510">
        <v>2465</v>
      </c>
      <c r="X510" t="s">
        <v>65</v>
      </c>
      <c r="Y510" t="s">
        <v>30</v>
      </c>
      <c r="Z510" t="s">
        <v>31</v>
      </c>
      <c r="AA510" s="7">
        <f t="shared" si="30"/>
        <v>19.71153846153846</v>
      </c>
    </row>
    <row r="511" spans="1:27" x14ac:dyDescent="0.25">
      <c r="A511">
        <v>9333</v>
      </c>
      <c r="B511" t="s">
        <v>353</v>
      </c>
      <c r="C511" s="4">
        <v>45277</v>
      </c>
      <c r="D511" s="3">
        <v>45643</v>
      </c>
      <c r="E511">
        <v>11.99</v>
      </c>
      <c r="F511" s="7" t="str">
        <f t="shared" si="31"/>
        <v>Standard</v>
      </c>
      <c r="G511">
        <v>23</v>
      </c>
      <c r="H511" s="7">
        <f t="shared" si="28"/>
        <v>0.48936170212765956</v>
      </c>
      <c r="I511" t="s">
        <v>62</v>
      </c>
      <c r="J511">
        <v>2</v>
      </c>
      <c r="K511">
        <v>1</v>
      </c>
      <c r="L511" t="b">
        <f t="shared" si="29"/>
        <v>0</v>
      </c>
      <c r="M511" t="b">
        <v>0</v>
      </c>
      <c r="N511">
        <v>544</v>
      </c>
      <c r="O511">
        <v>25</v>
      </c>
      <c r="P511" t="s">
        <v>48</v>
      </c>
      <c r="Q511" t="s">
        <v>64</v>
      </c>
      <c r="R511" t="s">
        <v>34</v>
      </c>
      <c r="S511">
        <v>47</v>
      </c>
      <c r="T511">
        <v>3.6</v>
      </c>
      <c r="U511" t="b">
        <v>0</v>
      </c>
      <c r="V511" t="s">
        <v>28</v>
      </c>
      <c r="W511">
        <v>2761</v>
      </c>
      <c r="X511" t="s">
        <v>57</v>
      </c>
      <c r="Y511" t="s">
        <v>36</v>
      </c>
      <c r="Z511" t="s">
        <v>37</v>
      </c>
      <c r="AA511" s="7">
        <f t="shared" si="30"/>
        <v>204.34782608695653</v>
      </c>
    </row>
    <row r="512" spans="1:27" x14ac:dyDescent="0.25">
      <c r="A512">
        <v>5721</v>
      </c>
      <c r="B512" t="s">
        <v>243</v>
      </c>
      <c r="C512" s="4">
        <v>45236</v>
      </c>
      <c r="D512" s="3">
        <v>45638</v>
      </c>
      <c r="E512">
        <v>15.99</v>
      </c>
      <c r="F512" s="7" t="str">
        <f t="shared" si="31"/>
        <v>Premium</v>
      </c>
      <c r="G512">
        <v>415</v>
      </c>
      <c r="H512" s="7">
        <f t="shared" si="28"/>
        <v>18.863636363636363</v>
      </c>
      <c r="I512" t="s">
        <v>46</v>
      </c>
      <c r="J512">
        <v>2</v>
      </c>
      <c r="K512">
        <v>1</v>
      </c>
      <c r="L512" t="b">
        <f t="shared" si="29"/>
        <v>0</v>
      </c>
      <c r="M512" t="b">
        <v>0</v>
      </c>
      <c r="N512">
        <v>958</v>
      </c>
      <c r="O512">
        <v>192</v>
      </c>
      <c r="P512" t="s">
        <v>25</v>
      </c>
      <c r="Q512" t="s">
        <v>49</v>
      </c>
      <c r="R512" t="s">
        <v>34</v>
      </c>
      <c r="S512">
        <v>22</v>
      </c>
      <c r="T512">
        <v>4.8</v>
      </c>
      <c r="U512" t="b">
        <v>1</v>
      </c>
      <c r="V512" t="s">
        <v>28</v>
      </c>
      <c r="W512">
        <v>1955</v>
      </c>
      <c r="X512" t="s">
        <v>65</v>
      </c>
      <c r="Y512" t="s">
        <v>30</v>
      </c>
      <c r="Z512" t="s">
        <v>75</v>
      </c>
      <c r="AA512" s="7">
        <f t="shared" si="30"/>
        <v>5.3012048192771086</v>
      </c>
    </row>
    <row r="513" spans="1:27" x14ac:dyDescent="0.25">
      <c r="A513">
        <v>4471</v>
      </c>
      <c r="B513" t="s">
        <v>243</v>
      </c>
      <c r="C513" s="4">
        <v>45382</v>
      </c>
      <c r="D513" s="3">
        <v>45637</v>
      </c>
      <c r="E513">
        <v>11.99</v>
      </c>
      <c r="F513" s="7" t="str">
        <f t="shared" si="31"/>
        <v>Standard</v>
      </c>
      <c r="G513">
        <v>129</v>
      </c>
      <c r="H513" s="7">
        <f t="shared" si="28"/>
        <v>2.5294117647058822</v>
      </c>
      <c r="I513" t="s">
        <v>33</v>
      </c>
      <c r="J513">
        <v>5</v>
      </c>
      <c r="K513">
        <v>3</v>
      </c>
      <c r="L513" t="b">
        <f t="shared" si="29"/>
        <v>0</v>
      </c>
      <c r="M513" t="b">
        <v>0</v>
      </c>
      <c r="N513">
        <v>291</v>
      </c>
      <c r="O513">
        <v>37</v>
      </c>
      <c r="P513" t="s">
        <v>48</v>
      </c>
      <c r="Q513" t="s">
        <v>49</v>
      </c>
      <c r="R513" t="s">
        <v>41</v>
      </c>
      <c r="S513">
        <v>51</v>
      </c>
      <c r="T513">
        <v>3.8</v>
      </c>
      <c r="U513" t="b">
        <v>0</v>
      </c>
      <c r="V513" t="s">
        <v>28</v>
      </c>
      <c r="W513">
        <v>4980</v>
      </c>
      <c r="X513" t="s">
        <v>65</v>
      </c>
      <c r="Y513" t="s">
        <v>36</v>
      </c>
      <c r="Z513" t="s">
        <v>53</v>
      </c>
      <c r="AA513" s="7">
        <f t="shared" si="30"/>
        <v>39.534883720930232</v>
      </c>
    </row>
    <row r="514" spans="1:27" x14ac:dyDescent="0.25">
      <c r="A514">
        <v>2565</v>
      </c>
      <c r="B514" t="s">
        <v>131</v>
      </c>
      <c r="C514" s="4">
        <v>45550</v>
      </c>
      <c r="D514" s="3">
        <v>45644</v>
      </c>
      <c r="E514">
        <v>7.99</v>
      </c>
      <c r="F514" s="7" t="str">
        <f t="shared" si="31"/>
        <v>Basic</v>
      </c>
      <c r="G514">
        <v>231</v>
      </c>
      <c r="H514" s="7">
        <f t="shared" ref="H514:H577" si="32">G514/S514</f>
        <v>3.1643835616438358</v>
      </c>
      <c r="I514" t="s">
        <v>62</v>
      </c>
      <c r="J514">
        <v>5</v>
      </c>
      <c r="K514">
        <v>4</v>
      </c>
      <c r="L514" t="b">
        <f t="shared" ref="L514:L577" si="33">IF(Y513="18-24", TRUE, FALSE)</f>
        <v>0</v>
      </c>
      <c r="M514" t="b">
        <v>1</v>
      </c>
      <c r="N514">
        <v>356</v>
      </c>
      <c r="O514">
        <v>81</v>
      </c>
      <c r="P514" t="s">
        <v>59</v>
      </c>
      <c r="Q514" t="s">
        <v>49</v>
      </c>
      <c r="R514" t="s">
        <v>67</v>
      </c>
      <c r="S514">
        <v>73</v>
      </c>
      <c r="T514">
        <v>3.4</v>
      </c>
      <c r="U514" t="b">
        <v>0</v>
      </c>
      <c r="V514" t="s">
        <v>28</v>
      </c>
      <c r="W514">
        <v>4465</v>
      </c>
      <c r="X514" t="s">
        <v>65</v>
      </c>
      <c r="Y514" t="s">
        <v>68</v>
      </c>
      <c r="Z514" t="s">
        <v>31</v>
      </c>
      <c r="AA514" s="7">
        <f t="shared" ref="AA514:AA577" si="34">(S514/G514)*100</f>
        <v>31.601731601731604</v>
      </c>
    </row>
    <row r="515" spans="1:27" x14ac:dyDescent="0.25">
      <c r="A515">
        <v>6888</v>
      </c>
      <c r="B515" t="s">
        <v>131</v>
      </c>
      <c r="C515" s="4">
        <v>45509</v>
      </c>
      <c r="D515" s="3">
        <v>45629</v>
      </c>
      <c r="E515">
        <v>15.99</v>
      </c>
      <c r="F515" s="7" t="str">
        <f t="shared" ref="F515:F578" si="35">IF(E515=7.99,"Basic",IF(E515=11.99,"Standard",IF(E515=15.99,"Premium")))</f>
        <v>Premium</v>
      </c>
      <c r="G515">
        <v>364</v>
      </c>
      <c r="H515" s="7">
        <f t="shared" si="32"/>
        <v>11.741935483870968</v>
      </c>
      <c r="I515" t="s">
        <v>62</v>
      </c>
      <c r="J515">
        <v>2</v>
      </c>
      <c r="K515">
        <v>5</v>
      </c>
      <c r="L515" t="b">
        <f t="shared" si="33"/>
        <v>0</v>
      </c>
      <c r="M515" t="b">
        <v>0</v>
      </c>
      <c r="N515">
        <v>865</v>
      </c>
      <c r="O515">
        <v>104</v>
      </c>
      <c r="P515" t="s">
        <v>25</v>
      </c>
      <c r="Q515" t="s">
        <v>49</v>
      </c>
      <c r="R515" t="s">
        <v>41</v>
      </c>
      <c r="S515">
        <v>31</v>
      </c>
      <c r="T515">
        <v>3.1</v>
      </c>
      <c r="U515" t="b">
        <v>0</v>
      </c>
      <c r="V515" t="s">
        <v>28</v>
      </c>
      <c r="W515">
        <v>1261</v>
      </c>
      <c r="X515" t="s">
        <v>29</v>
      </c>
      <c r="Y515" t="s">
        <v>30</v>
      </c>
      <c r="Z515" t="s">
        <v>31</v>
      </c>
      <c r="AA515" s="7">
        <f t="shared" si="34"/>
        <v>8.5164835164835164</v>
      </c>
    </row>
    <row r="516" spans="1:27" x14ac:dyDescent="0.25">
      <c r="A516">
        <v>5469</v>
      </c>
      <c r="B516" t="s">
        <v>131</v>
      </c>
      <c r="C516" s="4">
        <v>45341</v>
      </c>
      <c r="D516" s="3">
        <v>45631</v>
      </c>
      <c r="E516">
        <v>15.99</v>
      </c>
      <c r="F516" s="7" t="str">
        <f t="shared" si="35"/>
        <v>Premium</v>
      </c>
      <c r="G516">
        <v>24</v>
      </c>
      <c r="H516" s="7">
        <f t="shared" si="32"/>
        <v>0.42105263157894735</v>
      </c>
      <c r="I516" t="s">
        <v>43</v>
      </c>
      <c r="J516">
        <v>2</v>
      </c>
      <c r="K516">
        <v>1</v>
      </c>
      <c r="L516" t="b">
        <f t="shared" si="33"/>
        <v>0</v>
      </c>
      <c r="M516" t="b">
        <v>0</v>
      </c>
      <c r="N516">
        <v>742</v>
      </c>
      <c r="O516">
        <v>150</v>
      </c>
      <c r="P516" t="s">
        <v>25</v>
      </c>
      <c r="Q516" t="s">
        <v>49</v>
      </c>
      <c r="R516" t="s">
        <v>67</v>
      </c>
      <c r="S516">
        <v>57</v>
      </c>
      <c r="T516">
        <v>3</v>
      </c>
      <c r="U516" t="b">
        <v>0</v>
      </c>
      <c r="V516" t="s">
        <v>28</v>
      </c>
      <c r="W516">
        <v>150</v>
      </c>
      <c r="X516" t="s">
        <v>51</v>
      </c>
      <c r="Y516" t="s">
        <v>52</v>
      </c>
      <c r="Z516" t="s">
        <v>53</v>
      </c>
      <c r="AA516" s="7">
        <f t="shared" si="34"/>
        <v>237.5</v>
      </c>
    </row>
    <row r="517" spans="1:27" x14ac:dyDescent="0.25">
      <c r="A517">
        <v>8581</v>
      </c>
      <c r="B517" t="s">
        <v>131</v>
      </c>
      <c r="C517" s="4">
        <v>45276</v>
      </c>
      <c r="D517" s="3">
        <v>45616</v>
      </c>
      <c r="E517">
        <v>11.99</v>
      </c>
      <c r="F517" s="7" t="str">
        <f t="shared" si="35"/>
        <v>Standard</v>
      </c>
      <c r="G517">
        <v>390</v>
      </c>
      <c r="H517" s="7">
        <f t="shared" si="32"/>
        <v>6.5</v>
      </c>
      <c r="I517" t="s">
        <v>79</v>
      </c>
      <c r="J517">
        <v>5</v>
      </c>
      <c r="K517">
        <v>1</v>
      </c>
      <c r="L517" t="b">
        <f t="shared" si="33"/>
        <v>1</v>
      </c>
      <c r="M517" t="b">
        <v>1</v>
      </c>
      <c r="N517">
        <v>889</v>
      </c>
      <c r="O517">
        <v>145</v>
      </c>
      <c r="P517" t="s">
        <v>25</v>
      </c>
      <c r="Q517" t="s">
        <v>26</v>
      </c>
      <c r="R517" t="s">
        <v>27</v>
      </c>
      <c r="S517">
        <v>60</v>
      </c>
      <c r="T517">
        <v>4.5</v>
      </c>
      <c r="U517" t="b">
        <v>1</v>
      </c>
      <c r="V517" t="s">
        <v>28</v>
      </c>
      <c r="W517">
        <v>3027</v>
      </c>
      <c r="X517" t="s">
        <v>51</v>
      </c>
      <c r="Y517" t="s">
        <v>68</v>
      </c>
      <c r="Z517" t="s">
        <v>31</v>
      </c>
      <c r="AA517" s="7">
        <f t="shared" si="34"/>
        <v>15.384615384615385</v>
      </c>
    </row>
    <row r="518" spans="1:27" x14ac:dyDescent="0.25">
      <c r="A518">
        <v>9278</v>
      </c>
      <c r="B518" t="s">
        <v>195</v>
      </c>
      <c r="C518" s="4">
        <v>45554</v>
      </c>
      <c r="D518" s="3">
        <v>45640</v>
      </c>
      <c r="E518">
        <v>7.99</v>
      </c>
      <c r="F518" s="7" t="str">
        <f t="shared" si="35"/>
        <v>Basic</v>
      </c>
      <c r="G518">
        <v>429</v>
      </c>
      <c r="H518" s="7">
        <f t="shared" si="32"/>
        <v>35.75</v>
      </c>
      <c r="I518" t="s">
        <v>33</v>
      </c>
      <c r="J518">
        <v>5</v>
      </c>
      <c r="K518">
        <v>4</v>
      </c>
      <c r="L518" t="b">
        <f t="shared" si="33"/>
        <v>0</v>
      </c>
      <c r="M518" t="b">
        <v>0</v>
      </c>
      <c r="N518">
        <v>944</v>
      </c>
      <c r="O518">
        <v>165</v>
      </c>
      <c r="P518" t="s">
        <v>74</v>
      </c>
      <c r="Q518" t="s">
        <v>26</v>
      </c>
      <c r="R518" t="s">
        <v>67</v>
      </c>
      <c r="S518">
        <v>12</v>
      </c>
      <c r="T518">
        <v>4.7</v>
      </c>
      <c r="U518" t="b">
        <v>1</v>
      </c>
      <c r="V518" t="s">
        <v>28</v>
      </c>
      <c r="W518">
        <v>2394</v>
      </c>
      <c r="X518" t="s">
        <v>65</v>
      </c>
      <c r="Y518" t="s">
        <v>60</v>
      </c>
      <c r="Z518" t="s">
        <v>53</v>
      </c>
      <c r="AA518" s="7">
        <f t="shared" si="34"/>
        <v>2.7972027972027971</v>
      </c>
    </row>
    <row r="519" spans="1:27" x14ac:dyDescent="0.25">
      <c r="A519">
        <v>5321</v>
      </c>
      <c r="B519" t="s">
        <v>195</v>
      </c>
      <c r="C519" s="4">
        <v>45290</v>
      </c>
      <c r="D519" s="3">
        <v>45636</v>
      </c>
      <c r="E519">
        <v>7.99</v>
      </c>
      <c r="F519" s="7" t="str">
        <f t="shared" si="35"/>
        <v>Basic</v>
      </c>
      <c r="G519">
        <v>20</v>
      </c>
      <c r="H519" s="7">
        <f t="shared" si="32"/>
        <v>0.20618556701030927</v>
      </c>
      <c r="I519" t="s">
        <v>79</v>
      </c>
      <c r="J519">
        <v>5</v>
      </c>
      <c r="K519">
        <v>2</v>
      </c>
      <c r="L519" t="b">
        <f t="shared" si="33"/>
        <v>0</v>
      </c>
      <c r="M519" t="b">
        <v>0</v>
      </c>
      <c r="N519">
        <v>895</v>
      </c>
      <c r="O519">
        <v>40</v>
      </c>
      <c r="P519" t="s">
        <v>39</v>
      </c>
      <c r="Q519" t="s">
        <v>64</v>
      </c>
      <c r="R519" t="s">
        <v>56</v>
      </c>
      <c r="S519">
        <v>97</v>
      </c>
      <c r="T519">
        <v>3.8</v>
      </c>
      <c r="U519" t="b">
        <v>0</v>
      </c>
      <c r="V519" t="s">
        <v>28</v>
      </c>
      <c r="W519">
        <v>4216</v>
      </c>
      <c r="X519" t="s">
        <v>35</v>
      </c>
      <c r="Y519" t="s">
        <v>68</v>
      </c>
      <c r="Z519" t="s">
        <v>75</v>
      </c>
      <c r="AA519" s="7">
        <f t="shared" si="34"/>
        <v>484.99999999999994</v>
      </c>
    </row>
    <row r="520" spans="1:27" x14ac:dyDescent="0.25">
      <c r="A520">
        <v>8063</v>
      </c>
      <c r="B520" t="s">
        <v>195</v>
      </c>
      <c r="C520" s="4">
        <v>45104</v>
      </c>
      <c r="D520" s="3">
        <v>45638</v>
      </c>
      <c r="E520">
        <v>7.99</v>
      </c>
      <c r="F520" s="7" t="str">
        <f t="shared" si="35"/>
        <v>Basic</v>
      </c>
      <c r="G520">
        <v>217</v>
      </c>
      <c r="H520" s="7">
        <f t="shared" si="32"/>
        <v>108.5</v>
      </c>
      <c r="I520" t="s">
        <v>62</v>
      </c>
      <c r="J520">
        <v>1</v>
      </c>
      <c r="K520">
        <v>6</v>
      </c>
      <c r="L520" t="b">
        <f t="shared" si="33"/>
        <v>0</v>
      </c>
      <c r="M520" t="b">
        <v>0</v>
      </c>
      <c r="N520">
        <v>53</v>
      </c>
      <c r="O520">
        <v>153</v>
      </c>
      <c r="P520" t="s">
        <v>39</v>
      </c>
      <c r="Q520" t="s">
        <v>26</v>
      </c>
      <c r="R520" t="s">
        <v>50</v>
      </c>
      <c r="S520">
        <v>2</v>
      </c>
      <c r="T520">
        <v>3.1</v>
      </c>
      <c r="U520" t="b">
        <v>1</v>
      </c>
      <c r="V520" t="s">
        <v>28</v>
      </c>
      <c r="W520">
        <v>1431</v>
      </c>
      <c r="X520" t="s">
        <v>57</v>
      </c>
      <c r="Y520" t="s">
        <v>68</v>
      </c>
      <c r="Z520" t="s">
        <v>37</v>
      </c>
      <c r="AA520" s="7">
        <f t="shared" si="34"/>
        <v>0.92165898617511521</v>
      </c>
    </row>
    <row r="521" spans="1:27" x14ac:dyDescent="0.25">
      <c r="A521">
        <v>8045</v>
      </c>
      <c r="B521" t="s">
        <v>195</v>
      </c>
      <c r="C521" s="4">
        <v>44996</v>
      </c>
      <c r="D521" s="3">
        <v>45628</v>
      </c>
      <c r="E521">
        <v>7.99</v>
      </c>
      <c r="F521" s="7" t="str">
        <f t="shared" si="35"/>
        <v>Basic</v>
      </c>
      <c r="G521">
        <v>339</v>
      </c>
      <c r="H521" s="7">
        <f t="shared" si="32"/>
        <v>24.214285714285715</v>
      </c>
      <c r="I521" t="s">
        <v>79</v>
      </c>
      <c r="J521">
        <v>5</v>
      </c>
      <c r="K521">
        <v>5</v>
      </c>
      <c r="L521" t="b">
        <f t="shared" si="33"/>
        <v>0</v>
      </c>
      <c r="M521" t="b">
        <v>1</v>
      </c>
      <c r="N521">
        <v>354</v>
      </c>
      <c r="O521">
        <v>129</v>
      </c>
      <c r="P521" t="s">
        <v>74</v>
      </c>
      <c r="Q521" t="s">
        <v>64</v>
      </c>
      <c r="R521" t="s">
        <v>67</v>
      </c>
      <c r="S521">
        <v>14</v>
      </c>
      <c r="T521">
        <v>3.9</v>
      </c>
      <c r="U521" t="b">
        <v>0</v>
      </c>
      <c r="V521" t="s">
        <v>28</v>
      </c>
      <c r="W521">
        <v>4311</v>
      </c>
      <c r="X521" t="s">
        <v>35</v>
      </c>
      <c r="Y521" t="s">
        <v>60</v>
      </c>
      <c r="Z521" t="s">
        <v>31</v>
      </c>
      <c r="AA521" s="7">
        <f t="shared" si="34"/>
        <v>4.1297935103244834</v>
      </c>
    </row>
    <row r="522" spans="1:27" x14ac:dyDescent="0.25">
      <c r="A522">
        <v>8612</v>
      </c>
      <c r="B522" t="s">
        <v>195</v>
      </c>
      <c r="C522" s="4">
        <v>45344</v>
      </c>
      <c r="D522" s="3">
        <v>45644</v>
      </c>
      <c r="E522">
        <v>7.99</v>
      </c>
      <c r="F522" s="7" t="str">
        <f t="shared" si="35"/>
        <v>Basic</v>
      </c>
      <c r="G522">
        <v>285</v>
      </c>
      <c r="H522" s="7">
        <f t="shared" si="32"/>
        <v>3.75</v>
      </c>
      <c r="I522" t="s">
        <v>62</v>
      </c>
      <c r="J522">
        <v>5</v>
      </c>
      <c r="K522">
        <v>5</v>
      </c>
      <c r="L522" t="b">
        <f t="shared" si="33"/>
        <v>0</v>
      </c>
      <c r="M522" t="b">
        <v>0</v>
      </c>
      <c r="N522">
        <v>600</v>
      </c>
      <c r="O522">
        <v>109</v>
      </c>
      <c r="P522" t="s">
        <v>63</v>
      </c>
      <c r="Q522" t="s">
        <v>64</v>
      </c>
      <c r="R522" t="s">
        <v>41</v>
      </c>
      <c r="S522">
        <v>76</v>
      </c>
      <c r="T522">
        <v>4</v>
      </c>
      <c r="U522" t="b">
        <v>0</v>
      </c>
      <c r="V522" t="s">
        <v>28</v>
      </c>
      <c r="W522">
        <v>2330</v>
      </c>
      <c r="X522" t="s">
        <v>29</v>
      </c>
      <c r="Y522" t="s">
        <v>36</v>
      </c>
      <c r="Z522" t="s">
        <v>53</v>
      </c>
      <c r="AA522" s="7">
        <f t="shared" si="34"/>
        <v>26.666666666666668</v>
      </c>
    </row>
    <row r="523" spans="1:27" x14ac:dyDescent="0.25">
      <c r="A523">
        <v>2321</v>
      </c>
      <c r="B523" t="s">
        <v>195</v>
      </c>
      <c r="C523" s="4">
        <v>45342</v>
      </c>
      <c r="D523" s="3">
        <v>45640</v>
      </c>
      <c r="E523">
        <v>15.99</v>
      </c>
      <c r="F523" s="7" t="str">
        <f t="shared" si="35"/>
        <v>Premium</v>
      </c>
      <c r="G523">
        <v>358</v>
      </c>
      <c r="H523" s="7">
        <f t="shared" si="32"/>
        <v>25.571428571428573</v>
      </c>
      <c r="I523" t="s">
        <v>33</v>
      </c>
      <c r="J523">
        <v>3</v>
      </c>
      <c r="K523">
        <v>1</v>
      </c>
      <c r="L523" t="b">
        <f t="shared" si="33"/>
        <v>0</v>
      </c>
      <c r="M523" t="b">
        <v>0</v>
      </c>
      <c r="N523">
        <v>348</v>
      </c>
      <c r="O523">
        <v>49</v>
      </c>
      <c r="P523" t="s">
        <v>74</v>
      </c>
      <c r="Q523" t="s">
        <v>40</v>
      </c>
      <c r="R523" t="s">
        <v>27</v>
      </c>
      <c r="S523">
        <v>14</v>
      </c>
      <c r="T523">
        <v>4.2</v>
      </c>
      <c r="U523" t="b">
        <v>0</v>
      </c>
      <c r="V523" t="s">
        <v>28</v>
      </c>
      <c r="W523">
        <v>111</v>
      </c>
      <c r="X523" t="s">
        <v>35</v>
      </c>
      <c r="Y523" t="s">
        <v>30</v>
      </c>
      <c r="Z523" t="s">
        <v>53</v>
      </c>
      <c r="AA523" s="7">
        <f t="shared" si="34"/>
        <v>3.9106145251396649</v>
      </c>
    </row>
    <row r="524" spans="1:27" x14ac:dyDescent="0.25">
      <c r="A524">
        <v>7274</v>
      </c>
      <c r="B524" t="s">
        <v>195</v>
      </c>
      <c r="C524" s="4">
        <v>45264</v>
      </c>
      <c r="D524" s="3">
        <v>45632</v>
      </c>
      <c r="E524">
        <v>11.99</v>
      </c>
      <c r="F524" s="7" t="str">
        <f t="shared" si="35"/>
        <v>Standard</v>
      </c>
      <c r="G524">
        <v>193</v>
      </c>
      <c r="H524" s="7">
        <f t="shared" si="32"/>
        <v>3.784313725490196</v>
      </c>
      <c r="I524" t="s">
        <v>46</v>
      </c>
      <c r="J524">
        <v>4</v>
      </c>
      <c r="K524">
        <v>4</v>
      </c>
      <c r="L524" t="b">
        <f t="shared" si="33"/>
        <v>0</v>
      </c>
      <c r="M524" t="b">
        <v>0</v>
      </c>
      <c r="N524">
        <v>364</v>
      </c>
      <c r="O524">
        <v>181</v>
      </c>
      <c r="P524" t="s">
        <v>74</v>
      </c>
      <c r="Q524" t="s">
        <v>49</v>
      </c>
      <c r="R524" t="s">
        <v>56</v>
      </c>
      <c r="S524">
        <v>51</v>
      </c>
      <c r="T524">
        <v>4.7</v>
      </c>
      <c r="U524" t="b">
        <v>0</v>
      </c>
      <c r="V524" t="s">
        <v>28</v>
      </c>
      <c r="W524">
        <v>2384</v>
      </c>
      <c r="X524" t="s">
        <v>35</v>
      </c>
      <c r="Y524" t="s">
        <v>68</v>
      </c>
      <c r="Z524" t="s">
        <v>75</v>
      </c>
      <c r="AA524" s="7">
        <f t="shared" si="34"/>
        <v>26.424870466321241</v>
      </c>
    </row>
    <row r="525" spans="1:27" x14ac:dyDescent="0.25">
      <c r="A525">
        <v>3004</v>
      </c>
      <c r="B525" t="s">
        <v>195</v>
      </c>
      <c r="C525" s="4">
        <v>45587</v>
      </c>
      <c r="D525" s="3">
        <v>45644</v>
      </c>
      <c r="E525">
        <v>11.99</v>
      </c>
      <c r="F525" s="7" t="str">
        <f t="shared" si="35"/>
        <v>Standard</v>
      </c>
      <c r="G525">
        <v>184</v>
      </c>
      <c r="H525" s="7">
        <f t="shared" si="32"/>
        <v>6.5714285714285712</v>
      </c>
      <c r="I525" t="s">
        <v>46</v>
      </c>
      <c r="J525">
        <v>3</v>
      </c>
      <c r="K525">
        <v>4</v>
      </c>
      <c r="L525" t="b">
        <f t="shared" si="33"/>
        <v>0</v>
      </c>
      <c r="M525" t="b">
        <v>0</v>
      </c>
      <c r="N525">
        <v>233</v>
      </c>
      <c r="O525">
        <v>15</v>
      </c>
      <c r="P525" t="s">
        <v>39</v>
      </c>
      <c r="Q525" t="s">
        <v>64</v>
      </c>
      <c r="R525" t="s">
        <v>41</v>
      </c>
      <c r="S525">
        <v>28</v>
      </c>
      <c r="T525">
        <v>3.5</v>
      </c>
      <c r="U525" t="b">
        <v>1</v>
      </c>
      <c r="V525" t="s">
        <v>28</v>
      </c>
      <c r="W525">
        <v>2760</v>
      </c>
      <c r="X525" t="s">
        <v>51</v>
      </c>
      <c r="Y525" t="s">
        <v>60</v>
      </c>
      <c r="Z525" t="s">
        <v>31</v>
      </c>
      <c r="AA525" s="7">
        <f t="shared" si="34"/>
        <v>15.217391304347828</v>
      </c>
    </row>
    <row r="526" spans="1:27" x14ac:dyDescent="0.25">
      <c r="A526">
        <v>1005</v>
      </c>
      <c r="B526" t="s">
        <v>195</v>
      </c>
      <c r="C526" s="4">
        <v>44978</v>
      </c>
      <c r="D526" s="3">
        <v>45636</v>
      </c>
      <c r="E526">
        <v>11.99</v>
      </c>
      <c r="F526" s="7" t="str">
        <f t="shared" si="35"/>
        <v>Standard</v>
      </c>
      <c r="G526">
        <v>163</v>
      </c>
      <c r="H526" s="7">
        <f t="shared" si="32"/>
        <v>3.7906976744186047</v>
      </c>
      <c r="I526" t="s">
        <v>55</v>
      </c>
      <c r="J526">
        <v>2</v>
      </c>
      <c r="K526">
        <v>1</v>
      </c>
      <c r="L526" t="b">
        <f t="shared" si="33"/>
        <v>0</v>
      </c>
      <c r="M526" t="b">
        <v>0</v>
      </c>
      <c r="N526">
        <v>817</v>
      </c>
      <c r="O526">
        <v>182</v>
      </c>
      <c r="P526" t="s">
        <v>48</v>
      </c>
      <c r="Q526" t="s">
        <v>49</v>
      </c>
      <c r="R526" t="s">
        <v>56</v>
      </c>
      <c r="S526">
        <v>43</v>
      </c>
      <c r="T526">
        <v>4.5999999999999996</v>
      </c>
      <c r="U526" t="b">
        <v>1</v>
      </c>
      <c r="V526" t="s">
        <v>28</v>
      </c>
      <c r="W526">
        <v>168</v>
      </c>
      <c r="X526" t="s">
        <v>57</v>
      </c>
      <c r="Y526" t="s">
        <v>68</v>
      </c>
      <c r="Z526" t="s">
        <v>75</v>
      </c>
      <c r="AA526" s="7">
        <f t="shared" si="34"/>
        <v>26.380368098159508</v>
      </c>
    </row>
    <row r="527" spans="1:27" x14ac:dyDescent="0.25">
      <c r="A527">
        <v>6570</v>
      </c>
      <c r="B527" t="s">
        <v>195</v>
      </c>
      <c r="C527" s="4">
        <v>45516</v>
      </c>
      <c r="D527" s="3">
        <v>45638</v>
      </c>
      <c r="E527">
        <v>11.99</v>
      </c>
      <c r="F527" s="7" t="str">
        <f t="shared" si="35"/>
        <v>Standard</v>
      </c>
      <c r="G527">
        <v>39</v>
      </c>
      <c r="H527" s="7">
        <f t="shared" si="32"/>
        <v>1.5</v>
      </c>
      <c r="I527" t="s">
        <v>79</v>
      </c>
      <c r="J527">
        <v>5</v>
      </c>
      <c r="K527">
        <v>3</v>
      </c>
      <c r="L527" t="b">
        <f t="shared" si="33"/>
        <v>0</v>
      </c>
      <c r="M527" t="b">
        <v>1</v>
      </c>
      <c r="N527">
        <v>28</v>
      </c>
      <c r="O527">
        <v>189</v>
      </c>
      <c r="P527" t="s">
        <v>39</v>
      </c>
      <c r="Q527" t="s">
        <v>49</v>
      </c>
      <c r="R527" t="s">
        <v>67</v>
      </c>
      <c r="S527">
        <v>26</v>
      </c>
      <c r="T527">
        <v>4.5999999999999996</v>
      </c>
      <c r="U527" t="b">
        <v>1</v>
      </c>
      <c r="V527" t="s">
        <v>28</v>
      </c>
      <c r="W527">
        <v>4938</v>
      </c>
      <c r="X527" t="s">
        <v>29</v>
      </c>
      <c r="Y527" t="s">
        <v>68</v>
      </c>
      <c r="Z527" t="s">
        <v>37</v>
      </c>
      <c r="AA527" s="7">
        <f t="shared" si="34"/>
        <v>66.666666666666657</v>
      </c>
    </row>
    <row r="528" spans="1:27" x14ac:dyDescent="0.25">
      <c r="A528">
        <v>6998</v>
      </c>
      <c r="B528" t="s">
        <v>92</v>
      </c>
      <c r="C528" s="4">
        <v>45373</v>
      </c>
      <c r="D528" s="3">
        <v>45628</v>
      </c>
      <c r="E528">
        <v>7.99</v>
      </c>
      <c r="F528" s="7" t="str">
        <f t="shared" si="35"/>
        <v>Basic</v>
      </c>
      <c r="G528">
        <v>54</v>
      </c>
      <c r="H528" s="7">
        <f t="shared" si="32"/>
        <v>1.2558139534883721</v>
      </c>
      <c r="I528" t="s">
        <v>43</v>
      </c>
      <c r="J528">
        <v>4</v>
      </c>
      <c r="K528">
        <v>5</v>
      </c>
      <c r="L528" t="b">
        <f t="shared" si="33"/>
        <v>0</v>
      </c>
      <c r="M528" t="b">
        <v>1</v>
      </c>
      <c r="N528">
        <v>285</v>
      </c>
      <c r="O528">
        <v>66</v>
      </c>
      <c r="P528" t="s">
        <v>48</v>
      </c>
      <c r="Q528" t="s">
        <v>49</v>
      </c>
      <c r="R528" t="s">
        <v>56</v>
      </c>
      <c r="S528">
        <v>43</v>
      </c>
      <c r="T528">
        <v>3.8</v>
      </c>
      <c r="U528" t="b">
        <v>0</v>
      </c>
      <c r="V528" t="s">
        <v>28</v>
      </c>
      <c r="W528">
        <v>290</v>
      </c>
      <c r="X528" t="s">
        <v>65</v>
      </c>
      <c r="Y528" t="s">
        <v>60</v>
      </c>
      <c r="Z528" t="s">
        <v>31</v>
      </c>
      <c r="AA528" s="7">
        <f t="shared" si="34"/>
        <v>79.629629629629633</v>
      </c>
    </row>
    <row r="529" spans="1:27" x14ac:dyDescent="0.25">
      <c r="A529">
        <v>1687</v>
      </c>
      <c r="B529" t="s">
        <v>92</v>
      </c>
      <c r="C529" s="4">
        <v>45401</v>
      </c>
      <c r="D529" s="3">
        <v>45620</v>
      </c>
      <c r="E529">
        <v>7.99</v>
      </c>
      <c r="F529" s="7" t="str">
        <f t="shared" si="35"/>
        <v>Basic</v>
      </c>
      <c r="G529">
        <v>44</v>
      </c>
      <c r="H529" s="7">
        <f t="shared" si="32"/>
        <v>3.3846153846153846</v>
      </c>
      <c r="I529" t="s">
        <v>24</v>
      </c>
      <c r="J529">
        <v>4</v>
      </c>
      <c r="K529">
        <v>5</v>
      </c>
      <c r="L529" t="b">
        <f t="shared" si="33"/>
        <v>0</v>
      </c>
      <c r="M529" t="b">
        <v>1</v>
      </c>
      <c r="N529">
        <v>190</v>
      </c>
      <c r="O529">
        <v>193</v>
      </c>
      <c r="P529" t="s">
        <v>74</v>
      </c>
      <c r="Q529" t="s">
        <v>26</v>
      </c>
      <c r="R529" t="s">
        <v>27</v>
      </c>
      <c r="S529">
        <v>13</v>
      </c>
      <c r="T529">
        <v>3.1</v>
      </c>
      <c r="U529" t="b">
        <v>0</v>
      </c>
      <c r="V529" t="s">
        <v>28</v>
      </c>
      <c r="W529">
        <v>3</v>
      </c>
      <c r="X529" t="s">
        <v>57</v>
      </c>
      <c r="Y529" t="s">
        <v>52</v>
      </c>
      <c r="Z529" t="s">
        <v>31</v>
      </c>
      <c r="AA529" s="7">
        <f t="shared" si="34"/>
        <v>29.545454545454547</v>
      </c>
    </row>
    <row r="530" spans="1:27" x14ac:dyDescent="0.25">
      <c r="A530">
        <v>6705</v>
      </c>
      <c r="B530" t="s">
        <v>92</v>
      </c>
      <c r="C530" s="4">
        <v>45563</v>
      </c>
      <c r="D530" s="3">
        <v>45635</v>
      </c>
      <c r="E530">
        <v>7.99</v>
      </c>
      <c r="F530" s="7" t="str">
        <f t="shared" si="35"/>
        <v>Basic</v>
      </c>
      <c r="G530">
        <v>163</v>
      </c>
      <c r="H530" s="7">
        <f t="shared" si="32"/>
        <v>2.5873015873015874</v>
      </c>
      <c r="I530" t="s">
        <v>79</v>
      </c>
      <c r="J530">
        <v>2</v>
      </c>
      <c r="K530">
        <v>6</v>
      </c>
      <c r="L530" t="b">
        <f t="shared" si="33"/>
        <v>1</v>
      </c>
      <c r="M530" t="b">
        <v>1</v>
      </c>
      <c r="N530">
        <v>206</v>
      </c>
      <c r="O530">
        <v>132</v>
      </c>
      <c r="P530" t="s">
        <v>63</v>
      </c>
      <c r="Q530" t="s">
        <v>40</v>
      </c>
      <c r="R530" t="s">
        <v>27</v>
      </c>
      <c r="S530">
        <v>63</v>
      </c>
      <c r="T530">
        <v>3.5</v>
      </c>
      <c r="U530" t="b">
        <v>1</v>
      </c>
      <c r="V530" t="s">
        <v>28</v>
      </c>
      <c r="W530">
        <v>1790</v>
      </c>
      <c r="X530" t="s">
        <v>35</v>
      </c>
      <c r="Y530" t="s">
        <v>30</v>
      </c>
      <c r="Z530" t="s">
        <v>37</v>
      </c>
      <c r="AA530" s="7">
        <f t="shared" si="34"/>
        <v>38.650306748466257</v>
      </c>
    </row>
    <row r="531" spans="1:27" x14ac:dyDescent="0.25">
      <c r="A531">
        <v>8719</v>
      </c>
      <c r="B531" t="s">
        <v>92</v>
      </c>
      <c r="C531" s="4">
        <v>45187</v>
      </c>
      <c r="D531" s="3">
        <v>45622</v>
      </c>
      <c r="E531">
        <v>15.99</v>
      </c>
      <c r="F531" s="7" t="str">
        <f t="shared" si="35"/>
        <v>Premium</v>
      </c>
      <c r="G531">
        <v>345</v>
      </c>
      <c r="H531" s="7">
        <f t="shared" si="32"/>
        <v>4.7260273972602738</v>
      </c>
      <c r="I531" t="s">
        <v>46</v>
      </c>
      <c r="J531">
        <v>4</v>
      </c>
      <c r="K531">
        <v>5</v>
      </c>
      <c r="L531" t="b">
        <f t="shared" si="33"/>
        <v>0</v>
      </c>
      <c r="M531" t="b">
        <v>0</v>
      </c>
      <c r="N531">
        <v>180</v>
      </c>
      <c r="O531">
        <v>99</v>
      </c>
      <c r="P531" t="s">
        <v>44</v>
      </c>
      <c r="Q531" t="s">
        <v>64</v>
      </c>
      <c r="R531" t="s">
        <v>67</v>
      </c>
      <c r="S531">
        <v>73</v>
      </c>
      <c r="T531">
        <v>4.7</v>
      </c>
      <c r="U531" t="b">
        <v>1</v>
      </c>
      <c r="V531" t="s">
        <v>28</v>
      </c>
      <c r="W531">
        <v>2636</v>
      </c>
      <c r="X531" t="s">
        <v>29</v>
      </c>
      <c r="Y531" t="s">
        <v>52</v>
      </c>
      <c r="Z531" t="s">
        <v>31</v>
      </c>
      <c r="AA531" s="7">
        <f t="shared" si="34"/>
        <v>21.159420289855071</v>
      </c>
    </row>
    <row r="532" spans="1:27" x14ac:dyDescent="0.25">
      <c r="A532">
        <v>5850</v>
      </c>
      <c r="B532" t="s">
        <v>92</v>
      </c>
      <c r="C532" s="4">
        <v>45115</v>
      </c>
      <c r="D532" s="3">
        <v>45637</v>
      </c>
      <c r="E532">
        <v>15.99</v>
      </c>
      <c r="F532" s="7" t="str">
        <f t="shared" si="35"/>
        <v>Premium</v>
      </c>
      <c r="G532">
        <v>164</v>
      </c>
      <c r="H532" s="7">
        <f t="shared" si="32"/>
        <v>5.125</v>
      </c>
      <c r="I532" t="s">
        <v>24</v>
      </c>
      <c r="J532">
        <v>2</v>
      </c>
      <c r="K532">
        <v>1</v>
      </c>
      <c r="L532" t="b">
        <f t="shared" si="33"/>
        <v>1</v>
      </c>
      <c r="M532" t="b">
        <v>0</v>
      </c>
      <c r="N532">
        <v>833</v>
      </c>
      <c r="O532">
        <v>89</v>
      </c>
      <c r="P532" t="s">
        <v>74</v>
      </c>
      <c r="Q532" t="s">
        <v>64</v>
      </c>
      <c r="R532" t="s">
        <v>50</v>
      </c>
      <c r="S532">
        <v>32</v>
      </c>
      <c r="T532">
        <v>4.9000000000000004</v>
      </c>
      <c r="U532" t="b">
        <v>0</v>
      </c>
      <c r="V532" t="s">
        <v>28</v>
      </c>
      <c r="W532">
        <v>2644</v>
      </c>
      <c r="X532" t="s">
        <v>51</v>
      </c>
      <c r="Y532" t="s">
        <v>52</v>
      </c>
      <c r="Z532" t="s">
        <v>37</v>
      </c>
      <c r="AA532" s="7">
        <f t="shared" si="34"/>
        <v>19.512195121951219</v>
      </c>
    </row>
    <row r="533" spans="1:27" x14ac:dyDescent="0.25">
      <c r="A533">
        <v>6566</v>
      </c>
      <c r="B533" t="s">
        <v>92</v>
      </c>
      <c r="C533" s="4">
        <v>45099</v>
      </c>
      <c r="D533" s="3">
        <v>45643</v>
      </c>
      <c r="E533">
        <v>11.99</v>
      </c>
      <c r="F533" s="7" t="str">
        <f t="shared" si="35"/>
        <v>Standard</v>
      </c>
      <c r="G533">
        <v>312</v>
      </c>
      <c r="H533" s="7">
        <f t="shared" si="32"/>
        <v>3.6705882352941175</v>
      </c>
      <c r="I533" t="s">
        <v>55</v>
      </c>
      <c r="J533">
        <v>5</v>
      </c>
      <c r="K533">
        <v>1</v>
      </c>
      <c r="L533" t="b">
        <f t="shared" si="33"/>
        <v>1</v>
      </c>
      <c r="M533" t="b">
        <v>1</v>
      </c>
      <c r="N533">
        <v>895</v>
      </c>
      <c r="O533">
        <v>154</v>
      </c>
      <c r="P533" t="s">
        <v>63</v>
      </c>
      <c r="Q533" t="s">
        <v>40</v>
      </c>
      <c r="R533" t="s">
        <v>50</v>
      </c>
      <c r="S533">
        <v>85</v>
      </c>
      <c r="T533">
        <v>4.7</v>
      </c>
      <c r="U533" t="b">
        <v>1</v>
      </c>
      <c r="V533" t="s">
        <v>28</v>
      </c>
      <c r="W533">
        <v>3428</v>
      </c>
      <c r="X533" t="s">
        <v>57</v>
      </c>
      <c r="Y533" t="s">
        <v>36</v>
      </c>
      <c r="Z533" t="s">
        <v>37</v>
      </c>
      <c r="AA533" s="7">
        <f t="shared" si="34"/>
        <v>27.243589743589741</v>
      </c>
    </row>
    <row r="534" spans="1:27" x14ac:dyDescent="0.25">
      <c r="A534">
        <v>5644</v>
      </c>
      <c r="B534" t="s">
        <v>92</v>
      </c>
      <c r="C534" s="4">
        <v>45447</v>
      </c>
      <c r="D534" s="3">
        <v>45629</v>
      </c>
      <c r="E534">
        <v>11.99</v>
      </c>
      <c r="F534" s="7" t="str">
        <f t="shared" si="35"/>
        <v>Standard</v>
      </c>
      <c r="G534">
        <v>19</v>
      </c>
      <c r="H534" s="7">
        <f t="shared" si="32"/>
        <v>1.4615384615384615</v>
      </c>
      <c r="I534" t="s">
        <v>62</v>
      </c>
      <c r="J534">
        <v>4</v>
      </c>
      <c r="K534">
        <v>2</v>
      </c>
      <c r="L534" t="b">
        <f t="shared" si="33"/>
        <v>0</v>
      </c>
      <c r="M534" t="b">
        <v>1</v>
      </c>
      <c r="N534">
        <v>741</v>
      </c>
      <c r="O534">
        <v>36</v>
      </c>
      <c r="P534" t="s">
        <v>74</v>
      </c>
      <c r="Q534" t="s">
        <v>26</v>
      </c>
      <c r="R534" t="s">
        <v>56</v>
      </c>
      <c r="S534">
        <v>13</v>
      </c>
      <c r="T534">
        <v>4.4000000000000004</v>
      </c>
      <c r="U534" t="b">
        <v>0</v>
      </c>
      <c r="V534" t="s">
        <v>28</v>
      </c>
      <c r="W534">
        <v>3641</v>
      </c>
      <c r="X534" t="s">
        <v>65</v>
      </c>
      <c r="Y534" t="s">
        <v>52</v>
      </c>
      <c r="Z534" t="s">
        <v>75</v>
      </c>
      <c r="AA534" s="7">
        <f t="shared" si="34"/>
        <v>68.421052631578945</v>
      </c>
    </row>
    <row r="535" spans="1:27" x14ac:dyDescent="0.25">
      <c r="A535">
        <v>9417</v>
      </c>
      <c r="B535" t="s">
        <v>92</v>
      </c>
      <c r="C535" s="4">
        <v>45580</v>
      </c>
      <c r="D535" s="3">
        <v>45624</v>
      </c>
      <c r="E535">
        <v>11.99</v>
      </c>
      <c r="F535" s="7" t="str">
        <f t="shared" si="35"/>
        <v>Standard</v>
      </c>
      <c r="G535">
        <v>52</v>
      </c>
      <c r="H535" s="7">
        <f t="shared" si="32"/>
        <v>0.57777777777777772</v>
      </c>
      <c r="I535" t="s">
        <v>24</v>
      </c>
      <c r="J535">
        <v>4</v>
      </c>
      <c r="K535">
        <v>4</v>
      </c>
      <c r="L535" t="b">
        <f t="shared" si="33"/>
        <v>1</v>
      </c>
      <c r="M535" t="b">
        <v>0</v>
      </c>
      <c r="N535">
        <v>377</v>
      </c>
      <c r="O535">
        <v>135</v>
      </c>
      <c r="P535" t="s">
        <v>44</v>
      </c>
      <c r="Q535" t="s">
        <v>49</v>
      </c>
      <c r="R535" t="s">
        <v>50</v>
      </c>
      <c r="S535">
        <v>90</v>
      </c>
      <c r="T535">
        <v>4.0999999999999996</v>
      </c>
      <c r="U535" t="b">
        <v>1</v>
      </c>
      <c r="V535" t="s">
        <v>28</v>
      </c>
      <c r="W535">
        <v>1972</v>
      </c>
      <c r="X535" t="s">
        <v>51</v>
      </c>
      <c r="Y535" t="s">
        <v>36</v>
      </c>
      <c r="Z535" t="s">
        <v>37</v>
      </c>
      <c r="AA535" s="7">
        <f t="shared" si="34"/>
        <v>173.07692307692309</v>
      </c>
    </row>
    <row r="536" spans="1:27" x14ac:dyDescent="0.25">
      <c r="A536">
        <v>4028</v>
      </c>
      <c r="B536" t="s">
        <v>148</v>
      </c>
      <c r="C536" s="4">
        <v>45387</v>
      </c>
      <c r="D536" s="3">
        <v>45635</v>
      </c>
      <c r="E536">
        <v>7.99</v>
      </c>
      <c r="F536" s="7" t="str">
        <f t="shared" si="35"/>
        <v>Basic</v>
      </c>
      <c r="G536">
        <v>76</v>
      </c>
      <c r="H536" s="7">
        <f t="shared" si="32"/>
        <v>0.87356321839080464</v>
      </c>
      <c r="I536" t="s">
        <v>55</v>
      </c>
      <c r="J536">
        <v>2</v>
      </c>
      <c r="K536">
        <v>4</v>
      </c>
      <c r="L536" t="b">
        <f t="shared" si="33"/>
        <v>0</v>
      </c>
      <c r="M536" t="b">
        <v>1</v>
      </c>
      <c r="N536">
        <v>324</v>
      </c>
      <c r="O536">
        <v>113</v>
      </c>
      <c r="P536" t="s">
        <v>59</v>
      </c>
      <c r="Q536" t="s">
        <v>49</v>
      </c>
      <c r="R536" t="s">
        <v>67</v>
      </c>
      <c r="S536">
        <v>87</v>
      </c>
      <c r="T536">
        <v>4.9000000000000004</v>
      </c>
      <c r="U536" t="b">
        <v>0</v>
      </c>
      <c r="V536" t="s">
        <v>28</v>
      </c>
      <c r="W536">
        <v>4702</v>
      </c>
      <c r="X536" t="s">
        <v>57</v>
      </c>
      <c r="Y536" t="s">
        <v>36</v>
      </c>
      <c r="Z536" t="s">
        <v>53</v>
      </c>
      <c r="AA536" s="7">
        <f t="shared" si="34"/>
        <v>114.4736842105263</v>
      </c>
    </row>
    <row r="537" spans="1:27" x14ac:dyDescent="0.25">
      <c r="A537">
        <v>5112</v>
      </c>
      <c r="B537" t="s">
        <v>148</v>
      </c>
      <c r="C537" s="4">
        <v>45423</v>
      </c>
      <c r="D537" s="3">
        <v>45640</v>
      </c>
      <c r="E537">
        <v>15.99</v>
      </c>
      <c r="F537" s="7" t="str">
        <f t="shared" si="35"/>
        <v>Premium</v>
      </c>
      <c r="G537">
        <v>240</v>
      </c>
      <c r="H537" s="7">
        <f t="shared" si="32"/>
        <v>6</v>
      </c>
      <c r="I537" t="s">
        <v>55</v>
      </c>
      <c r="J537">
        <v>2</v>
      </c>
      <c r="K537">
        <v>6</v>
      </c>
      <c r="L537" t="b">
        <f t="shared" si="33"/>
        <v>0</v>
      </c>
      <c r="M537" t="b">
        <v>1</v>
      </c>
      <c r="N537">
        <v>564</v>
      </c>
      <c r="O537">
        <v>121</v>
      </c>
      <c r="P537" t="s">
        <v>25</v>
      </c>
      <c r="Q537" t="s">
        <v>64</v>
      </c>
      <c r="R537" t="s">
        <v>27</v>
      </c>
      <c r="S537">
        <v>40</v>
      </c>
      <c r="T537">
        <v>3.5</v>
      </c>
      <c r="U537" t="b">
        <v>1</v>
      </c>
      <c r="V537" t="s">
        <v>28</v>
      </c>
      <c r="W537">
        <v>333</v>
      </c>
      <c r="X537" t="s">
        <v>51</v>
      </c>
      <c r="Y537" t="s">
        <v>36</v>
      </c>
      <c r="Z537" t="s">
        <v>37</v>
      </c>
      <c r="AA537" s="7">
        <f t="shared" si="34"/>
        <v>16.666666666666664</v>
      </c>
    </row>
    <row r="538" spans="1:27" x14ac:dyDescent="0.25">
      <c r="A538">
        <v>3763</v>
      </c>
      <c r="B538" t="s">
        <v>148</v>
      </c>
      <c r="C538" s="4">
        <v>44914</v>
      </c>
      <c r="D538" s="3">
        <v>45632</v>
      </c>
      <c r="E538">
        <v>11.99</v>
      </c>
      <c r="F538" s="7" t="str">
        <f t="shared" si="35"/>
        <v>Standard</v>
      </c>
      <c r="G538">
        <v>181</v>
      </c>
      <c r="H538" s="7">
        <f t="shared" si="32"/>
        <v>30.166666666666668</v>
      </c>
      <c r="I538" t="s">
        <v>55</v>
      </c>
      <c r="J538">
        <v>4</v>
      </c>
      <c r="K538">
        <v>2</v>
      </c>
      <c r="L538" t="b">
        <f t="shared" si="33"/>
        <v>0</v>
      </c>
      <c r="M538" t="b">
        <v>0</v>
      </c>
      <c r="N538">
        <v>848</v>
      </c>
      <c r="O538">
        <v>172</v>
      </c>
      <c r="P538" t="s">
        <v>48</v>
      </c>
      <c r="Q538" t="s">
        <v>64</v>
      </c>
      <c r="R538" t="s">
        <v>41</v>
      </c>
      <c r="S538">
        <v>6</v>
      </c>
      <c r="T538">
        <v>3.4</v>
      </c>
      <c r="U538" t="b">
        <v>0</v>
      </c>
      <c r="V538" t="s">
        <v>28</v>
      </c>
      <c r="W538">
        <v>3314</v>
      </c>
      <c r="X538" t="s">
        <v>29</v>
      </c>
      <c r="Y538" t="s">
        <v>68</v>
      </c>
      <c r="Z538" t="s">
        <v>53</v>
      </c>
      <c r="AA538" s="7">
        <f t="shared" si="34"/>
        <v>3.3149171270718232</v>
      </c>
    </row>
    <row r="539" spans="1:27" x14ac:dyDescent="0.25">
      <c r="A539">
        <v>8946</v>
      </c>
      <c r="B539" t="s">
        <v>270</v>
      </c>
      <c r="C539" s="4">
        <v>45430</v>
      </c>
      <c r="D539" s="3">
        <v>45640</v>
      </c>
      <c r="E539">
        <v>15.99</v>
      </c>
      <c r="F539" s="7" t="str">
        <f t="shared" si="35"/>
        <v>Premium</v>
      </c>
      <c r="G539">
        <v>277</v>
      </c>
      <c r="H539" s="7">
        <f t="shared" si="32"/>
        <v>5.4313725490196081</v>
      </c>
      <c r="I539" t="s">
        <v>79</v>
      </c>
      <c r="J539">
        <v>3</v>
      </c>
      <c r="K539">
        <v>5</v>
      </c>
      <c r="L539" t="b">
        <f t="shared" si="33"/>
        <v>0</v>
      </c>
      <c r="M539" t="b">
        <v>0</v>
      </c>
      <c r="N539">
        <v>959</v>
      </c>
      <c r="O539">
        <v>174</v>
      </c>
      <c r="P539" t="s">
        <v>25</v>
      </c>
      <c r="Q539" t="s">
        <v>26</v>
      </c>
      <c r="R539" t="s">
        <v>67</v>
      </c>
      <c r="S539">
        <v>51</v>
      </c>
      <c r="T539">
        <v>3.4</v>
      </c>
      <c r="U539" t="b">
        <v>1</v>
      </c>
      <c r="V539" t="s">
        <v>28</v>
      </c>
      <c r="W539">
        <v>1876</v>
      </c>
      <c r="X539" t="s">
        <v>29</v>
      </c>
      <c r="Y539" t="s">
        <v>36</v>
      </c>
      <c r="Z539" t="s">
        <v>31</v>
      </c>
      <c r="AA539" s="7">
        <f t="shared" si="34"/>
        <v>18.411552346570399</v>
      </c>
    </row>
    <row r="540" spans="1:27" x14ac:dyDescent="0.25">
      <c r="A540">
        <v>9389</v>
      </c>
      <c r="B540" t="s">
        <v>96</v>
      </c>
      <c r="C540" s="4">
        <v>45361</v>
      </c>
      <c r="D540" s="3">
        <v>45617</v>
      </c>
      <c r="E540">
        <v>15.99</v>
      </c>
      <c r="F540" s="7" t="str">
        <f t="shared" si="35"/>
        <v>Premium</v>
      </c>
      <c r="G540">
        <v>53</v>
      </c>
      <c r="H540" s="7">
        <f t="shared" si="32"/>
        <v>3.7857142857142856</v>
      </c>
      <c r="I540" t="s">
        <v>43</v>
      </c>
      <c r="J540">
        <v>1</v>
      </c>
      <c r="K540">
        <v>2</v>
      </c>
      <c r="L540" t="b">
        <f t="shared" si="33"/>
        <v>0</v>
      </c>
      <c r="M540" t="b">
        <v>0</v>
      </c>
      <c r="N540">
        <v>849</v>
      </c>
      <c r="O540">
        <v>98</v>
      </c>
      <c r="P540" t="s">
        <v>48</v>
      </c>
      <c r="Q540" t="s">
        <v>49</v>
      </c>
      <c r="R540" t="s">
        <v>41</v>
      </c>
      <c r="S540">
        <v>14</v>
      </c>
      <c r="T540">
        <v>3.1</v>
      </c>
      <c r="U540" t="b">
        <v>0</v>
      </c>
      <c r="V540" t="s">
        <v>28</v>
      </c>
      <c r="W540">
        <v>2318</v>
      </c>
      <c r="X540" t="s">
        <v>29</v>
      </c>
      <c r="Y540" t="s">
        <v>30</v>
      </c>
      <c r="Z540" t="s">
        <v>37</v>
      </c>
      <c r="AA540" s="7">
        <f t="shared" si="34"/>
        <v>26.415094339622641</v>
      </c>
    </row>
    <row r="541" spans="1:27" x14ac:dyDescent="0.25">
      <c r="A541">
        <v>6960</v>
      </c>
      <c r="B541" t="s">
        <v>351</v>
      </c>
      <c r="C541" s="4">
        <v>45271</v>
      </c>
      <c r="D541" s="3">
        <v>45622</v>
      </c>
      <c r="E541">
        <v>15.99</v>
      </c>
      <c r="F541" s="7" t="str">
        <f t="shared" si="35"/>
        <v>Premium</v>
      </c>
      <c r="G541">
        <v>214</v>
      </c>
      <c r="H541" s="7">
        <f t="shared" si="32"/>
        <v>214</v>
      </c>
      <c r="I541" t="s">
        <v>46</v>
      </c>
      <c r="J541">
        <v>5</v>
      </c>
      <c r="K541">
        <v>6</v>
      </c>
      <c r="L541" t="b">
        <f t="shared" si="33"/>
        <v>0</v>
      </c>
      <c r="M541" t="b">
        <v>1</v>
      </c>
      <c r="N541">
        <v>780</v>
      </c>
      <c r="O541">
        <v>16</v>
      </c>
      <c r="P541" t="s">
        <v>74</v>
      </c>
      <c r="Q541" t="s">
        <v>26</v>
      </c>
      <c r="R541" t="s">
        <v>67</v>
      </c>
      <c r="S541">
        <v>1</v>
      </c>
      <c r="T541">
        <v>3.3</v>
      </c>
      <c r="U541" t="b">
        <v>1</v>
      </c>
      <c r="V541" t="s">
        <v>28</v>
      </c>
      <c r="W541">
        <v>1651</v>
      </c>
      <c r="X541" t="s">
        <v>51</v>
      </c>
      <c r="Y541" t="s">
        <v>68</v>
      </c>
      <c r="Z541" t="s">
        <v>37</v>
      </c>
      <c r="AA541" s="7">
        <f t="shared" si="34"/>
        <v>0.46728971962616817</v>
      </c>
    </row>
    <row r="542" spans="1:27" x14ac:dyDescent="0.25">
      <c r="A542">
        <v>5362</v>
      </c>
      <c r="B542" t="s">
        <v>207</v>
      </c>
      <c r="C542" s="4">
        <v>45476</v>
      </c>
      <c r="D542" s="3">
        <v>45623</v>
      </c>
      <c r="E542">
        <v>15.99</v>
      </c>
      <c r="F542" s="7" t="str">
        <f t="shared" si="35"/>
        <v>Premium</v>
      </c>
      <c r="G542">
        <v>478</v>
      </c>
      <c r="H542" s="7">
        <f t="shared" si="32"/>
        <v>7.3538461538461535</v>
      </c>
      <c r="I542" t="s">
        <v>62</v>
      </c>
      <c r="J542">
        <v>4</v>
      </c>
      <c r="K542">
        <v>3</v>
      </c>
      <c r="L542" t="b">
        <f t="shared" si="33"/>
        <v>0</v>
      </c>
      <c r="M542" t="b">
        <v>1</v>
      </c>
      <c r="N542">
        <v>551</v>
      </c>
      <c r="O542">
        <v>96</v>
      </c>
      <c r="P542" t="s">
        <v>44</v>
      </c>
      <c r="Q542" t="s">
        <v>64</v>
      </c>
      <c r="R542" t="s">
        <v>50</v>
      </c>
      <c r="S542">
        <v>65</v>
      </c>
      <c r="T542">
        <v>4.5999999999999996</v>
      </c>
      <c r="U542" t="b">
        <v>1</v>
      </c>
      <c r="V542" t="s">
        <v>28</v>
      </c>
      <c r="W542">
        <v>860</v>
      </c>
      <c r="X542" t="s">
        <v>57</v>
      </c>
      <c r="Y542" t="s">
        <v>68</v>
      </c>
      <c r="Z542" t="s">
        <v>53</v>
      </c>
      <c r="AA542" s="7">
        <f t="shared" si="34"/>
        <v>13.598326359832635</v>
      </c>
    </row>
    <row r="543" spans="1:27" x14ac:dyDescent="0.25">
      <c r="A543">
        <v>2147</v>
      </c>
      <c r="B543" t="s">
        <v>207</v>
      </c>
      <c r="C543" s="4">
        <v>45627</v>
      </c>
      <c r="D543" s="3">
        <v>45637</v>
      </c>
      <c r="E543">
        <v>11.99</v>
      </c>
      <c r="F543" s="7" t="str">
        <f t="shared" si="35"/>
        <v>Standard</v>
      </c>
      <c r="G543">
        <v>132</v>
      </c>
      <c r="H543" s="7">
        <f t="shared" si="32"/>
        <v>1.8591549295774648</v>
      </c>
      <c r="I543" t="s">
        <v>24</v>
      </c>
      <c r="J543">
        <v>4</v>
      </c>
      <c r="K543">
        <v>6</v>
      </c>
      <c r="L543" t="b">
        <f t="shared" si="33"/>
        <v>0</v>
      </c>
      <c r="M543" t="b">
        <v>1</v>
      </c>
      <c r="N543">
        <v>170</v>
      </c>
      <c r="O543">
        <v>164</v>
      </c>
      <c r="P543" t="s">
        <v>74</v>
      </c>
      <c r="Q543" t="s">
        <v>40</v>
      </c>
      <c r="R543" t="s">
        <v>56</v>
      </c>
      <c r="S543">
        <v>71</v>
      </c>
      <c r="T543">
        <v>3.3</v>
      </c>
      <c r="U543" t="b">
        <v>1</v>
      </c>
      <c r="V543" t="s">
        <v>28</v>
      </c>
      <c r="W543">
        <v>4873</v>
      </c>
      <c r="X543" t="s">
        <v>57</v>
      </c>
      <c r="Y543" t="s">
        <v>60</v>
      </c>
      <c r="Z543" t="s">
        <v>53</v>
      </c>
      <c r="AA543" s="7">
        <f t="shared" si="34"/>
        <v>53.787878787878782</v>
      </c>
    </row>
    <row r="544" spans="1:27" x14ac:dyDescent="0.25">
      <c r="A544">
        <v>9822</v>
      </c>
      <c r="B544" t="s">
        <v>140</v>
      </c>
      <c r="C544" s="4">
        <v>45100</v>
      </c>
      <c r="D544" s="3">
        <v>45639</v>
      </c>
      <c r="E544">
        <v>7.99</v>
      </c>
      <c r="F544" s="7" t="str">
        <f t="shared" si="35"/>
        <v>Basic</v>
      </c>
      <c r="G544">
        <v>276</v>
      </c>
      <c r="H544" s="7">
        <f t="shared" si="32"/>
        <v>8.117647058823529</v>
      </c>
      <c r="I544" t="s">
        <v>62</v>
      </c>
      <c r="J544">
        <v>4</v>
      </c>
      <c r="K544">
        <v>1</v>
      </c>
      <c r="L544" t="b">
        <f t="shared" si="33"/>
        <v>0</v>
      </c>
      <c r="M544" t="b">
        <v>1</v>
      </c>
      <c r="N544">
        <v>348</v>
      </c>
      <c r="O544">
        <v>13</v>
      </c>
      <c r="P544" t="s">
        <v>48</v>
      </c>
      <c r="Q544" t="s">
        <v>64</v>
      </c>
      <c r="R544" t="s">
        <v>34</v>
      </c>
      <c r="S544">
        <v>34</v>
      </c>
      <c r="T544">
        <v>4.7</v>
      </c>
      <c r="U544" t="b">
        <v>0</v>
      </c>
      <c r="V544" t="s">
        <v>28</v>
      </c>
      <c r="W544">
        <v>3178</v>
      </c>
      <c r="X544" t="s">
        <v>51</v>
      </c>
      <c r="Y544" t="s">
        <v>68</v>
      </c>
      <c r="Z544" t="s">
        <v>75</v>
      </c>
      <c r="AA544" s="7">
        <f t="shared" si="34"/>
        <v>12.318840579710146</v>
      </c>
    </row>
    <row r="545" spans="1:27" x14ac:dyDescent="0.25">
      <c r="A545">
        <v>5220</v>
      </c>
      <c r="B545" t="s">
        <v>140</v>
      </c>
      <c r="C545" s="4">
        <v>45151</v>
      </c>
      <c r="D545" s="3">
        <v>45634</v>
      </c>
      <c r="E545">
        <v>7.99</v>
      </c>
      <c r="F545" s="7" t="str">
        <f t="shared" si="35"/>
        <v>Basic</v>
      </c>
      <c r="G545">
        <v>166</v>
      </c>
      <c r="H545" s="7">
        <f t="shared" si="32"/>
        <v>3.0181818181818181</v>
      </c>
      <c r="I545" t="s">
        <v>55</v>
      </c>
      <c r="J545">
        <v>2</v>
      </c>
      <c r="K545">
        <v>3</v>
      </c>
      <c r="L545" t="b">
        <f t="shared" si="33"/>
        <v>0</v>
      </c>
      <c r="M545" t="b">
        <v>1</v>
      </c>
      <c r="N545">
        <v>493</v>
      </c>
      <c r="O545">
        <v>168</v>
      </c>
      <c r="P545" t="s">
        <v>25</v>
      </c>
      <c r="Q545" t="s">
        <v>26</v>
      </c>
      <c r="R545" t="s">
        <v>56</v>
      </c>
      <c r="S545">
        <v>55</v>
      </c>
      <c r="T545">
        <v>3.4</v>
      </c>
      <c r="U545" t="b">
        <v>1</v>
      </c>
      <c r="V545" t="s">
        <v>28</v>
      </c>
      <c r="W545">
        <v>954</v>
      </c>
      <c r="X545" t="s">
        <v>57</v>
      </c>
      <c r="Y545" t="s">
        <v>52</v>
      </c>
      <c r="Z545" t="s">
        <v>37</v>
      </c>
      <c r="AA545" s="7">
        <f t="shared" si="34"/>
        <v>33.132530120481931</v>
      </c>
    </row>
    <row r="546" spans="1:27" x14ac:dyDescent="0.25">
      <c r="A546">
        <v>9635</v>
      </c>
      <c r="B546" t="s">
        <v>140</v>
      </c>
      <c r="C546" s="4">
        <v>45278</v>
      </c>
      <c r="D546" s="3">
        <v>45622</v>
      </c>
      <c r="E546">
        <v>11.99</v>
      </c>
      <c r="F546" s="7" t="str">
        <f t="shared" si="35"/>
        <v>Standard</v>
      </c>
      <c r="G546">
        <v>456</v>
      </c>
      <c r="H546" s="7">
        <f t="shared" si="32"/>
        <v>5.2413793103448274</v>
      </c>
      <c r="I546" t="s">
        <v>62</v>
      </c>
      <c r="J546">
        <v>2</v>
      </c>
      <c r="K546">
        <v>5</v>
      </c>
      <c r="L546" t="b">
        <f t="shared" si="33"/>
        <v>1</v>
      </c>
      <c r="M546" t="b">
        <v>0</v>
      </c>
      <c r="N546">
        <v>734</v>
      </c>
      <c r="O546">
        <v>83</v>
      </c>
      <c r="P546" t="s">
        <v>48</v>
      </c>
      <c r="Q546" t="s">
        <v>40</v>
      </c>
      <c r="R546" t="s">
        <v>67</v>
      </c>
      <c r="S546">
        <v>87</v>
      </c>
      <c r="T546">
        <v>3.8</v>
      </c>
      <c r="U546" t="b">
        <v>1</v>
      </c>
      <c r="V546" t="s">
        <v>28</v>
      </c>
      <c r="W546">
        <v>581</v>
      </c>
      <c r="X546" t="s">
        <v>65</v>
      </c>
      <c r="Y546" t="s">
        <v>30</v>
      </c>
      <c r="Z546" t="s">
        <v>37</v>
      </c>
      <c r="AA546" s="7">
        <f t="shared" si="34"/>
        <v>19.078947368421055</v>
      </c>
    </row>
    <row r="547" spans="1:27" x14ac:dyDescent="0.25">
      <c r="A547">
        <v>5537</v>
      </c>
      <c r="B547" t="s">
        <v>140</v>
      </c>
      <c r="C547" s="4">
        <v>45635</v>
      </c>
      <c r="D547" s="3">
        <v>45615</v>
      </c>
      <c r="E547">
        <v>11.99</v>
      </c>
      <c r="F547" s="7" t="str">
        <f t="shared" si="35"/>
        <v>Standard</v>
      </c>
      <c r="G547">
        <v>214</v>
      </c>
      <c r="H547" s="7">
        <f t="shared" si="32"/>
        <v>5.7837837837837842</v>
      </c>
      <c r="I547" t="s">
        <v>46</v>
      </c>
      <c r="J547">
        <v>1</v>
      </c>
      <c r="K547">
        <v>3</v>
      </c>
      <c r="L547" t="b">
        <f t="shared" si="33"/>
        <v>0</v>
      </c>
      <c r="M547" t="b">
        <v>0</v>
      </c>
      <c r="N547">
        <v>39</v>
      </c>
      <c r="O547">
        <v>89</v>
      </c>
      <c r="P547" t="s">
        <v>39</v>
      </c>
      <c r="Q547" t="s">
        <v>40</v>
      </c>
      <c r="R547" t="s">
        <v>27</v>
      </c>
      <c r="S547">
        <v>37</v>
      </c>
      <c r="T547">
        <v>3.5</v>
      </c>
      <c r="U547" t="b">
        <v>1</v>
      </c>
      <c r="V547" t="s">
        <v>28</v>
      </c>
      <c r="W547">
        <v>2597</v>
      </c>
      <c r="X547" t="s">
        <v>65</v>
      </c>
      <c r="Y547" t="s">
        <v>60</v>
      </c>
      <c r="Z547" t="s">
        <v>53</v>
      </c>
      <c r="AA547" s="7">
        <f t="shared" si="34"/>
        <v>17.289719626168225</v>
      </c>
    </row>
    <row r="548" spans="1:27" x14ac:dyDescent="0.25">
      <c r="A548">
        <v>4110</v>
      </c>
      <c r="B548" t="s">
        <v>140</v>
      </c>
      <c r="C548" s="4">
        <v>45318</v>
      </c>
      <c r="D548" s="3">
        <v>45622</v>
      </c>
      <c r="E548">
        <v>11.99</v>
      </c>
      <c r="F548" s="7" t="str">
        <f t="shared" si="35"/>
        <v>Standard</v>
      </c>
      <c r="G548">
        <v>133</v>
      </c>
      <c r="H548" s="7">
        <f t="shared" si="32"/>
        <v>1.5113636363636365</v>
      </c>
      <c r="I548" t="s">
        <v>33</v>
      </c>
      <c r="J548">
        <v>5</v>
      </c>
      <c r="K548">
        <v>4</v>
      </c>
      <c r="L548" t="b">
        <f t="shared" si="33"/>
        <v>0</v>
      </c>
      <c r="M548" t="b">
        <v>0</v>
      </c>
      <c r="N548">
        <v>951</v>
      </c>
      <c r="O548">
        <v>86</v>
      </c>
      <c r="P548" t="s">
        <v>44</v>
      </c>
      <c r="Q548" t="s">
        <v>26</v>
      </c>
      <c r="R548" t="s">
        <v>34</v>
      </c>
      <c r="S548">
        <v>88</v>
      </c>
      <c r="T548">
        <v>4.4000000000000004</v>
      </c>
      <c r="U548" t="b">
        <v>0</v>
      </c>
      <c r="V548" t="s">
        <v>28</v>
      </c>
      <c r="W548">
        <v>3815</v>
      </c>
      <c r="X548" t="s">
        <v>51</v>
      </c>
      <c r="Y548" t="s">
        <v>60</v>
      </c>
      <c r="Z548" t="s">
        <v>37</v>
      </c>
      <c r="AA548" s="7">
        <f t="shared" si="34"/>
        <v>66.165413533834581</v>
      </c>
    </row>
    <row r="549" spans="1:27" x14ac:dyDescent="0.25">
      <c r="A549">
        <v>7539</v>
      </c>
      <c r="B549" t="s">
        <v>335</v>
      </c>
      <c r="C549" s="4">
        <v>44935</v>
      </c>
      <c r="D549" s="3">
        <v>45634</v>
      </c>
      <c r="E549">
        <v>7.99</v>
      </c>
      <c r="F549" s="7" t="str">
        <f t="shared" si="35"/>
        <v>Basic</v>
      </c>
      <c r="G549">
        <v>297</v>
      </c>
      <c r="H549" s="7">
        <f t="shared" si="32"/>
        <v>3.6219512195121952</v>
      </c>
      <c r="I549" t="s">
        <v>55</v>
      </c>
      <c r="J549">
        <v>1</v>
      </c>
      <c r="K549">
        <v>6</v>
      </c>
      <c r="L549" t="b">
        <f t="shared" si="33"/>
        <v>0</v>
      </c>
      <c r="M549" t="b">
        <v>1</v>
      </c>
      <c r="N549">
        <v>959</v>
      </c>
      <c r="O549">
        <v>71</v>
      </c>
      <c r="P549" t="s">
        <v>63</v>
      </c>
      <c r="Q549" t="s">
        <v>64</v>
      </c>
      <c r="R549" t="s">
        <v>67</v>
      </c>
      <c r="S549">
        <v>82</v>
      </c>
      <c r="T549">
        <v>3.3</v>
      </c>
      <c r="U549" t="b">
        <v>1</v>
      </c>
      <c r="V549" t="s">
        <v>28</v>
      </c>
      <c r="W549">
        <v>2562</v>
      </c>
      <c r="X549" t="s">
        <v>65</v>
      </c>
      <c r="Y549" t="s">
        <v>36</v>
      </c>
      <c r="Z549" t="s">
        <v>75</v>
      </c>
      <c r="AA549" s="7">
        <f t="shared" si="34"/>
        <v>27.609427609427613</v>
      </c>
    </row>
    <row r="550" spans="1:27" x14ac:dyDescent="0.25">
      <c r="A550">
        <v>6078</v>
      </c>
      <c r="B550" t="s">
        <v>335</v>
      </c>
      <c r="C550" s="4">
        <v>45558</v>
      </c>
      <c r="D550" s="3">
        <v>45641</v>
      </c>
      <c r="E550">
        <v>7.99</v>
      </c>
      <c r="F550" s="7" t="str">
        <f t="shared" si="35"/>
        <v>Basic</v>
      </c>
      <c r="G550">
        <v>281</v>
      </c>
      <c r="H550" s="7">
        <f t="shared" si="32"/>
        <v>4.0142857142857142</v>
      </c>
      <c r="I550" t="s">
        <v>62</v>
      </c>
      <c r="J550">
        <v>4</v>
      </c>
      <c r="K550">
        <v>5</v>
      </c>
      <c r="L550" t="b">
        <f t="shared" si="33"/>
        <v>0</v>
      </c>
      <c r="M550" t="b">
        <v>0</v>
      </c>
      <c r="N550">
        <v>905</v>
      </c>
      <c r="O550">
        <v>128</v>
      </c>
      <c r="P550" t="s">
        <v>63</v>
      </c>
      <c r="Q550" t="s">
        <v>64</v>
      </c>
      <c r="R550" t="s">
        <v>34</v>
      </c>
      <c r="S550">
        <v>70</v>
      </c>
      <c r="T550">
        <v>4.3</v>
      </c>
      <c r="U550" t="b">
        <v>0</v>
      </c>
      <c r="V550" t="s">
        <v>28</v>
      </c>
      <c r="W550">
        <v>1952</v>
      </c>
      <c r="X550" t="s">
        <v>57</v>
      </c>
      <c r="Y550" t="s">
        <v>52</v>
      </c>
      <c r="Z550" t="s">
        <v>37</v>
      </c>
      <c r="AA550" s="7">
        <f t="shared" si="34"/>
        <v>24.911032028469752</v>
      </c>
    </row>
    <row r="551" spans="1:27" x14ac:dyDescent="0.25">
      <c r="A551">
        <v>5627</v>
      </c>
      <c r="B551" t="s">
        <v>335</v>
      </c>
      <c r="C551" s="4">
        <v>45474</v>
      </c>
      <c r="D551" s="3">
        <v>45631</v>
      </c>
      <c r="E551">
        <v>11.99</v>
      </c>
      <c r="F551" s="7" t="str">
        <f t="shared" si="35"/>
        <v>Standard</v>
      </c>
      <c r="G551">
        <v>124</v>
      </c>
      <c r="H551" s="7">
        <f t="shared" si="32"/>
        <v>2.8181818181818183</v>
      </c>
      <c r="I551" t="s">
        <v>43</v>
      </c>
      <c r="J551">
        <v>4</v>
      </c>
      <c r="K551">
        <v>2</v>
      </c>
      <c r="L551" t="b">
        <f t="shared" si="33"/>
        <v>1</v>
      </c>
      <c r="M551" t="b">
        <v>1</v>
      </c>
      <c r="N551">
        <v>207</v>
      </c>
      <c r="O551">
        <v>140</v>
      </c>
      <c r="P551" t="s">
        <v>25</v>
      </c>
      <c r="Q551" t="s">
        <v>64</v>
      </c>
      <c r="R551" t="s">
        <v>27</v>
      </c>
      <c r="S551">
        <v>44</v>
      </c>
      <c r="T551">
        <v>4.8</v>
      </c>
      <c r="U551" t="b">
        <v>1</v>
      </c>
      <c r="V551" t="s">
        <v>28</v>
      </c>
      <c r="W551">
        <v>3349</v>
      </c>
      <c r="X551" t="s">
        <v>57</v>
      </c>
      <c r="Y551" t="s">
        <v>60</v>
      </c>
      <c r="Z551" t="s">
        <v>37</v>
      </c>
      <c r="AA551" s="7">
        <f t="shared" si="34"/>
        <v>35.483870967741936</v>
      </c>
    </row>
    <row r="552" spans="1:27" x14ac:dyDescent="0.25">
      <c r="A552">
        <v>2361</v>
      </c>
      <c r="B552" t="s">
        <v>262</v>
      </c>
      <c r="C552" s="4">
        <v>45003</v>
      </c>
      <c r="D552" s="3">
        <v>45621</v>
      </c>
      <c r="E552">
        <v>15.99</v>
      </c>
      <c r="F552" s="7" t="str">
        <f t="shared" si="35"/>
        <v>Premium</v>
      </c>
      <c r="G552">
        <v>171</v>
      </c>
      <c r="H552" s="7">
        <f t="shared" si="32"/>
        <v>10.058823529411764</v>
      </c>
      <c r="I552" t="s">
        <v>24</v>
      </c>
      <c r="J552">
        <v>2</v>
      </c>
      <c r="K552">
        <v>3</v>
      </c>
      <c r="L552" t="b">
        <f t="shared" si="33"/>
        <v>0</v>
      </c>
      <c r="M552" t="b">
        <v>0</v>
      </c>
      <c r="N552">
        <v>763</v>
      </c>
      <c r="O552">
        <v>16</v>
      </c>
      <c r="P552" t="s">
        <v>44</v>
      </c>
      <c r="Q552" t="s">
        <v>26</v>
      </c>
      <c r="R552" t="s">
        <v>50</v>
      </c>
      <c r="S552">
        <v>17</v>
      </c>
      <c r="T552">
        <v>3.4</v>
      </c>
      <c r="U552" t="b">
        <v>1</v>
      </c>
      <c r="V552" t="s">
        <v>28</v>
      </c>
      <c r="W552">
        <v>428</v>
      </c>
      <c r="X552" t="s">
        <v>65</v>
      </c>
      <c r="Y552" t="s">
        <v>36</v>
      </c>
      <c r="Z552" t="s">
        <v>37</v>
      </c>
      <c r="AA552" s="7">
        <f t="shared" si="34"/>
        <v>9.9415204678362574</v>
      </c>
    </row>
    <row r="553" spans="1:27" x14ac:dyDescent="0.25">
      <c r="A553">
        <v>5679</v>
      </c>
      <c r="B553" t="s">
        <v>262</v>
      </c>
      <c r="C553" s="4">
        <v>45230</v>
      </c>
      <c r="D553" s="3">
        <v>45632</v>
      </c>
      <c r="E553">
        <v>15.99</v>
      </c>
      <c r="F553" s="7" t="str">
        <f t="shared" si="35"/>
        <v>Premium</v>
      </c>
      <c r="G553">
        <v>108</v>
      </c>
      <c r="H553" s="7">
        <f t="shared" si="32"/>
        <v>1.3333333333333333</v>
      </c>
      <c r="I553" t="s">
        <v>24</v>
      </c>
      <c r="J553">
        <v>4</v>
      </c>
      <c r="K553">
        <v>2</v>
      </c>
      <c r="L553" t="b">
        <f t="shared" si="33"/>
        <v>0</v>
      </c>
      <c r="M553" t="b">
        <v>0</v>
      </c>
      <c r="N553">
        <v>694</v>
      </c>
      <c r="O553">
        <v>199</v>
      </c>
      <c r="P553" t="s">
        <v>44</v>
      </c>
      <c r="Q553" t="s">
        <v>64</v>
      </c>
      <c r="R553" t="s">
        <v>41</v>
      </c>
      <c r="S553">
        <v>81</v>
      </c>
      <c r="T553">
        <v>5</v>
      </c>
      <c r="U553" t="b">
        <v>0</v>
      </c>
      <c r="V553" t="s">
        <v>28</v>
      </c>
      <c r="W553">
        <v>851</v>
      </c>
      <c r="X553" t="s">
        <v>57</v>
      </c>
      <c r="Y553" t="s">
        <v>60</v>
      </c>
      <c r="Z553" t="s">
        <v>75</v>
      </c>
      <c r="AA553" s="7">
        <f t="shared" si="34"/>
        <v>75</v>
      </c>
    </row>
    <row r="554" spans="1:27" x14ac:dyDescent="0.25">
      <c r="A554">
        <v>5299</v>
      </c>
      <c r="B554" t="s">
        <v>138</v>
      </c>
      <c r="C554" s="4">
        <v>45046</v>
      </c>
      <c r="D554" s="3">
        <v>45628</v>
      </c>
      <c r="E554">
        <v>7.99</v>
      </c>
      <c r="F554" s="7" t="str">
        <f t="shared" si="35"/>
        <v>Basic</v>
      </c>
      <c r="G554">
        <v>275</v>
      </c>
      <c r="H554" s="7">
        <f t="shared" si="32"/>
        <v>6.1111111111111107</v>
      </c>
      <c r="I554" t="s">
        <v>62</v>
      </c>
      <c r="J554">
        <v>2</v>
      </c>
      <c r="K554">
        <v>2</v>
      </c>
      <c r="L554" t="b">
        <f t="shared" si="33"/>
        <v>0</v>
      </c>
      <c r="M554" t="b">
        <v>1</v>
      </c>
      <c r="N554">
        <v>755</v>
      </c>
      <c r="O554">
        <v>166</v>
      </c>
      <c r="P554" t="s">
        <v>63</v>
      </c>
      <c r="Q554" t="s">
        <v>40</v>
      </c>
      <c r="R554" t="s">
        <v>41</v>
      </c>
      <c r="S554">
        <v>45</v>
      </c>
      <c r="T554">
        <v>3.9</v>
      </c>
      <c r="U554" t="b">
        <v>0</v>
      </c>
      <c r="V554" t="s">
        <v>28</v>
      </c>
      <c r="W554">
        <v>3975</v>
      </c>
      <c r="X554" t="s">
        <v>65</v>
      </c>
      <c r="Y554" t="s">
        <v>30</v>
      </c>
      <c r="Z554" t="s">
        <v>53</v>
      </c>
      <c r="AA554" s="7">
        <f t="shared" si="34"/>
        <v>16.363636363636363</v>
      </c>
    </row>
    <row r="555" spans="1:27" x14ac:dyDescent="0.25">
      <c r="A555">
        <v>4982</v>
      </c>
      <c r="B555" t="s">
        <v>134</v>
      </c>
      <c r="C555" s="4">
        <v>45249</v>
      </c>
      <c r="D555" s="3">
        <v>45638</v>
      </c>
      <c r="E555">
        <v>11.99</v>
      </c>
      <c r="F555" s="7" t="str">
        <f t="shared" si="35"/>
        <v>Standard</v>
      </c>
      <c r="G555">
        <v>375</v>
      </c>
      <c r="H555" s="7">
        <f t="shared" si="32"/>
        <v>5.1369863013698627</v>
      </c>
      <c r="I555" t="s">
        <v>33</v>
      </c>
      <c r="J555">
        <v>4</v>
      </c>
      <c r="K555">
        <v>3</v>
      </c>
      <c r="L555" t="b">
        <f t="shared" si="33"/>
        <v>0</v>
      </c>
      <c r="M555" t="b">
        <v>0</v>
      </c>
      <c r="N555">
        <v>366</v>
      </c>
      <c r="O555">
        <v>13</v>
      </c>
      <c r="P555" t="s">
        <v>39</v>
      </c>
      <c r="Q555" t="s">
        <v>26</v>
      </c>
      <c r="R555" t="s">
        <v>27</v>
      </c>
      <c r="S555">
        <v>73</v>
      </c>
      <c r="T555">
        <v>4.8</v>
      </c>
      <c r="U555" t="b">
        <v>1</v>
      </c>
      <c r="V555" t="s">
        <v>28</v>
      </c>
      <c r="W555">
        <v>2164</v>
      </c>
      <c r="X555" t="s">
        <v>65</v>
      </c>
      <c r="Y555" t="s">
        <v>36</v>
      </c>
      <c r="Z555" t="s">
        <v>75</v>
      </c>
      <c r="AA555" s="7">
        <f t="shared" si="34"/>
        <v>19.466666666666665</v>
      </c>
    </row>
    <row r="556" spans="1:27" x14ac:dyDescent="0.25">
      <c r="A556">
        <v>7399</v>
      </c>
      <c r="B556" t="s">
        <v>134</v>
      </c>
      <c r="C556" s="4">
        <v>45517</v>
      </c>
      <c r="D556" s="3">
        <v>45635</v>
      </c>
      <c r="E556">
        <v>11.99</v>
      </c>
      <c r="F556" s="7" t="str">
        <f t="shared" si="35"/>
        <v>Standard</v>
      </c>
      <c r="G556">
        <v>119</v>
      </c>
      <c r="H556" s="7" t="e">
        <f t="shared" si="32"/>
        <v>#DIV/0!</v>
      </c>
      <c r="I556" t="s">
        <v>79</v>
      </c>
      <c r="J556">
        <v>2</v>
      </c>
      <c r="K556">
        <v>5</v>
      </c>
      <c r="L556" t="b">
        <f t="shared" si="33"/>
        <v>0</v>
      </c>
      <c r="M556" t="b">
        <v>1</v>
      </c>
      <c r="N556">
        <v>344</v>
      </c>
      <c r="O556">
        <v>93</v>
      </c>
      <c r="P556" t="s">
        <v>63</v>
      </c>
      <c r="Q556" t="s">
        <v>40</v>
      </c>
      <c r="R556" t="s">
        <v>27</v>
      </c>
      <c r="S556">
        <v>0</v>
      </c>
      <c r="T556">
        <v>4.2</v>
      </c>
      <c r="U556" t="b">
        <v>0</v>
      </c>
      <c r="V556" t="s">
        <v>28</v>
      </c>
      <c r="W556">
        <v>2259</v>
      </c>
      <c r="X556" t="s">
        <v>65</v>
      </c>
      <c r="Y556" t="s">
        <v>60</v>
      </c>
      <c r="Z556" t="s">
        <v>31</v>
      </c>
      <c r="AA556" s="7">
        <f t="shared" si="34"/>
        <v>0</v>
      </c>
    </row>
    <row r="557" spans="1:27" x14ac:dyDescent="0.25">
      <c r="A557">
        <v>6539</v>
      </c>
      <c r="B557" t="s">
        <v>134</v>
      </c>
      <c r="C557" s="4">
        <v>45401</v>
      </c>
      <c r="D557" s="3">
        <v>45627</v>
      </c>
      <c r="E557">
        <v>11.99</v>
      </c>
      <c r="F557" s="7" t="str">
        <f t="shared" si="35"/>
        <v>Standard</v>
      </c>
      <c r="G557">
        <v>203</v>
      </c>
      <c r="H557" s="7">
        <f t="shared" si="32"/>
        <v>2.6710526315789473</v>
      </c>
      <c r="I557" t="s">
        <v>55</v>
      </c>
      <c r="J557">
        <v>1</v>
      </c>
      <c r="K557">
        <v>3</v>
      </c>
      <c r="L557" t="b">
        <f t="shared" si="33"/>
        <v>0</v>
      </c>
      <c r="M557" t="b">
        <v>0</v>
      </c>
      <c r="N557">
        <v>961</v>
      </c>
      <c r="O557">
        <v>41</v>
      </c>
      <c r="P557" t="s">
        <v>59</v>
      </c>
      <c r="Q557" t="s">
        <v>40</v>
      </c>
      <c r="R557" t="s">
        <v>34</v>
      </c>
      <c r="S557">
        <v>76</v>
      </c>
      <c r="T557">
        <v>4.2</v>
      </c>
      <c r="U557" t="b">
        <v>1</v>
      </c>
      <c r="V557" t="s">
        <v>28</v>
      </c>
      <c r="W557">
        <v>3276</v>
      </c>
      <c r="X557" t="s">
        <v>51</v>
      </c>
      <c r="Y557" t="s">
        <v>68</v>
      </c>
      <c r="Z557" t="s">
        <v>31</v>
      </c>
      <c r="AA557" s="7">
        <f t="shared" si="34"/>
        <v>37.438423645320199</v>
      </c>
    </row>
    <row r="558" spans="1:27" x14ac:dyDescent="0.25">
      <c r="A558">
        <v>1035</v>
      </c>
      <c r="B558" t="s">
        <v>134</v>
      </c>
      <c r="C558" s="4">
        <v>45338</v>
      </c>
      <c r="D558" s="3">
        <v>45618</v>
      </c>
      <c r="E558">
        <v>11.99</v>
      </c>
      <c r="F558" s="7" t="str">
        <f t="shared" si="35"/>
        <v>Standard</v>
      </c>
      <c r="G558">
        <v>395</v>
      </c>
      <c r="H558" s="7">
        <f t="shared" si="32"/>
        <v>8.9772727272727266</v>
      </c>
      <c r="I558" t="s">
        <v>79</v>
      </c>
      <c r="J558">
        <v>2</v>
      </c>
      <c r="K558">
        <v>4</v>
      </c>
      <c r="L558" t="b">
        <f t="shared" si="33"/>
        <v>0</v>
      </c>
      <c r="M558" t="b">
        <v>1</v>
      </c>
      <c r="N558">
        <v>139</v>
      </c>
      <c r="O558">
        <v>29</v>
      </c>
      <c r="P558" t="s">
        <v>63</v>
      </c>
      <c r="Q558" t="s">
        <v>40</v>
      </c>
      <c r="R558" t="s">
        <v>50</v>
      </c>
      <c r="S558">
        <v>44</v>
      </c>
      <c r="T558">
        <v>3.9</v>
      </c>
      <c r="U558" t="b">
        <v>1</v>
      </c>
      <c r="V558" t="s">
        <v>28</v>
      </c>
      <c r="W558">
        <v>3201</v>
      </c>
      <c r="X558" t="s">
        <v>65</v>
      </c>
      <c r="Y558" t="s">
        <v>60</v>
      </c>
      <c r="Z558" t="s">
        <v>53</v>
      </c>
      <c r="AA558" s="7">
        <f t="shared" si="34"/>
        <v>11.139240506329113</v>
      </c>
    </row>
    <row r="559" spans="1:27" x14ac:dyDescent="0.25">
      <c r="A559">
        <v>8743</v>
      </c>
      <c r="B559" t="s">
        <v>134</v>
      </c>
      <c r="C559" s="4">
        <v>45321</v>
      </c>
      <c r="D559" s="3">
        <v>45621</v>
      </c>
      <c r="E559">
        <v>11.99</v>
      </c>
      <c r="F559" s="7" t="str">
        <f t="shared" si="35"/>
        <v>Standard</v>
      </c>
      <c r="G559">
        <v>129</v>
      </c>
      <c r="H559" s="7">
        <f t="shared" si="32"/>
        <v>1.6329113924050633</v>
      </c>
      <c r="I559" t="s">
        <v>24</v>
      </c>
      <c r="J559">
        <v>3</v>
      </c>
      <c r="K559">
        <v>5</v>
      </c>
      <c r="L559" t="b">
        <f t="shared" si="33"/>
        <v>0</v>
      </c>
      <c r="M559" t="b">
        <v>1</v>
      </c>
      <c r="N559">
        <v>594</v>
      </c>
      <c r="O559">
        <v>127</v>
      </c>
      <c r="P559" t="s">
        <v>48</v>
      </c>
      <c r="Q559" t="s">
        <v>26</v>
      </c>
      <c r="R559" t="s">
        <v>34</v>
      </c>
      <c r="S559">
        <v>79</v>
      </c>
      <c r="T559">
        <v>3.9</v>
      </c>
      <c r="U559" t="b">
        <v>0</v>
      </c>
      <c r="V559" t="s">
        <v>28</v>
      </c>
      <c r="W559">
        <v>2858</v>
      </c>
      <c r="X559" t="s">
        <v>29</v>
      </c>
      <c r="Y559" t="s">
        <v>60</v>
      </c>
      <c r="Z559" t="s">
        <v>53</v>
      </c>
      <c r="AA559" s="7">
        <f t="shared" si="34"/>
        <v>61.240310077519375</v>
      </c>
    </row>
    <row r="560" spans="1:27" x14ac:dyDescent="0.25">
      <c r="A560">
        <v>5320</v>
      </c>
      <c r="B560" t="s">
        <v>134</v>
      </c>
      <c r="C560" s="4">
        <v>45197</v>
      </c>
      <c r="D560" s="3">
        <v>45635</v>
      </c>
      <c r="E560">
        <v>11.99</v>
      </c>
      <c r="F560" s="7" t="str">
        <f t="shared" si="35"/>
        <v>Standard</v>
      </c>
      <c r="G560">
        <v>123</v>
      </c>
      <c r="H560" s="7">
        <f t="shared" si="32"/>
        <v>1.6849315068493151</v>
      </c>
      <c r="I560" t="s">
        <v>46</v>
      </c>
      <c r="J560">
        <v>1</v>
      </c>
      <c r="K560">
        <v>6</v>
      </c>
      <c r="L560" t="b">
        <f t="shared" si="33"/>
        <v>0</v>
      </c>
      <c r="M560" t="b">
        <v>0</v>
      </c>
      <c r="N560">
        <v>718</v>
      </c>
      <c r="O560">
        <v>25</v>
      </c>
      <c r="P560" t="s">
        <v>25</v>
      </c>
      <c r="Q560" t="s">
        <v>26</v>
      </c>
      <c r="R560" t="s">
        <v>34</v>
      </c>
      <c r="S560">
        <v>73</v>
      </c>
      <c r="T560">
        <v>4.4000000000000004</v>
      </c>
      <c r="U560" t="b">
        <v>0</v>
      </c>
      <c r="V560" t="s">
        <v>28</v>
      </c>
      <c r="W560">
        <v>3179</v>
      </c>
      <c r="X560" t="s">
        <v>51</v>
      </c>
      <c r="Y560" t="s">
        <v>36</v>
      </c>
      <c r="Z560" t="s">
        <v>53</v>
      </c>
      <c r="AA560" s="7">
        <f t="shared" si="34"/>
        <v>59.349593495934961</v>
      </c>
    </row>
    <row r="561" spans="1:27" x14ac:dyDescent="0.25">
      <c r="A561">
        <v>6518</v>
      </c>
      <c r="B561" t="s">
        <v>175</v>
      </c>
      <c r="C561" s="4">
        <v>45617</v>
      </c>
      <c r="D561" s="3">
        <v>45633</v>
      </c>
      <c r="E561">
        <v>7.99</v>
      </c>
      <c r="F561" s="7" t="str">
        <f t="shared" si="35"/>
        <v>Basic</v>
      </c>
      <c r="G561">
        <v>478</v>
      </c>
      <c r="H561" s="7">
        <f t="shared" si="32"/>
        <v>7.2424242424242422</v>
      </c>
      <c r="I561" t="s">
        <v>24</v>
      </c>
      <c r="J561">
        <v>5</v>
      </c>
      <c r="K561">
        <v>3</v>
      </c>
      <c r="L561" t="b">
        <f t="shared" si="33"/>
        <v>0</v>
      </c>
      <c r="M561" t="b">
        <v>1</v>
      </c>
      <c r="N561">
        <v>780</v>
      </c>
      <c r="O561">
        <v>78</v>
      </c>
      <c r="P561" t="s">
        <v>44</v>
      </c>
      <c r="Q561" t="s">
        <v>26</v>
      </c>
      <c r="R561" t="s">
        <v>50</v>
      </c>
      <c r="S561">
        <v>66</v>
      </c>
      <c r="T561">
        <v>4</v>
      </c>
      <c r="U561" t="b">
        <v>0</v>
      </c>
      <c r="V561" t="s">
        <v>28</v>
      </c>
      <c r="W561">
        <v>4068</v>
      </c>
      <c r="X561" t="s">
        <v>51</v>
      </c>
      <c r="Y561" t="s">
        <v>30</v>
      </c>
      <c r="Z561" t="s">
        <v>53</v>
      </c>
      <c r="AA561" s="7">
        <f t="shared" si="34"/>
        <v>13.807531380753138</v>
      </c>
    </row>
    <row r="562" spans="1:27" x14ac:dyDescent="0.25">
      <c r="A562">
        <v>6288</v>
      </c>
      <c r="B562" t="s">
        <v>175</v>
      </c>
      <c r="C562" s="4">
        <v>45326</v>
      </c>
      <c r="D562" s="3">
        <v>45637</v>
      </c>
      <c r="E562">
        <v>15.99</v>
      </c>
      <c r="F562" s="7" t="str">
        <f t="shared" si="35"/>
        <v>Premium</v>
      </c>
      <c r="G562">
        <v>267</v>
      </c>
      <c r="H562" s="7">
        <f t="shared" si="32"/>
        <v>38.142857142857146</v>
      </c>
      <c r="I562" t="s">
        <v>79</v>
      </c>
      <c r="J562">
        <v>1</v>
      </c>
      <c r="K562">
        <v>2</v>
      </c>
      <c r="L562" t="b">
        <f t="shared" si="33"/>
        <v>0</v>
      </c>
      <c r="M562" t="b">
        <v>0</v>
      </c>
      <c r="N562">
        <v>107</v>
      </c>
      <c r="O562">
        <v>140</v>
      </c>
      <c r="P562" t="s">
        <v>59</v>
      </c>
      <c r="Q562" t="s">
        <v>26</v>
      </c>
      <c r="R562" t="s">
        <v>67</v>
      </c>
      <c r="S562">
        <v>7</v>
      </c>
      <c r="T562">
        <v>4.8</v>
      </c>
      <c r="U562" t="b">
        <v>0</v>
      </c>
      <c r="V562" t="s">
        <v>28</v>
      </c>
      <c r="W562">
        <v>783</v>
      </c>
      <c r="X562" t="s">
        <v>51</v>
      </c>
      <c r="Y562" t="s">
        <v>36</v>
      </c>
      <c r="Z562" t="s">
        <v>37</v>
      </c>
      <c r="AA562" s="7">
        <f t="shared" si="34"/>
        <v>2.6217228464419478</v>
      </c>
    </row>
    <row r="563" spans="1:27" x14ac:dyDescent="0.25">
      <c r="A563">
        <v>4351</v>
      </c>
      <c r="B563" t="s">
        <v>76</v>
      </c>
      <c r="C563" s="4">
        <v>45430</v>
      </c>
      <c r="D563" s="3">
        <v>45626</v>
      </c>
      <c r="E563">
        <v>11.99</v>
      </c>
      <c r="F563" s="7" t="str">
        <f t="shared" si="35"/>
        <v>Standard</v>
      </c>
      <c r="G563">
        <v>166</v>
      </c>
      <c r="H563" s="7">
        <f t="shared" si="32"/>
        <v>6.64</v>
      </c>
      <c r="I563" t="s">
        <v>55</v>
      </c>
      <c r="J563">
        <v>1</v>
      </c>
      <c r="K563">
        <v>6</v>
      </c>
      <c r="L563" t="b">
        <f t="shared" si="33"/>
        <v>0</v>
      </c>
      <c r="M563" t="b">
        <v>1</v>
      </c>
      <c r="N563">
        <v>788</v>
      </c>
      <c r="O563">
        <v>31</v>
      </c>
      <c r="P563" t="s">
        <v>25</v>
      </c>
      <c r="Q563" t="s">
        <v>26</v>
      </c>
      <c r="R563" t="s">
        <v>34</v>
      </c>
      <c r="S563">
        <v>25</v>
      </c>
      <c r="T563">
        <v>4.3</v>
      </c>
      <c r="U563" t="b">
        <v>1</v>
      </c>
      <c r="V563" t="s">
        <v>28</v>
      </c>
      <c r="W563">
        <v>633</v>
      </c>
      <c r="X563" t="s">
        <v>51</v>
      </c>
      <c r="Y563" t="s">
        <v>30</v>
      </c>
      <c r="Z563" t="s">
        <v>75</v>
      </c>
      <c r="AA563" s="7">
        <f t="shared" si="34"/>
        <v>15.060240963855422</v>
      </c>
    </row>
    <row r="564" spans="1:27" x14ac:dyDescent="0.25">
      <c r="A564">
        <v>9430</v>
      </c>
      <c r="B564" t="s">
        <v>205</v>
      </c>
      <c r="C564" s="4">
        <v>44996</v>
      </c>
      <c r="D564" s="3">
        <v>45617</v>
      </c>
      <c r="E564">
        <v>7.99</v>
      </c>
      <c r="F564" s="7" t="str">
        <f t="shared" si="35"/>
        <v>Basic</v>
      </c>
      <c r="G564">
        <v>312</v>
      </c>
      <c r="H564" s="7">
        <f t="shared" si="32"/>
        <v>3.3191489361702127</v>
      </c>
      <c r="I564" t="s">
        <v>43</v>
      </c>
      <c r="J564">
        <v>4</v>
      </c>
      <c r="K564">
        <v>1</v>
      </c>
      <c r="L564" t="b">
        <f t="shared" si="33"/>
        <v>0</v>
      </c>
      <c r="M564" t="b">
        <v>0</v>
      </c>
      <c r="N564">
        <v>769</v>
      </c>
      <c r="O564">
        <v>140</v>
      </c>
      <c r="P564" t="s">
        <v>44</v>
      </c>
      <c r="Q564" t="s">
        <v>40</v>
      </c>
      <c r="R564" t="s">
        <v>41</v>
      </c>
      <c r="S564">
        <v>94</v>
      </c>
      <c r="T564">
        <v>4.8</v>
      </c>
      <c r="U564" t="b">
        <v>1</v>
      </c>
      <c r="V564" t="s">
        <v>28</v>
      </c>
      <c r="W564">
        <v>3674</v>
      </c>
      <c r="X564" t="s">
        <v>51</v>
      </c>
      <c r="Y564" t="s">
        <v>60</v>
      </c>
      <c r="Z564" t="s">
        <v>37</v>
      </c>
      <c r="AA564" s="7">
        <f t="shared" si="34"/>
        <v>30.128205128205128</v>
      </c>
    </row>
    <row r="565" spans="1:27" x14ac:dyDescent="0.25">
      <c r="A565">
        <v>3969</v>
      </c>
      <c r="B565" t="s">
        <v>205</v>
      </c>
      <c r="C565" s="4">
        <v>45069</v>
      </c>
      <c r="D565" s="3">
        <v>45638</v>
      </c>
      <c r="E565">
        <v>15.99</v>
      </c>
      <c r="F565" s="7" t="str">
        <f t="shared" si="35"/>
        <v>Premium</v>
      </c>
      <c r="G565">
        <v>461</v>
      </c>
      <c r="H565" s="7">
        <f t="shared" si="32"/>
        <v>5.4880952380952381</v>
      </c>
      <c r="I565" t="s">
        <v>43</v>
      </c>
      <c r="J565">
        <v>2</v>
      </c>
      <c r="K565">
        <v>6</v>
      </c>
      <c r="L565" t="b">
        <f t="shared" si="33"/>
        <v>0</v>
      </c>
      <c r="M565" t="b">
        <v>1</v>
      </c>
      <c r="N565">
        <v>31</v>
      </c>
      <c r="O565">
        <v>173</v>
      </c>
      <c r="P565" t="s">
        <v>39</v>
      </c>
      <c r="Q565" t="s">
        <v>26</v>
      </c>
      <c r="R565" t="s">
        <v>50</v>
      </c>
      <c r="S565">
        <v>84</v>
      </c>
      <c r="T565">
        <v>3.5</v>
      </c>
      <c r="U565" t="b">
        <v>1</v>
      </c>
      <c r="V565" t="s">
        <v>28</v>
      </c>
      <c r="W565">
        <v>3730</v>
      </c>
      <c r="X565" t="s">
        <v>65</v>
      </c>
      <c r="Y565" t="s">
        <v>36</v>
      </c>
      <c r="Z565" t="s">
        <v>53</v>
      </c>
      <c r="AA565" s="7">
        <f t="shared" si="34"/>
        <v>18.221258134490238</v>
      </c>
    </row>
    <row r="566" spans="1:27" x14ac:dyDescent="0.25">
      <c r="A566">
        <v>4738</v>
      </c>
      <c r="B566" t="s">
        <v>367</v>
      </c>
      <c r="C566" s="4">
        <v>45057</v>
      </c>
      <c r="D566" s="3">
        <v>45630</v>
      </c>
      <c r="E566">
        <v>15.99</v>
      </c>
      <c r="F566" s="7" t="str">
        <f t="shared" si="35"/>
        <v>Premium</v>
      </c>
      <c r="G566">
        <v>306</v>
      </c>
      <c r="H566" s="7">
        <f t="shared" si="32"/>
        <v>5.4642857142857144</v>
      </c>
      <c r="I566" t="s">
        <v>33</v>
      </c>
      <c r="J566">
        <v>5</v>
      </c>
      <c r="K566">
        <v>6</v>
      </c>
      <c r="L566" t="b">
        <f t="shared" si="33"/>
        <v>0</v>
      </c>
      <c r="M566" t="b">
        <v>1</v>
      </c>
      <c r="N566">
        <v>483</v>
      </c>
      <c r="O566">
        <v>5</v>
      </c>
      <c r="P566" t="s">
        <v>44</v>
      </c>
      <c r="Q566" t="s">
        <v>40</v>
      </c>
      <c r="R566" t="s">
        <v>27</v>
      </c>
      <c r="S566">
        <v>56</v>
      </c>
      <c r="T566">
        <v>4.7</v>
      </c>
      <c r="U566" t="b">
        <v>0</v>
      </c>
      <c r="V566" t="s">
        <v>28</v>
      </c>
      <c r="W566">
        <v>1556</v>
      </c>
      <c r="X566" t="s">
        <v>65</v>
      </c>
      <c r="Y566" t="s">
        <v>30</v>
      </c>
      <c r="Z566" t="s">
        <v>37</v>
      </c>
      <c r="AA566" s="7">
        <f t="shared" si="34"/>
        <v>18.300653594771241</v>
      </c>
    </row>
    <row r="567" spans="1:27" x14ac:dyDescent="0.25">
      <c r="A567">
        <v>7667</v>
      </c>
      <c r="B567" t="s">
        <v>367</v>
      </c>
      <c r="C567" s="4">
        <v>45047</v>
      </c>
      <c r="D567" s="3">
        <v>45643</v>
      </c>
      <c r="E567">
        <v>15.99</v>
      </c>
      <c r="F567" s="7" t="str">
        <f t="shared" si="35"/>
        <v>Premium</v>
      </c>
      <c r="G567">
        <v>443</v>
      </c>
      <c r="H567" s="7">
        <f t="shared" si="32"/>
        <v>7.7719298245614032</v>
      </c>
      <c r="I567" t="s">
        <v>79</v>
      </c>
      <c r="J567">
        <v>1</v>
      </c>
      <c r="K567">
        <v>3</v>
      </c>
      <c r="L567" t="b">
        <f t="shared" si="33"/>
        <v>0</v>
      </c>
      <c r="M567" t="b">
        <v>0</v>
      </c>
      <c r="N567">
        <v>326</v>
      </c>
      <c r="O567">
        <v>59</v>
      </c>
      <c r="P567" t="s">
        <v>63</v>
      </c>
      <c r="Q567" t="s">
        <v>26</v>
      </c>
      <c r="R567" t="s">
        <v>27</v>
      </c>
      <c r="S567">
        <v>57</v>
      </c>
      <c r="T567">
        <v>3.9</v>
      </c>
      <c r="U567" t="b">
        <v>0</v>
      </c>
      <c r="V567" t="s">
        <v>28</v>
      </c>
      <c r="W567">
        <v>3712</v>
      </c>
      <c r="X567" t="s">
        <v>35</v>
      </c>
      <c r="Y567" t="s">
        <v>30</v>
      </c>
      <c r="Z567" t="s">
        <v>31</v>
      </c>
      <c r="AA567" s="7">
        <f t="shared" si="34"/>
        <v>12.866817155756207</v>
      </c>
    </row>
    <row r="568" spans="1:27" x14ac:dyDescent="0.25">
      <c r="A568">
        <v>5067</v>
      </c>
      <c r="B568" t="s">
        <v>137</v>
      </c>
      <c r="C568" s="4">
        <v>45535</v>
      </c>
      <c r="D568" s="3">
        <v>45623</v>
      </c>
      <c r="E568">
        <v>7.99</v>
      </c>
      <c r="F568" s="7" t="str">
        <f t="shared" si="35"/>
        <v>Basic</v>
      </c>
      <c r="G568">
        <v>155</v>
      </c>
      <c r="H568" s="7">
        <f t="shared" si="32"/>
        <v>2.3484848484848486</v>
      </c>
      <c r="I568" t="s">
        <v>46</v>
      </c>
      <c r="J568">
        <v>5</v>
      </c>
      <c r="K568">
        <v>1</v>
      </c>
      <c r="L568" t="b">
        <f t="shared" si="33"/>
        <v>0</v>
      </c>
      <c r="M568" t="b">
        <v>1</v>
      </c>
      <c r="N568">
        <v>305</v>
      </c>
      <c r="O568">
        <v>77</v>
      </c>
      <c r="P568" t="s">
        <v>25</v>
      </c>
      <c r="Q568" t="s">
        <v>64</v>
      </c>
      <c r="R568" t="s">
        <v>67</v>
      </c>
      <c r="S568">
        <v>66</v>
      </c>
      <c r="T568">
        <v>3.4</v>
      </c>
      <c r="U568" t="b">
        <v>0</v>
      </c>
      <c r="V568" t="s">
        <v>28</v>
      </c>
      <c r="W568">
        <v>234</v>
      </c>
      <c r="X568" t="s">
        <v>29</v>
      </c>
      <c r="Y568" t="s">
        <v>68</v>
      </c>
      <c r="Z568" t="s">
        <v>75</v>
      </c>
      <c r="AA568" s="7">
        <f t="shared" si="34"/>
        <v>42.58064516129032</v>
      </c>
    </row>
    <row r="569" spans="1:27" x14ac:dyDescent="0.25">
      <c r="A569">
        <v>4656</v>
      </c>
      <c r="B569" t="s">
        <v>137</v>
      </c>
      <c r="C569" s="4">
        <v>45068</v>
      </c>
      <c r="D569" s="3">
        <v>45625</v>
      </c>
      <c r="E569">
        <v>7.99</v>
      </c>
      <c r="F569" s="7" t="str">
        <f t="shared" si="35"/>
        <v>Basic</v>
      </c>
      <c r="G569">
        <v>75</v>
      </c>
      <c r="H569" s="7">
        <f t="shared" si="32"/>
        <v>1.3157894736842106</v>
      </c>
      <c r="I569" t="s">
        <v>24</v>
      </c>
      <c r="J569">
        <v>3</v>
      </c>
      <c r="K569">
        <v>5</v>
      </c>
      <c r="L569" t="b">
        <f t="shared" si="33"/>
        <v>0</v>
      </c>
      <c r="M569" t="b">
        <v>0</v>
      </c>
      <c r="N569">
        <v>607</v>
      </c>
      <c r="O569">
        <v>94</v>
      </c>
      <c r="P569" t="s">
        <v>39</v>
      </c>
      <c r="Q569" t="s">
        <v>64</v>
      </c>
      <c r="R569" t="s">
        <v>34</v>
      </c>
      <c r="S569">
        <v>57</v>
      </c>
      <c r="T569">
        <v>3.8</v>
      </c>
      <c r="U569" t="b">
        <v>1</v>
      </c>
      <c r="V569" t="s">
        <v>28</v>
      </c>
      <c r="W569">
        <v>4800</v>
      </c>
      <c r="X569" t="s">
        <v>51</v>
      </c>
      <c r="Y569" t="s">
        <v>36</v>
      </c>
      <c r="Z569" t="s">
        <v>75</v>
      </c>
      <c r="AA569" s="7">
        <f t="shared" si="34"/>
        <v>76</v>
      </c>
    </row>
    <row r="570" spans="1:27" x14ac:dyDescent="0.25">
      <c r="A570">
        <v>8589</v>
      </c>
      <c r="B570" t="s">
        <v>137</v>
      </c>
      <c r="C570" s="4">
        <v>44945</v>
      </c>
      <c r="D570" s="3">
        <v>45616</v>
      </c>
      <c r="E570">
        <v>11.99</v>
      </c>
      <c r="F570" s="7" t="str">
        <f t="shared" si="35"/>
        <v>Standard</v>
      </c>
      <c r="G570">
        <v>102</v>
      </c>
      <c r="H570" s="7">
        <f t="shared" si="32"/>
        <v>1.3421052631578947</v>
      </c>
      <c r="I570" t="s">
        <v>79</v>
      </c>
      <c r="J570">
        <v>2</v>
      </c>
      <c r="K570">
        <v>1</v>
      </c>
      <c r="L570" t="b">
        <f t="shared" si="33"/>
        <v>0</v>
      </c>
      <c r="M570" t="b">
        <v>1</v>
      </c>
      <c r="N570">
        <v>108</v>
      </c>
      <c r="O570">
        <v>105</v>
      </c>
      <c r="P570" t="s">
        <v>74</v>
      </c>
      <c r="Q570" t="s">
        <v>26</v>
      </c>
      <c r="R570" t="s">
        <v>56</v>
      </c>
      <c r="S570">
        <v>76</v>
      </c>
      <c r="T570">
        <v>4.7</v>
      </c>
      <c r="U570" t="b">
        <v>0</v>
      </c>
      <c r="V570" t="s">
        <v>28</v>
      </c>
      <c r="W570">
        <v>933</v>
      </c>
      <c r="X570" t="s">
        <v>35</v>
      </c>
      <c r="Y570" t="s">
        <v>30</v>
      </c>
      <c r="Z570" t="s">
        <v>75</v>
      </c>
      <c r="AA570" s="7">
        <f t="shared" si="34"/>
        <v>74.509803921568633</v>
      </c>
    </row>
    <row r="571" spans="1:27" x14ac:dyDescent="0.25">
      <c r="A571">
        <v>2788</v>
      </c>
      <c r="B571" t="s">
        <v>328</v>
      </c>
      <c r="C571" s="4">
        <v>45171</v>
      </c>
      <c r="D571" s="3">
        <v>45632</v>
      </c>
      <c r="E571">
        <v>15.99</v>
      </c>
      <c r="F571" s="7" t="str">
        <f t="shared" si="35"/>
        <v>Premium</v>
      </c>
      <c r="G571">
        <v>404</v>
      </c>
      <c r="H571" s="7">
        <f t="shared" si="32"/>
        <v>6.7333333333333334</v>
      </c>
      <c r="I571" t="s">
        <v>62</v>
      </c>
      <c r="J571">
        <v>2</v>
      </c>
      <c r="K571">
        <v>2</v>
      </c>
      <c r="L571" t="b">
        <f t="shared" si="33"/>
        <v>0</v>
      </c>
      <c r="M571" t="b">
        <v>0</v>
      </c>
      <c r="N571">
        <v>257</v>
      </c>
      <c r="O571">
        <v>113</v>
      </c>
      <c r="P571" t="s">
        <v>63</v>
      </c>
      <c r="Q571" t="s">
        <v>49</v>
      </c>
      <c r="R571" t="s">
        <v>41</v>
      </c>
      <c r="S571">
        <v>60</v>
      </c>
      <c r="T571">
        <v>3.8</v>
      </c>
      <c r="U571" t="b">
        <v>0</v>
      </c>
      <c r="V571" t="s">
        <v>28</v>
      </c>
      <c r="W571">
        <v>1290</v>
      </c>
      <c r="X571" t="s">
        <v>51</v>
      </c>
      <c r="Y571" t="s">
        <v>30</v>
      </c>
      <c r="Z571" t="s">
        <v>31</v>
      </c>
      <c r="AA571" s="7">
        <f t="shared" si="34"/>
        <v>14.85148514851485</v>
      </c>
    </row>
    <row r="572" spans="1:27" x14ac:dyDescent="0.25">
      <c r="A572">
        <v>1790</v>
      </c>
      <c r="B572" t="s">
        <v>346</v>
      </c>
      <c r="C572" s="4">
        <v>45599</v>
      </c>
      <c r="D572" s="3">
        <v>45627</v>
      </c>
      <c r="E572">
        <v>11.99</v>
      </c>
      <c r="F572" s="7" t="str">
        <f t="shared" si="35"/>
        <v>Standard</v>
      </c>
      <c r="G572">
        <v>362</v>
      </c>
      <c r="H572" s="7">
        <f t="shared" si="32"/>
        <v>6.0333333333333332</v>
      </c>
      <c r="I572" t="s">
        <v>43</v>
      </c>
      <c r="J572">
        <v>2</v>
      </c>
      <c r="K572">
        <v>2</v>
      </c>
      <c r="L572" t="b">
        <f t="shared" si="33"/>
        <v>0</v>
      </c>
      <c r="M572" t="b">
        <v>0</v>
      </c>
      <c r="N572">
        <v>535</v>
      </c>
      <c r="O572">
        <v>200</v>
      </c>
      <c r="P572" t="s">
        <v>63</v>
      </c>
      <c r="Q572" t="s">
        <v>40</v>
      </c>
      <c r="R572" t="s">
        <v>27</v>
      </c>
      <c r="S572">
        <v>60</v>
      </c>
      <c r="T572">
        <v>4.9000000000000004</v>
      </c>
      <c r="U572" t="b">
        <v>1</v>
      </c>
      <c r="V572" t="s">
        <v>28</v>
      </c>
      <c r="W572">
        <v>55</v>
      </c>
      <c r="X572" t="s">
        <v>65</v>
      </c>
      <c r="Y572" t="s">
        <v>52</v>
      </c>
      <c r="Z572" t="s">
        <v>31</v>
      </c>
      <c r="AA572" s="7">
        <f t="shared" si="34"/>
        <v>16.574585635359114</v>
      </c>
    </row>
    <row r="573" spans="1:27" x14ac:dyDescent="0.25">
      <c r="A573">
        <v>9908</v>
      </c>
      <c r="B573" t="s">
        <v>346</v>
      </c>
      <c r="C573" s="4">
        <v>44986</v>
      </c>
      <c r="D573" s="3">
        <v>45630</v>
      </c>
      <c r="E573">
        <v>11.99</v>
      </c>
      <c r="F573" s="7" t="str">
        <f t="shared" si="35"/>
        <v>Standard</v>
      </c>
      <c r="G573">
        <v>390</v>
      </c>
      <c r="H573" s="7">
        <f t="shared" si="32"/>
        <v>4.382022471910112</v>
      </c>
      <c r="I573" t="s">
        <v>79</v>
      </c>
      <c r="J573">
        <v>3</v>
      </c>
      <c r="K573">
        <v>1</v>
      </c>
      <c r="L573" t="b">
        <f t="shared" si="33"/>
        <v>1</v>
      </c>
      <c r="M573" t="b">
        <v>0</v>
      </c>
      <c r="N573">
        <v>256</v>
      </c>
      <c r="O573">
        <v>183</v>
      </c>
      <c r="P573" t="s">
        <v>63</v>
      </c>
      <c r="Q573" t="s">
        <v>49</v>
      </c>
      <c r="R573" t="s">
        <v>34</v>
      </c>
      <c r="S573">
        <v>89</v>
      </c>
      <c r="T573">
        <v>3.2</v>
      </c>
      <c r="U573" t="b">
        <v>1</v>
      </c>
      <c r="V573" t="s">
        <v>28</v>
      </c>
      <c r="W573">
        <v>1180</v>
      </c>
      <c r="X573" t="s">
        <v>51</v>
      </c>
      <c r="Y573" t="s">
        <v>60</v>
      </c>
      <c r="Z573" t="s">
        <v>37</v>
      </c>
      <c r="AA573" s="7">
        <f t="shared" si="34"/>
        <v>22.820512820512821</v>
      </c>
    </row>
    <row r="574" spans="1:27" x14ac:dyDescent="0.25">
      <c r="A574">
        <v>4213</v>
      </c>
      <c r="B574" t="s">
        <v>321</v>
      </c>
      <c r="C574" s="4">
        <v>45150</v>
      </c>
      <c r="D574" s="3">
        <v>45619</v>
      </c>
      <c r="E574">
        <v>7.99</v>
      </c>
      <c r="F574" s="7" t="str">
        <f t="shared" si="35"/>
        <v>Basic</v>
      </c>
      <c r="G574">
        <v>141</v>
      </c>
      <c r="H574" s="7">
        <f t="shared" si="32"/>
        <v>4.8620689655172411</v>
      </c>
      <c r="I574" t="s">
        <v>24</v>
      </c>
      <c r="J574">
        <v>4</v>
      </c>
      <c r="K574">
        <v>2</v>
      </c>
      <c r="L574" t="b">
        <f t="shared" si="33"/>
        <v>0</v>
      </c>
      <c r="M574" t="b">
        <v>1</v>
      </c>
      <c r="N574">
        <v>379</v>
      </c>
      <c r="O574">
        <v>35</v>
      </c>
      <c r="P574" t="s">
        <v>39</v>
      </c>
      <c r="Q574" t="s">
        <v>64</v>
      </c>
      <c r="R574" t="s">
        <v>27</v>
      </c>
      <c r="S574">
        <v>29</v>
      </c>
      <c r="T574">
        <v>4.9000000000000004</v>
      </c>
      <c r="U574" t="b">
        <v>1</v>
      </c>
      <c r="V574" t="s">
        <v>28</v>
      </c>
      <c r="W574">
        <v>3840</v>
      </c>
      <c r="X574" t="s">
        <v>65</v>
      </c>
      <c r="Y574" t="s">
        <v>60</v>
      </c>
      <c r="Z574" t="s">
        <v>31</v>
      </c>
      <c r="AA574" s="7">
        <f t="shared" si="34"/>
        <v>20.567375886524822</v>
      </c>
    </row>
    <row r="575" spans="1:27" x14ac:dyDescent="0.25">
      <c r="A575">
        <v>3457</v>
      </c>
      <c r="B575" t="s">
        <v>185</v>
      </c>
      <c r="C575" s="4">
        <v>45590</v>
      </c>
      <c r="D575" s="3">
        <v>45615</v>
      </c>
      <c r="E575">
        <v>15.99</v>
      </c>
      <c r="F575" s="7" t="str">
        <f t="shared" si="35"/>
        <v>Premium</v>
      </c>
      <c r="G575">
        <v>139</v>
      </c>
      <c r="H575" s="7">
        <f t="shared" si="32"/>
        <v>8.6875</v>
      </c>
      <c r="I575" t="s">
        <v>62</v>
      </c>
      <c r="J575">
        <v>2</v>
      </c>
      <c r="K575">
        <v>1</v>
      </c>
      <c r="L575" t="b">
        <f t="shared" si="33"/>
        <v>0</v>
      </c>
      <c r="M575" t="b">
        <v>0</v>
      </c>
      <c r="N575">
        <v>257</v>
      </c>
      <c r="O575">
        <v>173</v>
      </c>
      <c r="P575" t="s">
        <v>59</v>
      </c>
      <c r="Q575" t="s">
        <v>40</v>
      </c>
      <c r="R575" t="s">
        <v>56</v>
      </c>
      <c r="S575">
        <v>16</v>
      </c>
      <c r="T575">
        <v>3.7</v>
      </c>
      <c r="U575" t="b">
        <v>1</v>
      </c>
      <c r="V575" t="s">
        <v>28</v>
      </c>
      <c r="W575">
        <v>214</v>
      </c>
      <c r="X575" t="s">
        <v>51</v>
      </c>
      <c r="Y575" t="s">
        <v>36</v>
      </c>
      <c r="Z575" t="s">
        <v>31</v>
      </c>
      <c r="AA575" s="7">
        <f t="shared" si="34"/>
        <v>11.510791366906476</v>
      </c>
    </row>
    <row r="576" spans="1:27" x14ac:dyDescent="0.25">
      <c r="A576">
        <v>3334</v>
      </c>
      <c r="B576" t="s">
        <v>185</v>
      </c>
      <c r="C576" s="4">
        <v>45477</v>
      </c>
      <c r="D576" s="3">
        <v>45631</v>
      </c>
      <c r="E576">
        <v>15.99</v>
      </c>
      <c r="F576" s="7" t="str">
        <f t="shared" si="35"/>
        <v>Premium</v>
      </c>
      <c r="G576">
        <v>198</v>
      </c>
      <c r="H576" s="7">
        <f t="shared" si="32"/>
        <v>7.333333333333333</v>
      </c>
      <c r="I576" t="s">
        <v>24</v>
      </c>
      <c r="J576">
        <v>3</v>
      </c>
      <c r="K576">
        <v>1</v>
      </c>
      <c r="L576" t="b">
        <f t="shared" si="33"/>
        <v>0</v>
      </c>
      <c r="M576" t="b">
        <v>1</v>
      </c>
      <c r="N576">
        <v>614</v>
      </c>
      <c r="O576">
        <v>69</v>
      </c>
      <c r="P576" t="s">
        <v>74</v>
      </c>
      <c r="Q576" t="s">
        <v>26</v>
      </c>
      <c r="R576" t="s">
        <v>50</v>
      </c>
      <c r="S576">
        <v>27</v>
      </c>
      <c r="T576">
        <v>3.6</v>
      </c>
      <c r="U576" t="b">
        <v>1</v>
      </c>
      <c r="V576" t="s">
        <v>28</v>
      </c>
      <c r="W576">
        <v>459</v>
      </c>
      <c r="X576" t="s">
        <v>29</v>
      </c>
      <c r="Y576" t="s">
        <v>36</v>
      </c>
      <c r="Z576" t="s">
        <v>31</v>
      </c>
      <c r="AA576" s="7">
        <f t="shared" si="34"/>
        <v>13.636363636363635</v>
      </c>
    </row>
    <row r="577" spans="1:27" x14ac:dyDescent="0.25">
      <c r="A577">
        <v>9814</v>
      </c>
      <c r="B577" t="s">
        <v>185</v>
      </c>
      <c r="C577" s="4">
        <v>45604</v>
      </c>
      <c r="D577" s="3">
        <v>45623</v>
      </c>
      <c r="E577">
        <v>11.99</v>
      </c>
      <c r="F577" s="7" t="str">
        <f t="shared" si="35"/>
        <v>Standard</v>
      </c>
      <c r="G577">
        <v>413</v>
      </c>
      <c r="H577" s="7">
        <f t="shared" si="32"/>
        <v>8.26</v>
      </c>
      <c r="I577" t="s">
        <v>62</v>
      </c>
      <c r="J577">
        <v>1</v>
      </c>
      <c r="K577">
        <v>6</v>
      </c>
      <c r="L577" t="b">
        <f t="shared" si="33"/>
        <v>0</v>
      </c>
      <c r="M577" t="b">
        <v>1</v>
      </c>
      <c r="N577">
        <v>330</v>
      </c>
      <c r="O577">
        <v>63</v>
      </c>
      <c r="P577" t="s">
        <v>25</v>
      </c>
      <c r="Q577" t="s">
        <v>26</v>
      </c>
      <c r="R577" t="s">
        <v>67</v>
      </c>
      <c r="S577">
        <v>50</v>
      </c>
      <c r="T577">
        <v>4.0999999999999996</v>
      </c>
      <c r="U577" t="b">
        <v>1</v>
      </c>
      <c r="V577" t="s">
        <v>28</v>
      </c>
      <c r="W577">
        <v>1416</v>
      </c>
      <c r="X577" t="s">
        <v>51</v>
      </c>
      <c r="Y577" t="s">
        <v>60</v>
      </c>
      <c r="Z577" t="s">
        <v>31</v>
      </c>
      <c r="AA577" s="7">
        <f t="shared" si="34"/>
        <v>12.106537530266344</v>
      </c>
    </row>
    <row r="578" spans="1:27" x14ac:dyDescent="0.25">
      <c r="A578">
        <v>3620</v>
      </c>
      <c r="B578" t="s">
        <v>101</v>
      </c>
      <c r="C578" s="4">
        <v>45481</v>
      </c>
      <c r="D578" s="3">
        <v>45633</v>
      </c>
      <c r="E578">
        <v>15.99</v>
      </c>
      <c r="F578" s="7" t="str">
        <f t="shared" si="35"/>
        <v>Premium</v>
      </c>
      <c r="G578">
        <v>253</v>
      </c>
      <c r="H578" s="7">
        <f t="shared" ref="H578:H641" si="36">G578/S578</f>
        <v>3.5138888888888888</v>
      </c>
      <c r="I578" t="s">
        <v>62</v>
      </c>
      <c r="J578">
        <v>5</v>
      </c>
      <c r="K578">
        <v>5</v>
      </c>
      <c r="L578" t="b">
        <f t="shared" ref="L578:L641" si="37">IF(Y577="18-24", TRUE, FALSE)</f>
        <v>0</v>
      </c>
      <c r="M578" t="b">
        <v>1</v>
      </c>
      <c r="N578">
        <v>141</v>
      </c>
      <c r="O578">
        <v>199</v>
      </c>
      <c r="P578" t="s">
        <v>25</v>
      </c>
      <c r="Q578" t="s">
        <v>40</v>
      </c>
      <c r="R578" t="s">
        <v>67</v>
      </c>
      <c r="S578">
        <v>72</v>
      </c>
      <c r="T578">
        <v>3.1</v>
      </c>
      <c r="U578" t="b">
        <v>0</v>
      </c>
      <c r="V578" t="s">
        <v>28</v>
      </c>
      <c r="W578">
        <v>4072</v>
      </c>
      <c r="X578" t="s">
        <v>57</v>
      </c>
      <c r="Y578" t="s">
        <v>60</v>
      </c>
      <c r="Z578" t="s">
        <v>75</v>
      </c>
      <c r="AA578" s="7">
        <f t="shared" ref="AA578:AA641" si="38">(S578/G578)*100</f>
        <v>28.458498023715418</v>
      </c>
    </row>
    <row r="579" spans="1:27" x14ac:dyDescent="0.25">
      <c r="A579">
        <v>7359</v>
      </c>
      <c r="B579" t="s">
        <v>127</v>
      </c>
      <c r="C579" s="4">
        <v>45005</v>
      </c>
      <c r="D579" s="3">
        <v>45643</v>
      </c>
      <c r="E579">
        <v>15.99</v>
      </c>
      <c r="F579" s="7" t="str">
        <f t="shared" ref="F579:F642" si="39">IF(E579=7.99,"Basic",IF(E579=11.99,"Standard",IF(E579=15.99,"Premium")))</f>
        <v>Premium</v>
      </c>
      <c r="G579">
        <v>477</v>
      </c>
      <c r="H579" s="7">
        <f t="shared" si="36"/>
        <v>11.357142857142858</v>
      </c>
      <c r="I579" t="s">
        <v>24</v>
      </c>
      <c r="J579">
        <v>2</v>
      </c>
      <c r="K579">
        <v>3</v>
      </c>
      <c r="L579" t="b">
        <f t="shared" si="37"/>
        <v>0</v>
      </c>
      <c r="M579" t="b">
        <v>1</v>
      </c>
      <c r="N579">
        <v>899</v>
      </c>
      <c r="O579">
        <v>97</v>
      </c>
      <c r="P579" t="s">
        <v>25</v>
      </c>
      <c r="Q579" t="s">
        <v>49</v>
      </c>
      <c r="R579" t="s">
        <v>56</v>
      </c>
      <c r="S579">
        <v>42</v>
      </c>
      <c r="T579">
        <v>4.7</v>
      </c>
      <c r="U579" t="b">
        <v>1</v>
      </c>
      <c r="V579" t="s">
        <v>28</v>
      </c>
      <c r="W579">
        <v>3428</v>
      </c>
      <c r="X579" t="s">
        <v>57</v>
      </c>
      <c r="Y579" t="s">
        <v>60</v>
      </c>
      <c r="Z579" t="s">
        <v>53</v>
      </c>
      <c r="AA579" s="7">
        <f t="shared" si="38"/>
        <v>8.8050314465408803</v>
      </c>
    </row>
    <row r="580" spans="1:27" x14ac:dyDescent="0.25">
      <c r="A580">
        <v>3443</v>
      </c>
      <c r="B580" t="s">
        <v>127</v>
      </c>
      <c r="C580" s="4">
        <v>45294</v>
      </c>
      <c r="D580" s="3">
        <v>45631</v>
      </c>
      <c r="E580">
        <v>15.99</v>
      </c>
      <c r="F580" s="7" t="str">
        <f t="shared" si="39"/>
        <v>Premium</v>
      </c>
      <c r="G580">
        <v>467</v>
      </c>
      <c r="H580" s="7">
        <f t="shared" si="36"/>
        <v>4.67</v>
      </c>
      <c r="I580" t="s">
        <v>46</v>
      </c>
      <c r="J580">
        <v>4</v>
      </c>
      <c r="K580">
        <v>2</v>
      </c>
      <c r="L580" t="b">
        <f t="shared" si="37"/>
        <v>0</v>
      </c>
      <c r="M580" t="b">
        <v>0</v>
      </c>
      <c r="N580">
        <v>18</v>
      </c>
      <c r="O580">
        <v>34</v>
      </c>
      <c r="P580" t="s">
        <v>59</v>
      </c>
      <c r="Q580" t="s">
        <v>64</v>
      </c>
      <c r="R580" t="s">
        <v>67</v>
      </c>
      <c r="S580">
        <v>100</v>
      </c>
      <c r="T580">
        <v>4.0999999999999996</v>
      </c>
      <c r="U580" t="b">
        <v>1</v>
      </c>
      <c r="V580" t="s">
        <v>28</v>
      </c>
      <c r="W580">
        <v>1792</v>
      </c>
      <c r="X580" t="s">
        <v>29</v>
      </c>
      <c r="Y580" t="s">
        <v>52</v>
      </c>
      <c r="Z580" t="s">
        <v>75</v>
      </c>
      <c r="AA580" s="7">
        <f t="shared" si="38"/>
        <v>21.413276231263385</v>
      </c>
    </row>
    <row r="581" spans="1:27" x14ac:dyDescent="0.25">
      <c r="A581">
        <v>7751</v>
      </c>
      <c r="B581" t="s">
        <v>127</v>
      </c>
      <c r="C581" s="4">
        <v>45511</v>
      </c>
      <c r="D581" s="3">
        <v>45619</v>
      </c>
      <c r="E581">
        <v>11.99</v>
      </c>
      <c r="F581" s="7" t="str">
        <f t="shared" si="39"/>
        <v>Standard</v>
      </c>
      <c r="G581">
        <v>457</v>
      </c>
      <c r="H581" s="7">
        <f t="shared" si="36"/>
        <v>8.6226415094339615</v>
      </c>
      <c r="I581" t="s">
        <v>43</v>
      </c>
      <c r="J581">
        <v>2</v>
      </c>
      <c r="K581">
        <v>5</v>
      </c>
      <c r="L581" t="b">
        <f t="shared" si="37"/>
        <v>1</v>
      </c>
      <c r="M581" t="b">
        <v>1</v>
      </c>
      <c r="N581">
        <v>754</v>
      </c>
      <c r="O581">
        <v>98</v>
      </c>
      <c r="P581" t="s">
        <v>39</v>
      </c>
      <c r="Q581" t="s">
        <v>26</v>
      </c>
      <c r="R581" t="s">
        <v>41</v>
      </c>
      <c r="S581">
        <v>53</v>
      </c>
      <c r="T581">
        <v>3.6</v>
      </c>
      <c r="U581" t="b">
        <v>1</v>
      </c>
      <c r="V581" t="s">
        <v>28</v>
      </c>
      <c r="W581">
        <v>935</v>
      </c>
      <c r="X581" t="s">
        <v>29</v>
      </c>
      <c r="Y581" t="s">
        <v>68</v>
      </c>
      <c r="Z581" t="s">
        <v>37</v>
      </c>
      <c r="AA581" s="7">
        <f t="shared" si="38"/>
        <v>11.597374179431071</v>
      </c>
    </row>
    <row r="582" spans="1:27" x14ac:dyDescent="0.25">
      <c r="A582">
        <v>4206</v>
      </c>
      <c r="B582" t="s">
        <v>127</v>
      </c>
      <c r="C582" s="4">
        <v>45386</v>
      </c>
      <c r="D582" s="3">
        <v>45632</v>
      </c>
      <c r="E582">
        <v>11.99</v>
      </c>
      <c r="F582" s="7" t="str">
        <f t="shared" si="39"/>
        <v>Standard</v>
      </c>
      <c r="G582">
        <v>354</v>
      </c>
      <c r="H582" s="7">
        <f t="shared" si="36"/>
        <v>5.0571428571428569</v>
      </c>
      <c r="I582" t="s">
        <v>79</v>
      </c>
      <c r="J582">
        <v>1</v>
      </c>
      <c r="K582">
        <v>3</v>
      </c>
      <c r="L582" t="b">
        <f t="shared" si="37"/>
        <v>0</v>
      </c>
      <c r="M582" t="b">
        <v>0</v>
      </c>
      <c r="N582">
        <v>885</v>
      </c>
      <c r="O582">
        <v>65</v>
      </c>
      <c r="P582" t="s">
        <v>44</v>
      </c>
      <c r="Q582" t="s">
        <v>49</v>
      </c>
      <c r="R582" t="s">
        <v>56</v>
      </c>
      <c r="S582">
        <v>70</v>
      </c>
      <c r="T582">
        <v>4.7</v>
      </c>
      <c r="U582" t="b">
        <v>0</v>
      </c>
      <c r="V582" t="s">
        <v>28</v>
      </c>
      <c r="W582">
        <v>4008</v>
      </c>
      <c r="X582" t="s">
        <v>51</v>
      </c>
      <c r="Y582" t="s">
        <v>52</v>
      </c>
      <c r="Z582" t="s">
        <v>75</v>
      </c>
      <c r="AA582" s="7">
        <f t="shared" si="38"/>
        <v>19.774011299435028</v>
      </c>
    </row>
    <row r="583" spans="1:27" x14ac:dyDescent="0.25">
      <c r="A583">
        <v>9499</v>
      </c>
      <c r="B583" t="s">
        <v>127</v>
      </c>
      <c r="C583" s="4">
        <v>45033</v>
      </c>
      <c r="D583" s="3">
        <v>45640</v>
      </c>
      <c r="E583">
        <v>11.99</v>
      </c>
      <c r="F583" s="7" t="str">
        <f t="shared" si="39"/>
        <v>Standard</v>
      </c>
      <c r="G583">
        <v>316</v>
      </c>
      <c r="H583" s="7">
        <f t="shared" si="36"/>
        <v>11.285714285714286</v>
      </c>
      <c r="I583" t="s">
        <v>24</v>
      </c>
      <c r="J583">
        <v>1</v>
      </c>
      <c r="K583">
        <v>3</v>
      </c>
      <c r="L583" t="b">
        <f t="shared" si="37"/>
        <v>1</v>
      </c>
      <c r="M583" t="b">
        <v>0</v>
      </c>
      <c r="N583">
        <v>793</v>
      </c>
      <c r="O583">
        <v>141</v>
      </c>
      <c r="P583" t="s">
        <v>25</v>
      </c>
      <c r="Q583" t="s">
        <v>26</v>
      </c>
      <c r="R583" t="s">
        <v>34</v>
      </c>
      <c r="S583">
        <v>28</v>
      </c>
      <c r="T583">
        <v>3.4</v>
      </c>
      <c r="U583" t="b">
        <v>0</v>
      </c>
      <c r="V583" t="s">
        <v>28</v>
      </c>
      <c r="W583">
        <v>2821</v>
      </c>
      <c r="X583" t="s">
        <v>35</v>
      </c>
      <c r="Y583" t="s">
        <v>60</v>
      </c>
      <c r="Z583" t="s">
        <v>53</v>
      </c>
      <c r="AA583" s="7">
        <f t="shared" si="38"/>
        <v>8.8607594936708853</v>
      </c>
    </row>
    <row r="584" spans="1:27" x14ac:dyDescent="0.25">
      <c r="A584">
        <v>4577</v>
      </c>
      <c r="B584" t="s">
        <v>127</v>
      </c>
      <c r="C584" s="4">
        <v>45465</v>
      </c>
      <c r="D584" s="3">
        <v>45637</v>
      </c>
      <c r="E584">
        <v>11.99</v>
      </c>
      <c r="F584" s="7" t="str">
        <f t="shared" si="39"/>
        <v>Standard</v>
      </c>
      <c r="G584">
        <v>58</v>
      </c>
      <c r="H584" s="7">
        <f t="shared" si="36"/>
        <v>0.77333333333333332</v>
      </c>
      <c r="I584" t="s">
        <v>62</v>
      </c>
      <c r="J584">
        <v>1</v>
      </c>
      <c r="K584">
        <v>6</v>
      </c>
      <c r="L584" t="b">
        <f t="shared" si="37"/>
        <v>0</v>
      </c>
      <c r="M584" t="b">
        <v>0</v>
      </c>
      <c r="N584">
        <v>983</v>
      </c>
      <c r="O584">
        <v>8</v>
      </c>
      <c r="P584" t="s">
        <v>44</v>
      </c>
      <c r="Q584" t="s">
        <v>49</v>
      </c>
      <c r="R584" t="s">
        <v>56</v>
      </c>
      <c r="S584">
        <v>75</v>
      </c>
      <c r="T584">
        <v>4.3</v>
      </c>
      <c r="U584" t="b">
        <v>1</v>
      </c>
      <c r="V584" t="s">
        <v>28</v>
      </c>
      <c r="W584">
        <v>2409</v>
      </c>
      <c r="X584" t="s">
        <v>65</v>
      </c>
      <c r="Y584" t="s">
        <v>68</v>
      </c>
      <c r="Z584" t="s">
        <v>75</v>
      </c>
      <c r="AA584" s="7">
        <f t="shared" si="38"/>
        <v>129.31034482758622</v>
      </c>
    </row>
    <row r="585" spans="1:27" x14ac:dyDescent="0.25">
      <c r="A585">
        <v>6398</v>
      </c>
      <c r="B585" t="s">
        <v>133</v>
      </c>
      <c r="C585" s="4">
        <v>45158</v>
      </c>
      <c r="D585" s="3">
        <v>45633</v>
      </c>
      <c r="E585">
        <v>7.99</v>
      </c>
      <c r="F585" s="7" t="str">
        <f t="shared" si="39"/>
        <v>Basic</v>
      </c>
      <c r="G585">
        <v>55</v>
      </c>
      <c r="H585" s="7">
        <f t="shared" si="36"/>
        <v>1.1458333333333333</v>
      </c>
      <c r="I585" t="s">
        <v>79</v>
      </c>
      <c r="J585">
        <v>3</v>
      </c>
      <c r="K585">
        <v>2</v>
      </c>
      <c r="L585" t="b">
        <f t="shared" si="37"/>
        <v>0</v>
      </c>
      <c r="M585" t="b">
        <v>1</v>
      </c>
      <c r="N585">
        <v>17</v>
      </c>
      <c r="O585">
        <v>40</v>
      </c>
      <c r="P585" t="s">
        <v>44</v>
      </c>
      <c r="Q585" t="s">
        <v>26</v>
      </c>
      <c r="R585" t="s">
        <v>41</v>
      </c>
      <c r="S585">
        <v>48</v>
      </c>
      <c r="T585">
        <v>3.7</v>
      </c>
      <c r="U585" t="b">
        <v>0</v>
      </c>
      <c r="V585" t="s">
        <v>28</v>
      </c>
      <c r="W585">
        <v>1672</v>
      </c>
      <c r="X585" t="s">
        <v>51</v>
      </c>
      <c r="Y585" t="s">
        <v>60</v>
      </c>
      <c r="Z585" t="s">
        <v>31</v>
      </c>
      <c r="AA585" s="7">
        <f t="shared" si="38"/>
        <v>87.272727272727266</v>
      </c>
    </row>
    <row r="586" spans="1:27" x14ac:dyDescent="0.25">
      <c r="A586">
        <v>7439</v>
      </c>
      <c r="B586" t="s">
        <v>133</v>
      </c>
      <c r="C586" s="4">
        <v>45163</v>
      </c>
      <c r="D586" s="3">
        <v>45631</v>
      </c>
      <c r="E586">
        <v>15.99</v>
      </c>
      <c r="F586" s="7" t="str">
        <f t="shared" si="39"/>
        <v>Premium</v>
      </c>
      <c r="G586">
        <v>427</v>
      </c>
      <c r="H586" s="7">
        <f t="shared" si="36"/>
        <v>23.722222222222221</v>
      </c>
      <c r="I586" t="s">
        <v>62</v>
      </c>
      <c r="J586">
        <v>1</v>
      </c>
      <c r="K586">
        <v>1</v>
      </c>
      <c r="L586" t="b">
        <f t="shared" si="37"/>
        <v>0</v>
      </c>
      <c r="M586" t="b">
        <v>0</v>
      </c>
      <c r="N586">
        <v>479</v>
      </c>
      <c r="O586">
        <v>98</v>
      </c>
      <c r="P586" t="s">
        <v>25</v>
      </c>
      <c r="Q586" t="s">
        <v>26</v>
      </c>
      <c r="R586" t="s">
        <v>56</v>
      </c>
      <c r="S586">
        <v>18</v>
      </c>
      <c r="T586">
        <v>3.8</v>
      </c>
      <c r="U586" t="b">
        <v>1</v>
      </c>
      <c r="V586" t="s">
        <v>28</v>
      </c>
      <c r="W586">
        <v>547</v>
      </c>
      <c r="X586" t="s">
        <v>65</v>
      </c>
      <c r="Y586" t="s">
        <v>68</v>
      </c>
      <c r="Z586" t="s">
        <v>31</v>
      </c>
      <c r="AA586" s="7">
        <f t="shared" si="38"/>
        <v>4.2154566744730682</v>
      </c>
    </row>
    <row r="587" spans="1:27" x14ac:dyDescent="0.25">
      <c r="A587">
        <v>6866</v>
      </c>
      <c r="B587" t="s">
        <v>133</v>
      </c>
      <c r="C587" s="4">
        <v>45430</v>
      </c>
      <c r="D587" s="3">
        <v>45620</v>
      </c>
      <c r="E587">
        <v>11.99</v>
      </c>
      <c r="F587" s="7" t="str">
        <f t="shared" si="39"/>
        <v>Standard</v>
      </c>
      <c r="G587">
        <v>479</v>
      </c>
      <c r="H587" s="7">
        <f t="shared" si="36"/>
        <v>8.8703703703703702</v>
      </c>
      <c r="I587" t="s">
        <v>55</v>
      </c>
      <c r="J587">
        <v>1</v>
      </c>
      <c r="K587">
        <v>3</v>
      </c>
      <c r="L587" t="b">
        <f t="shared" si="37"/>
        <v>0</v>
      </c>
      <c r="M587" t="b">
        <v>1</v>
      </c>
      <c r="N587">
        <v>952</v>
      </c>
      <c r="O587">
        <v>48</v>
      </c>
      <c r="P587" t="s">
        <v>25</v>
      </c>
      <c r="Q587" t="s">
        <v>49</v>
      </c>
      <c r="R587" t="s">
        <v>56</v>
      </c>
      <c r="S587">
        <v>54</v>
      </c>
      <c r="T587">
        <v>4.5999999999999996</v>
      </c>
      <c r="U587" t="b">
        <v>1</v>
      </c>
      <c r="V587" t="s">
        <v>28</v>
      </c>
      <c r="W587">
        <v>4</v>
      </c>
      <c r="X587" t="s">
        <v>35</v>
      </c>
      <c r="Y587" t="s">
        <v>68</v>
      </c>
      <c r="Z587" t="s">
        <v>37</v>
      </c>
      <c r="AA587" s="7">
        <f t="shared" si="38"/>
        <v>11.273486430062631</v>
      </c>
    </row>
    <row r="588" spans="1:27" x14ac:dyDescent="0.25">
      <c r="A588">
        <v>3469</v>
      </c>
      <c r="B588" t="s">
        <v>89</v>
      </c>
      <c r="C588" s="4">
        <v>45085</v>
      </c>
      <c r="D588" s="3">
        <v>45644</v>
      </c>
      <c r="E588">
        <v>7.99</v>
      </c>
      <c r="F588" s="7" t="str">
        <f t="shared" si="39"/>
        <v>Basic</v>
      </c>
      <c r="G588">
        <v>379</v>
      </c>
      <c r="H588" s="7">
        <f t="shared" si="36"/>
        <v>5.6567164179104479</v>
      </c>
      <c r="I588" t="s">
        <v>33</v>
      </c>
      <c r="J588">
        <v>3</v>
      </c>
      <c r="K588">
        <v>5</v>
      </c>
      <c r="L588" t="b">
        <f t="shared" si="37"/>
        <v>0</v>
      </c>
      <c r="M588" t="b">
        <v>1</v>
      </c>
      <c r="N588">
        <v>377</v>
      </c>
      <c r="O588">
        <v>153</v>
      </c>
      <c r="P588" t="s">
        <v>59</v>
      </c>
      <c r="Q588" t="s">
        <v>64</v>
      </c>
      <c r="R588" t="s">
        <v>41</v>
      </c>
      <c r="S588">
        <v>67</v>
      </c>
      <c r="T588">
        <v>3.6</v>
      </c>
      <c r="U588" t="b">
        <v>1</v>
      </c>
      <c r="V588" t="s">
        <v>28</v>
      </c>
      <c r="W588">
        <v>3702</v>
      </c>
      <c r="X588" t="s">
        <v>29</v>
      </c>
      <c r="Y588" t="s">
        <v>52</v>
      </c>
      <c r="Z588" t="s">
        <v>75</v>
      </c>
      <c r="AA588" s="7">
        <f t="shared" si="38"/>
        <v>17.678100263852244</v>
      </c>
    </row>
    <row r="589" spans="1:27" x14ac:dyDescent="0.25">
      <c r="A589">
        <v>1637</v>
      </c>
      <c r="B589" t="s">
        <v>89</v>
      </c>
      <c r="C589" s="4">
        <v>45416</v>
      </c>
      <c r="D589" s="3">
        <v>45615</v>
      </c>
      <c r="E589">
        <v>15.99</v>
      </c>
      <c r="F589" s="7" t="str">
        <f t="shared" si="39"/>
        <v>Premium</v>
      </c>
      <c r="G589">
        <v>74</v>
      </c>
      <c r="H589" s="7">
        <f t="shared" si="36"/>
        <v>2</v>
      </c>
      <c r="I589" t="s">
        <v>43</v>
      </c>
      <c r="J589">
        <v>4</v>
      </c>
      <c r="K589">
        <v>3</v>
      </c>
      <c r="L589" t="b">
        <f t="shared" si="37"/>
        <v>1</v>
      </c>
      <c r="M589" t="b">
        <v>1</v>
      </c>
      <c r="N589">
        <v>646</v>
      </c>
      <c r="O589">
        <v>38</v>
      </c>
      <c r="P589" t="s">
        <v>44</v>
      </c>
      <c r="Q589" t="s">
        <v>64</v>
      </c>
      <c r="R589" t="s">
        <v>27</v>
      </c>
      <c r="S589">
        <v>37</v>
      </c>
      <c r="T589">
        <v>4.0999999999999996</v>
      </c>
      <c r="U589" t="b">
        <v>0</v>
      </c>
      <c r="V589" t="s">
        <v>28</v>
      </c>
      <c r="W589">
        <v>4111</v>
      </c>
      <c r="X589" t="s">
        <v>65</v>
      </c>
      <c r="Y589" t="s">
        <v>60</v>
      </c>
      <c r="Z589" t="s">
        <v>31</v>
      </c>
      <c r="AA589" s="7">
        <f t="shared" si="38"/>
        <v>50</v>
      </c>
    </row>
    <row r="590" spans="1:27" x14ac:dyDescent="0.25">
      <c r="A590">
        <v>4608</v>
      </c>
      <c r="B590" t="s">
        <v>89</v>
      </c>
      <c r="C590" s="4">
        <v>45379</v>
      </c>
      <c r="D590" s="3">
        <v>45624</v>
      </c>
      <c r="E590">
        <v>11.99</v>
      </c>
      <c r="F590" s="7" t="str">
        <f t="shared" si="39"/>
        <v>Standard</v>
      </c>
      <c r="G590">
        <v>338</v>
      </c>
      <c r="H590" s="7">
        <f t="shared" si="36"/>
        <v>5.8275862068965516</v>
      </c>
      <c r="I590" t="s">
        <v>62</v>
      </c>
      <c r="J590">
        <v>3</v>
      </c>
      <c r="K590">
        <v>2</v>
      </c>
      <c r="L590" t="b">
        <f t="shared" si="37"/>
        <v>0</v>
      </c>
      <c r="M590" t="b">
        <v>1</v>
      </c>
      <c r="N590">
        <v>528</v>
      </c>
      <c r="O590">
        <v>184</v>
      </c>
      <c r="P590" t="s">
        <v>44</v>
      </c>
      <c r="Q590" t="s">
        <v>64</v>
      </c>
      <c r="R590" t="s">
        <v>50</v>
      </c>
      <c r="S590">
        <v>58</v>
      </c>
      <c r="T590">
        <v>3.7</v>
      </c>
      <c r="U590" t="b">
        <v>1</v>
      </c>
      <c r="V590" t="s">
        <v>28</v>
      </c>
      <c r="W590">
        <v>3966</v>
      </c>
      <c r="X590" t="s">
        <v>35</v>
      </c>
      <c r="Y590" t="s">
        <v>68</v>
      </c>
      <c r="Z590" t="s">
        <v>31</v>
      </c>
      <c r="AA590" s="7">
        <f t="shared" si="38"/>
        <v>17.159763313609467</v>
      </c>
    </row>
    <row r="591" spans="1:27" x14ac:dyDescent="0.25">
      <c r="A591">
        <v>1255</v>
      </c>
      <c r="B591" t="s">
        <v>89</v>
      </c>
      <c r="C591" s="4">
        <v>45112</v>
      </c>
      <c r="D591" s="3">
        <v>45636</v>
      </c>
      <c r="E591">
        <v>11.99</v>
      </c>
      <c r="F591" s="7" t="str">
        <f t="shared" si="39"/>
        <v>Standard</v>
      </c>
      <c r="G591">
        <v>82</v>
      </c>
      <c r="H591" s="7">
        <f t="shared" si="36"/>
        <v>2.7333333333333334</v>
      </c>
      <c r="I591" t="s">
        <v>46</v>
      </c>
      <c r="J591">
        <v>4</v>
      </c>
      <c r="K591">
        <v>3</v>
      </c>
      <c r="L591" t="b">
        <f t="shared" si="37"/>
        <v>0</v>
      </c>
      <c r="M591" t="b">
        <v>1</v>
      </c>
      <c r="N591">
        <v>264</v>
      </c>
      <c r="O591">
        <v>115</v>
      </c>
      <c r="P591" t="s">
        <v>48</v>
      </c>
      <c r="Q591" t="s">
        <v>64</v>
      </c>
      <c r="R591" t="s">
        <v>67</v>
      </c>
      <c r="S591">
        <v>30</v>
      </c>
      <c r="T591">
        <v>4.7</v>
      </c>
      <c r="U591" t="b">
        <v>1</v>
      </c>
      <c r="V591" t="s">
        <v>28</v>
      </c>
      <c r="W591">
        <v>1870</v>
      </c>
      <c r="X591" t="s">
        <v>51</v>
      </c>
      <c r="Y591" t="s">
        <v>52</v>
      </c>
      <c r="Z591" t="s">
        <v>75</v>
      </c>
      <c r="AA591" s="7">
        <f t="shared" si="38"/>
        <v>36.585365853658537</v>
      </c>
    </row>
    <row r="592" spans="1:27" x14ac:dyDescent="0.25">
      <c r="A592">
        <v>3941</v>
      </c>
      <c r="B592" t="s">
        <v>336</v>
      </c>
      <c r="C592" s="4">
        <v>45551</v>
      </c>
      <c r="D592" s="3">
        <v>45625</v>
      </c>
      <c r="E592">
        <v>11.99</v>
      </c>
      <c r="F592" s="7" t="str">
        <f t="shared" si="39"/>
        <v>Standard</v>
      </c>
      <c r="G592">
        <v>163</v>
      </c>
      <c r="H592" s="7">
        <f t="shared" si="36"/>
        <v>9.0555555555555554</v>
      </c>
      <c r="I592" t="s">
        <v>79</v>
      </c>
      <c r="J592">
        <v>5</v>
      </c>
      <c r="K592">
        <v>2</v>
      </c>
      <c r="L592" t="b">
        <f t="shared" si="37"/>
        <v>1</v>
      </c>
      <c r="M592" t="b">
        <v>0</v>
      </c>
      <c r="N592">
        <v>786</v>
      </c>
      <c r="O592">
        <v>94</v>
      </c>
      <c r="P592" t="s">
        <v>44</v>
      </c>
      <c r="Q592" t="s">
        <v>64</v>
      </c>
      <c r="R592" t="s">
        <v>41</v>
      </c>
      <c r="S592">
        <v>18</v>
      </c>
      <c r="T592">
        <v>4.5999999999999996</v>
      </c>
      <c r="U592" t="b">
        <v>1</v>
      </c>
      <c r="V592" t="s">
        <v>28</v>
      </c>
      <c r="W592">
        <v>1364</v>
      </c>
      <c r="X592" t="s">
        <v>57</v>
      </c>
      <c r="Y592" t="s">
        <v>36</v>
      </c>
      <c r="Z592" t="s">
        <v>37</v>
      </c>
      <c r="AA592" s="7">
        <f t="shared" si="38"/>
        <v>11.042944785276074</v>
      </c>
    </row>
    <row r="593" spans="1:27" x14ac:dyDescent="0.25">
      <c r="A593">
        <v>6181</v>
      </c>
      <c r="B593" t="s">
        <v>336</v>
      </c>
      <c r="C593" s="4">
        <v>45303</v>
      </c>
      <c r="D593" s="3">
        <v>45631</v>
      </c>
      <c r="E593">
        <v>11.99</v>
      </c>
      <c r="F593" s="7" t="str">
        <f t="shared" si="39"/>
        <v>Standard</v>
      </c>
      <c r="G593">
        <v>175</v>
      </c>
      <c r="H593" s="7">
        <f t="shared" si="36"/>
        <v>13.461538461538462</v>
      </c>
      <c r="I593" t="s">
        <v>55</v>
      </c>
      <c r="J593">
        <v>4</v>
      </c>
      <c r="K593">
        <v>3</v>
      </c>
      <c r="L593" t="b">
        <f t="shared" si="37"/>
        <v>0</v>
      </c>
      <c r="M593" t="b">
        <v>1</v>
      </c>
      <c r="N593">
        <v>424</v>
      </c>
      <c r="O593">
        <v>125</v>
      </c>
      <c r="P593" t="s">
        <v>44</v>
      </c>
      <c r="Q593" t="s">
        <v>49</v>
      </c>
      <c r="R593" t="s">
        <v>67</v>
      </c>
      <c r="S593">
        <v>13</v>
      </c>
      <c r="T593">
        <v>4.7</v>
      </c>
      <c r="U593" t="b">
        <v>1</v>
      </c>
      <c r="V593" t="s">
        <v>28</v>
      </c>
      <c r="W593">
        <v>2821</v>
      </c>
      <c r="X593" t="s">
        <v>51</v>
      </c>
      <c r="Y593" t="s">
        <v>30</v>
      </c>
      <c r="Z593" t="s">
        <v>37</v>
      </c>
      <c r="AA593" s="7">
        <f t="shared" si="38"/>
        <v>7.4285714285714288</v>
      </c>
    </row>
    <row r="594" spans="1:27" x14ac:dyDescent="0.25">
      <c r="A594">
        <v>4079</v>
      </c>
      <c r="B594" t="s">
        <v>392</v>
      </c>
      <c r="C594" s="4">
        <v>44942</v>
      </c>
      <c r="D594" s="3">
        <v>45641</v>
      </c>
      <c r="E594">
        <v>7.99</v>
      </c>
      <c r="F594" s="7" t="str">
        <f t="shared" si="39"/>
        <v>Basic</v>
      </c>
      <c r="G594">
        <v>171</v>
      </c>
      <c r="H594" s="7">
        <f t="shared" si="36"/>
        <v>8.1428571428571423</v>
      </c>
      <c r="I594" t="s">
        <v>55</v>
      </c>
      <c r="J594">
        <v>3</v>
      </c>
      <c r="K594">
        <v>6</v>
      </c>
      <c r="L594" t="b">
        <f t="shared" si="37"/>
        <v>0</v>
      </c>
      <c r="M594" t="b">
        <v>1</v>
      </c>
      <c r="N594">
        <v>858</v>
      </c>
      <c r="O594">
        <v>58</v>
      </c>
      <c r="P594" t="s">
        <v>63</v>
      </c>
      <c r="Q594" t="s">
        <v>40</v>
      </c>
      <c r="R594" t="s">
        <v>34</v>
      </c>
      <c r="S594">
        <v>21</v>
      </c>
      <c r="T594">
        <v>4.5</v>
      </c>
      <c r="U594" t="b">
        <v>1</v>
      </c>
      <c r="V594" t="s">
        <v>28</v>
      </c>
      <c r="W594">
        <v>2521</v>
      </c>
      <c r="X594" t="s">
        <v>29</v>
      </c>
      <c r="Y594" t="s">
        <v>60</v>
      </c>
      <c r="Z594" t="s">
        <v>75</v>
      </c>
      <c r="AA594" s="7">
        <f t="shared" si="38"/>
        <v>12.280701754385964</v>
      </c>
    </row>
    <row r="595" spans="1:27" x14ac:dyDescent="0.25">
      <c r="A595">
        <v>7973</v>
      </c>
      <c r="B595" t="s">
        <v>123</v>
      </c>
      <c r="C595" s="4">
        <v>45301</v>
      </c>
      <c r="D595" s="3">
        <v>45629</v>
      </c>
      <c r="E595">
        <v>7.99</v>
      </c>
      <c r="F595" s="7" t="str">
        <f t="shared" si="39"/>
        <v>Basic</v>
      </c>
      <c r="G595">
        <v>469</v>
      </c>
      <c r="H595" s="7">
        <f t="shared" si="36"/>
        <v>14.212121212121213</v>
      </c>
      <c r="I595" t="s">
        <v>79</v>
      </c>
      <c r="J595">
        <v>5</v>
      </c>
      <c r="K595">
        <v>2</v>
      </c>
      <c r="L595" t="b">
        <f t="shared" si="37"/>
        <v>0</v>
      </c>
      <c r="M595" t="b">
        <v>1</v>
      </c>
      <c r="N595">
        <v>748</v>
      </c>
      <c r="O595">
        <v>147</v>
      </c>
      <c r="P595" t="s">
        <v>74</v>
      </c>
      <c r="Q595" t="s">
        <v>64</v>
      </c>
      <c r="R595" t="s">
        <v>27</v>
      </c>
      <c r="S595">
        <v>33</v>
      </c>
      <c r="T595">
        <v>4.5999999999999996</v>
      </c>
      <c r="U595" t="b">
        <v>1</v>
      </c>
      <c r="V595" t="s">
        <v>28</v>
      </c>
      <c r="W595">
        <v>3983</v>
      </c>
      <c r="X595" t="s">
        <v>51</v>
      </c>
      <c r="Y595" t="s">
        <v>68</v>
      </c>
      <c r="Z595" t="s">
        <v>37</v>
      </c>
      <c r="AA595" s="7">
        <f t="shared" si="38"/>
        <v>7.0362473347547976</v>
      </c>
    </row>
    <row r="596" spans="1:27" x14ac:dyDescent="0.25">
      <c r="A596">
        <v>9399</v>
      </c>
      <c r="B596" t="s">
        <v>123</v>
      </c>
      <c r="C596" s="4">
        <v>45040</v>
      </c>
      <c r="D596" s="3">
        <v>45624</v>
      </c>
      <c r="E596">
        <v>7.99</v>
      </c>
      <c r="F596" s="7" t="str">
        <f t="shared" si="39"/>
        <v>Basic</v>
      </c>
      <c r="G596">
        <v>127</v>
      </c>
      <c r="H596" s="7">
        <f t="shared" si="36"/>
        <v>1.7638888888888888</v>
      </c>
      <c r="I596" t="s">
        <v>24</v>
      </c>
      <c r="J596">
        <v>2</v>
      </c>
      <c r="K596">
        <v>2</v>
      </c>
      <c r="L596" t="b">
        <f t="shared" si="37"/>
        <v>0</v>
      </c>
      <c r="M596" t="b">
        <v>0</v>
      </c>
      <c r="N596">
        <v>842</v>
      </c>
      <c r="O596">
        <v>24</v>
      </c>
      <c r="P596" t="s">
        <v>39</v>
      </c>
      <c r="Q596" t="s">
        <v>64</v>
      </c>
      <c r="R596" t="s">
        <v>50</v>
      </c>
      <c r="S596">
        <v>72</v>
      </c>
      <c r="T596">
        <v>3.2</v>
      </c>
      <c r="U596" t="b">
        <v>1</v>
      </c>
      <c r="V596" t="s">
        <v>28</v>
      </c>
      <c r="W596">
        <v>4644</v>
      </c>
      <c r="X596" t="s">
        <v>29</v>
      </c>
      <c r="Y596" t="s">
        <v>36</v>
      </c>
      <c r="Z596" t="s">
        <v>31</v>
      </c>
      <c r="AA596" s="7">
        <f t="shared" si="38"/>
        <v>56.69291338582677</v>
      </c>
    </row>
    <row r="597" spans="1:27" x14ac:dyDescent="0.25">
      <c r="A597">
        <v>8952</v>
      </c>
      <c r="B597" t="s">
        <v>123</v>
      </c>
      <c r="C597" s="4">
        <v>45140</v>
      </c>
      <c r="D597" s="3">
        <v>45618</v>
      </c>
      <c r="E597">
        <v>11.99</v>
      </c>
      <c r="F597" s="7" t="str">
        <f t="shared" si="39"/>
        <v>Standard</v>
      </c>
      <c r="G597">
        <v>216</v>
      </c>
      <c r="H597" s="7">
        <f t="shared" si="36"/>
        <v>21.6</v>
      </c>
      <c r="I597" t="s">
        <v>79</v>
      </c>
      <c r="J597">
        <v>1</v>
      </c>
      <c r="K597">
        <v>1</v>
      </c>
      <c r="L597" t="b">
        <f t="shared" si="37"/>
        <v>0</v>
      </c>
      <c r="M597" t="b">
        <v>0</v>
      </c>
      <c r="N597">
        <v>872</v>
      </c>
      <c r="O597">
        <v>150</v>
      </c>
      <c r="P597" t="s">
        <v>74</v>
      </c>
      <c r="Q597" t="s">
        <v>49</v>
      </c>
      <c r="R597" t="s">
        <v>56</v>
      </c>
      <c r="S597">
        <v>10</v>
      </c>
      <c r="T597">
        <v>3.8</v>
      </c>
      <c r="U597" t="b">
        <v>1</v>
      </c>
      <c r="V597" t="s">
        <v>28</v>
      </c>
      <c r="W597">
        <v>4037</v>
      </c>
      <c r="X597" t="s">
        <v>65</v>
      </c>
      <c r="Y597" t="s">
        <v>52</v>
      </c>
      <c r="Z597" t="s">
        <v>31</v>
      </c>
      <c r="AA597" s="7">
        <f t="shared" si="38"/>
        <v>4.6296296296296298</v>
      </c>
    </row>
    <row r="598" spans="1:27" x14ac:dyDescent="0.25">
      <c r="A598">
        <v>4211</v>
      </c>
      <c r="B598" t="s">
        <v>293</v>
      </c>
      <c r="C598" s="4">
        <v>45483</v>
      </c>
      <c r="D598" s="3">
        <v>45627</v>
      </c>
      <c r="E598">
        <v>7.99</v>
      </c>
      <c r="F598" s="7" t="str">
        <f t="shared" si="39"/>
        <v>Basic</v>
      </c>
      <c r="G598">
        <v>277</v>
      </c>
      <c r="H598" s="7">
        <f t="shared" si="36"/>
        <v>3.0108695652173911</v>
      </c>
      <c r="I598" t="s">
        <v>79</v>
      </c>
      <c r="J598">
        <v>1</v>
      </c>
      <c r="K598">
        <v>3</v>
      </c>
      <c r="L598" t="b">
        <f t="shared" si="37"/>
        <v>1</v>
      </c>
      <c r="M598" t="b">
        <v>1</v>
      </c>
      <c r="N598">
        <v>455</v>
      </c>
      <c r="O598">
        <v>120</v>
      </c>
      <c r="P598" t="s">
        <v>74</v>
      </c>
      <c r="Q598" t="s">
        <v>26</v>
      </c>
      <c r="R598" t="s">
        <v>50</v>
      </c>
      <c r="S598">
        <v>92</v>
      </c>
      <c r="T598">
        <v>4.7</v>
      </c>
      <c r="U598" t="b">
        <v>0</v>
      </c>
      <c r="V598" t="s">
        <v>28</v>
      </c>
      <c r="W598">
        <v>1360</v>
      </c>
      <c r="X598" t="s">
        <v>57</v>
      </c>
      <c r="Y598" t="s">
        <v>52</v>
      </c>
      <c r="Z598" t="s">
        <v>75</v>
      </c>
      <c r="AA598" s="7">
        <f t="shared" si="38"/>
        <v>33.2129963898917</v>
      </c>
    </row>
    <row r="599" spans="1:27" x14ac:dyDescent="0.25">
      <c r="A599">
        <v>5280</v>
      </c>
      <c r="B599" t="s">
        <v>280</v>
      </c>
      <c r="C599" s="4">
        <v>45010</v>
      </c>
      <c r="D599" s="3">
        <v>45625</v>
      </c>
      <c r="E599">
        <v>7.99</v>
      </c>
      <c r="F599" s="7" t="str">
        <f t="shared" si="39"/>
        <v>Basic</v>
      </c>
      <c r="G599">
        <v>25</v>
      </c>
      <c r="H599" s="7">
        <f t="shared" si="36"/>
        <v>0.625</v>
      </c>
      <c r="I599" t="s">
        <v>55</v>
      </c>
      <c r="J599">
        <v>5</v>
      </c>
      <c r="K599">
        <v>2</v>
      </c>
      <c r="L599" t="b">
        <f t="shared" si="37"/>
        <v>1</v>
      </c>
      <c r="M599" t="b">
        <v>1</v>
      </c>
      <c r="N599">
        <v>429</v>
      </c>
      <c r="O599">
        <v>138</v>
      </c>
      <c r="P599" t="s">
        <v>59</v>
      </c>
      <c r="Q599" t="s">
        <v>49</v>
      </c>
      <c r="R599" t="s">
        <v>56</v>
      </c>
      <c r="S599">
        <v>40</v>
      </c>
      <c r="T599">
        <v>3.5</v>
      </c>
      <c r="U599" t="b">
        <v>0</v>
      </c>
      <c r="V599" t="s">
        <v>28</v>
      </c>
      <c r="W599">
        <v>1713</v>
      </c>
      <c r="X599" t="s">
        <v>29</v>
      </c>
      <c r="Y599" t="s">
        <v>68</v>
      </c>
      <c r="Z599" t="s">
        <v>31</v>
      </c>
      <c r="AA599" s="7">
        <f t="shared" si="38"/>
        <v>160</v>
      </c>
    </row>
    <row r="600" spans="1:27" x14ac:dyDescent="0.25">
      <c r="A600">
        <v>9179</v>
      </c>
      <c r="B600" t="s">
        <v>356</v>
      </c>
      <c r="C600" s="4">
        <v>45608</v>
      </c>
      <c r="D600" s="3">
        <v>45623</v>
      </c>
      <c r="E600">
        <v>15.99</v>
      </c>
      <c r="F600" s="7" t="str">
        <f t="shared" si="39"/>
        <v>Premium</v>
      </c>
      <c r="G600">
        <v>121</v>
      </c>
      <c r="H600" s="7">
        <f t="shared" si="36"/>
        <v>2.2407407407407409</v>
      </c>
      <c r="I600" t="s">
        <v>55</v>
      </c>
      <c r="J600">
        <v>4</v>
      </c>
      <c r="K600">
        <v>5</v>
      </c>
      <c r="L600" t="b">
        <f t="shared" si="37"/>
        <v>0</v>
      </c>
      <c r="M600" t="b">
        <v>1</v>
      </c>
      <c r="N600">
        <v>53</v>
      </c>
      <c r="O600">
        <v>77</v>
      </c>
      <c r="P600" t="s">
        <v>59</v>
      </c>
      <c r="Q600" t="s">
        <v>26</v>
      </c>
      <c r="R600" t="s">
        <v>27</v>
      </c>
      <c r="S600">
        <v>54</v>
      </c>
      <c r="T600">
        <v>3.1</v>
      </c>
      <c r="U600" t="b">
        <v>1</v>
      </c>
      <c r="V600" t="s">
        <v>28</v>
      </c>
      <c r="W600">
        <v>3913</v>
      </c>
      <c r="X600" t="s">
        <v>57</v>
      </c>
      <c r="Y600" t="s">
        <v>30</v>
      </c>
      <c r="Z600" t="s">
        <v>53</v>
      </c>
      <c r="AA600" s="7">
        <f t="shared" si="38"/>
        <v>44.628099173553721</v>
      </c>
    </row>
    <row r="601" spans="1:27" x14ac:dyDescent="0.25">
      <c r="A601">
        <v>9122</v>
      </c>
      <c r="B601" t="s">
        <v>398</v>
      </c>
      <c r="C601" s="4">
        <v>45359</v>
      </c>
      <c r="D601" s="3">
        <v>45637</v>
      </c>
      <c r="E601">
        <v>15.99</v>
      </c>
      <c r="F601" s="7" t="str">
        <f t="shared" si="39"/>
        <v>Premium</v>
      </c>
      <c r="G601">
        <v>168</v>
      </c>
      <c r="H601" s="7">
        <f t="shared" si="36"/>
        <v>2.1265822784810124</v>
      </c>
      <c r="I601" t="s">
        <v>24</v>
      </c>
      <c r="J601">
        <v>3</v>
      </c>
      <c r="K601">
        <v>2</v>
      </c>
      <c r="L601" t="b">
        <f t="shared" si="37"/>
        <v>0</v>
      </c>
      <c r="M601" t="b">
        <v>1</v>
      </c>
      <c r="N601">
        <v>25</v>
      </c>
      <c r="O601">
        <v>171</v>
      </c>
      <c r="P601" t="s">
        <v>74</v>
      </c>
      <c r="Q601" t="s">
        <v>26</v>
      </c>
      <c r="R601" t="s">
        <v>27</v>
      </c>
      <c r="S601">
        <v>79</v>
      </c>
      <c r="T601">
        <v>4</v>
      </c>
      <c r="U601" t="b">
        <v>0</v>
      </c>
      <c r="V601" t="s">
        <v>28</v>
      </c>
      <c r="W601">
        <v>773</v>
      </c>
      <c r="X601" t="s">
        <v>35</v>
      </c>
      <c r="Y601" t="s">
        <v>36</v>
      </c>
      <c r="Z601" t="s">
        <v>37</v>
      </c>
      <c r="AA601" s="7">
        <f t="shared" si="38"/>
        <v>47.023809523809526</v>
      </c>
    </row>
    <row r="602" spans="1:27" x14ac:dyDescent="0.25">
      <c r="A602">
        <v>5420</v>
      </c>
      <c r="B602" t="s">
        <v>111</v>
      </c>
      <c r="C602" s="4">
        <v>44926</v>
      </c>
      <c r="D602" s="3">
        <v>45627</v>
      </c>
      <c r="E602">
        <v>11.99</v>
      </c>
      <c r="F602" s="7" t="str">
        <f t="shared" si="39"/>
        <v>Standard</v>
      </c>
      <c r="G602">
        <v>204</v>
      </c>
      <c r="H602" s="7">
        <f t="shared" si="36"/>
        <v>3.5172413793103448</v>
      </c>
      <c r="I602" t="s">
        <v>33</v>
      </c>
      <c r="J602">
        <v>4</v>
      </c>
      <c r="K602">
        <v>6</v>
      </c>
      <c r="L602" t="b">
        <f t="shared" si="37"/>
        <v>0</v>
      </c>
      <c r="M602" t="b">
        <v>0</v>
      </c>
      <c r="N602">
        <v>928</v>
      </c>
      <c r="O602">
        <v>30</v>
      </c>
      <c r="P602" t="s">
        <v>48</v>
      </c>
      <c r="Q602" t="s">
        <v>49</v>
      </c>
      <c r="R602" t="s">
        <v>41</v>
      </c>
      <c r="S602">
        <v>58</v>
      </c>
      <c r="T602">
        <v>4.4000000000000004</v>
      </c>
      <c r="U602" t="b">
        <v>0</v>
      </c>
      <c r="V602" t="s">
        <v>28</v>
      </c>
      <c r="W602">
        <v>1765</v>
      </c>
      <c r="X602" t="s">
        <v>29</v>
      </c>
      <c r="Y602" t="s">
        <v>60</v>
      </c>
      <c r="Z602" t="s">
        <v>31</v>
      </c>
      <c r="AA602" s="7">
        <f t="shared" si="38"/>
        <v>28.431372549019606</v>
      </c>
    </row>
    <row r="603" spans="1:27" x14ac:dyDescent="0.25">
      <c r="A603">
        <v>6601</v>
      </c>
      <c r="B603" t="s">
        <v>258</v>
      </c>
      <c r="C603" s="4">
        <v>45069</v>
      </c>
      <c r="D603" s="3">
        <v>45644</v>
      </c>
      <c r="E603">
        <v>7.99</v>
      </c>
      <c r="F603" s="7" t="str">
        <f t="shared" si="39"/>
        <v>Basic</v>
      </c>
      <c r="G603">
        <v>283</v>
      </c>
      <c r="H603" s="7">
        <f t="shared" si="36"/>
        <v>10.884615384615385</v>
      </c>
      <c r="I603" t="s">
        <v>24</v>
      </c>
      <c r="J603">
        <v>1</v>
      </c>
      <c r="K603">
        <v>5</v>
      </c>
      <c r="L603" t="b">
        <f t="shared" si="37"/>
        <v>0</v>
      </c>
      <c r="M603" t="b">
        <v>1</v>
      </c>
      <c r="N603">
        <v>407</v>
      </c>
      <c r="O603">
        <v>15</v>
      </c>
      <c r="P603" t="s">
        <v>74</v>
      </c>
      <c r="Q603" t="s">
        <v>40</v>
      </c>
      <c r="R603" t="s">
        <v>67</v>
      </c>
      <c r="S603">
        <v>26</v>
      </c>
      <c r="T603">
        <v>3.1</v>
      </c>
      <c r="U603" t="b">
        <v>1</v>
      </c>
      <c r="V603" t="s">
        <v>28</v>
      </c>
      <c r="W603">
        <v>906</v>
      </c>
      <c r="X603" t="s">
        <v>51</v>
      </c>
      <c r="Y603" t="s">
        <v>68</v>
      </c>
      <c r="Z603" t="s">
        <v>75</v>
      </c>
      <c r="AA603" s="7">
        <f t="shared" si="38"/>
        <v>9.1872791519434625</v>
      </c>
    </row>
    <row r="604" spans="1:27" x14ac:dyDescent="0.25">
      <c r="A604">
        <v>1635</v>
      </c>
      <c r="B604" t="s">
        <v>258</v>
      </c>
      <c r="C604" s="4">
        <v>45282</v>
      </c>
      <c r="D604" s="3">
        <v>45631</v>
      </c>
      <c r="E604">
        <v>15.99</v>
      </c>
      <c r="F604" s="7" t="str">
        <f t="shared" si="39"/>
        <v>Premium</v>
      </c>
      <c r="G604">
        <v>321</v>
      </c>
      <c r="H604" s="7">
        <f t="shared" si="36"/>
        <v>6.1730769230769234</v>
      </c>
      <c r="I604" t="s">
        <v>43</v>
      </c>
      <c r="J604">
        <v>1</v>
      </c>
      <c r="K604">
        <v>5</v>
      </c>
      <c r="L604" t="b">
        <f t="shared" si="37"/>
        <v>0</v>
      </c>
      <c r="M604" t="b">
        <v>1</v>
      </c>
      <c r="N604">
        <v>276</v>
      </c>
      <c r="O604">
        <v>182</v>
      </c>
      <c r="P604" t="s">
        <v>59</v>
      </c>
      <c r="Q604" t="s">
        <v>64</v>
      </c>
      <c r="R604" t="s">
        <v>41</v>
      </c>
      <c r="S604">
        <v>52</v>
      </c>
      <c r="T604">
        <v>4.9000000000000004</v>
      </c>
      <c r="U604" t="b">
        <v>1</v>
      </c>
      <c r="V604" t="s">
        <v>28</v>
      </c>
      <c r="W604">
        <v>1013</v>
      </c>
      <c r="X604" t="s">
        <v>51</v>
      </c>
      <c r="Y604" t="s">
        <v>30</v>
      </c>
      <c r="Z604" t="s">
        <v>75</v>
      </c>
      <c r="AA604" s="7">
        <f t="shared" si="38"/>
        <v>16.199376947040498</v>
      </c>
    </row>
    <row r="605" spans="1:27" x14ac:dyDescent="0.25">
      <c r="A605">
        <v>8875</v>
      </c>
      <c r="B605" t="s">
        <v>258</v>
      </c>
      <c r="C605" s="4">
        <v>45013</v>
      </c>
      <c r="D605" s="3">
        <v>45643</v>
      </c>
      <c r="E605">
        <v>15.99</v>
      </c>
      <c r="F605" s="7" t="str">
        <f t="shared" si="39"/>
        <v>Premium</v>
      </c>
      <c r="G605">
        <v>138</v>
      </c>
      <c r="H605" s="7">
        <f t="shared" si="36"/>
        <v>1.6626506024096386</v>
      </c>
      <c r="I605" t="s">
        <v>24</v>
      </c>
      <c r="J605">
        <v>5</v>
      </c>
      <c r="K605">
        <v>2</v>
      </c>
      <c r="L605" t="b">
        <f t="shared" si="37"/>
        <v>0</v>
      </c>
      <c r="M605" t="b">
        <v>0</v>
      </c>
      <c r="N605">
        <v>40</v>
      </c>
      <c r="O605">
        <v>166</v>
      </c>
      <c r="P605" t="s">
        <v>44</v>
      </c>
      <c r="Q605" t="s">
        <v>64</v>
      </c>
      <c r="R605" t="s">
        <v>67</v>
      </c>
      <c r="S605">
        <v>83</v>
      </c>
      <c r="T605">
        <v>4.2</v>
      </c>
      <c r="U605" t="b">
        <v>0</v>
      </c>
      <c r="V605" t="s">
        <v>28</v>
      </c>
      <c r="W605">
        <v>4777</v>
      </c>
      <c r="X605" t="s">
        <v>65</v>
      </c>
      <c r="Y605" t="s">
        <v>36</v>
      </c>
      <c r="Z605" t="s">
        <v>53</v>
      </c>
      <c r="AA605" s="7">
        <f t="shared" si="38"/>
        <v>60.144927536231883</v>
      </c>
    </row>
    <row r="606" spans="1:27" x14ac:dyDescent="0.25">
      <c r="A606">
        <v>6534</v>
      </c>
      <c r="B606" t="s">
        <v>258</v>
      </c>
      <c r="C606" s="4">
        <v>45050</v>
      </c>
      <c r="D606" s="3">
        <v>45637</v>
      </c>
      <c r="E606">
        <v>11.99</v>
      </c>
      <c r="F606" s="7" t="str">
        <f t="shared" si="39"/>
        <v>Standard</v>
      </c>
      <c r="G606">
        <v>104</v>
      </c>
      <c r="H606" s="7">
        <f t="shared" si="36"/>
        <v>1.8571428571428572</v>
      </c>
      <c r="I606" t="s">
        <v>46</v>
      </c>
      <c r="J606">
        <v>2</v>
      </c>
      <c r="K606">
        <v>6</v>
      </c>
      <c r="L606" t="b">
        <f t="shared" si="37"/>
        <v>0</v>
      </c>
      <c r="M606" t="b">
        <v>0</v>
      </c>
      <c r="N606">
        <v>570</v>
      </c>
      <c r="O606">
        <v>29</v>
      </c>
      <c r="P606" t="s">
        <v>44</v>
      </c>
      <c r="Q606" t="s">
        <v>26</v>
      </c>
      <c r="R606" t="s">
        <v>34</v>
      </c>
      <c r="S606">
        <v>56</v>
      </c>
      <c r="T606">
        <v>3.9</v>
      </c>
      <c r="U606" t="b">
        <v>1</v>
      </c>
      <c r="V606" t="s">
        <v>28</v>
      </c>
      <c r="W606">
        <v>4501</v>
      </c>
      <c r="X606" t="s">
        <v>35</v>
      </c>
      <c r="Y606" t="s">
        <v>30</v>
      </c>
      <c r="Z606" t="s">
        <v>31</v>
      </c>
      <c r="AA606" s="7">
        <f t="shared" si="38"/>
        <v>53.846153846153847</v>
      </c>
    </row>
    <row r="607" spans="1:27" x14ac:dyDescent="0.25">
      <c r="A607">
        <v>2981</v>
      </c>
      <c r="B607" t="s">
        <v>393</v>
      </c>
      <c r="C607" s="4">
        <v>45478</v>
      </c>
      <c r="D607" s="3">
        <v>45629</v>
      </c>
      <c r="E607">
        <v>11.99</v>
      </c>
      <c r="F607" s="7" t="str">
        <f t="shared" si="39"/>
        <v>Standard</v>
      </c>
      <c r="G607">
        <v>482</v>
      </c>
      <c r="H607" s="7">
        <f t="shared" si="36"/>
        <v>20.083333333333332</v>
      </c>
      <c r="I607" t="s">
        <v>43</v>
      </c>
      <c r="J607">
        <v>5</v>
      </c>
      <c r="K607">
        <v>2</v>
      </c>
      <c r="L607" t="b">
        <f t="shared" si="37"/>
        <v>0</v>
      </c>
      <c r="M607" t="b">
        <v>1</v>
      </c>
      <c r="N607">
        <v>665</v>
      </c>
      <c r="O607">
        <v>96</v>
      </c>
      <c r="P607" t="s">
        <v>74</v>
      </c>
      <c r="Q607" t="s">
        <v>40</v>
      </c>
      <c r="R607" t="s">
        <v>50</v>
      </c>
      <c r="S607">
        <v>24</v>
      </c>
      <c r="T607">
        <v>4.7</v>
      </c>
      <c r="U607" t="b">
        <v>1</v>
      </c>
      <c r="V607" t="s">
        <v>28</v>
      </c>
      <c r="W607">
        <v>4851</v>
      </c>
      <c r="X607" t="s">
        <v>29</v>
      </c>
      <c r="Y607" t="s">
        <v>52</v>
      </c>
      <c r="Z607" t="s">
        <v>75</v>
      </c>
      <c r="AA607" s="7">
        <f t="shared" si="38"/>
        <v>4.9792531120331951</v>
      </c>
    </row>
    <row r="608" spans="1:27" x14ac:dyDescent="0.25">
      <c r="A608">
        <v>7445</v>
      </c>
      <c r="B608" t="s">
        <v>91</v>
      </c>
      <c r="C608" s="4">
        <v>45249</v>
      </c>
      <c r="D608" s="3">
        <v>45619</v>
      </c>
      <c r="E608">
        <v>15.99</v>
      </c>
      <c r="F608" s="7" t="str">
        <f t="shared" si="39"/>
        <v>Premium</v>
      </c>
      <c r="G608">
        <v>115</v>
      </c>
      <c r="H608" s="7" t="e">
        <f t="shared" si="36"/>
        <v>#DIV/0!</v>
      </c>
      <c r="I608" t="s">
        <v>55</v>
      </c>
      <c r="J608">
        <v>2</v>
      </c>
      <c r="K608">
        <v>6</v>
      </c>
      <c r="L608" t="b">
        <f t="shared" si="37"/>
        <v>1</v>
      </c>
      <c r="M608" t="b">
        <v>1</v>
      </c>
      <c r="N608">
        <v>583</v>
      </c>
      <c r="O608">
        <v>127</v>
      </c>
      <c r="P608" t="s">
        <v>25</v>
      </c>
      <c r="Q608" t="s">
        <v>49</v>
      </c>
      <c r="R608" t="s">
        <v>56</v>
      </c>
      <c r="S608">
        <v>0</v>
      </c>
      <c r="T608">
        <v>3.6</v>
      </c>
      <c r="U608" t="b">
        <v>0</v>
      </c>
      <c r="V608" t="s">
        <v>28</v>
      </c>
      <c r="W608">
        <v>244</v>
      </c>
      <c r="X608" t="s">
        <v>35</v>
      </c>
      <c r="Y608" t="s">
        <v>30</v>
      </c>
      <c r="Z608" t="s">
        <v>31</v>
      </c>
      <c r="AA608" s="7">
        <f t="shared" si="38"/>
        <v>0</v>
      </c>
    </row>
    <row r="609" spans="1:27" x14ac:dyDescent="0.25">
      <c r="A609">
        <v>9597</v>
      </c>
      <c r="B609" t="s">
        <v>91</v>
      </c>
      <c r="C609" s="4">
        <v>45455</v>
      </c>
      <c r="D609" s="3">
        <v>45628</v>
      </c>
      <c r="E609">
        <v>11.99</v>
      </c>
      <c r="F609" s="7" t="str">
        <f t="shared" si="39"/>
        <v>Standard</v>
      </c>
      <c r="G609">
        <v>447</v>
      </c>
      <c r="H609" s="7">
        <f t="shared" si="36"/>
        <v>5.3214285714285712</v>
      </c>
      <c r="I609" t="s">
        <v>79</v>
      </c>
      <c r="J609">
        <v>5</v>
      </c>
      <c r="K609">
        <v>5</v>
      </c>
      <c r="L609" t="b">
        <f t="shared" si="37"/>
        <v>0</v>
      </c>
      <c r="M609" t="b">
        <v>0</v>
      </c>
      <c r="N609">
        <v>73</v>
      </c>
      <c r="O609">
        <v>138</v>
      </c>
      <c r="P609" t="s">
        <v>63</v>
      </c>
      <c r="Q609" t="s">
        <v>40</v>
      </c>
      <c r="R609" t="s">
        <v>27</v>
      </c>
      <c r="S609">
        <v>84</v>
      </c>
      <c r="T609">
        <v>4.0999999999999996</v>
      </c>
      <c r="U609" t="b">
        <v>0</v>
      </c>
      <c r="V609" t="s">
        <v>28</v>
      </c>
      <c r="W609">
        <v>784</v>
      </c>
      <c r="X609" t="s">
        <v>29</v>
      </c>
      <c r="Y609" t="s">
        <v>36</v>
      </c>
      <c r="Z609" t="s">
        <v>75</v>
      </c>
      <c r="AA609" s="7">
        <f t="shared" si="38"/>
        <v>18.791946308724832</v>
      </c>
    </row>
    <row r="610" spans="1:27" x14ac:dyDescent="0.25">
      <c r="A610">
        <v>8015</v>
      </c>
      <c r="B610" t="s">
        <v>196</v>
      </c>
      <c r="C610" s="4">
        <v>45227</v>
      </c>
      <c r="D610" s="3">
        <v>45644</v>
      </c>
      <c r="E610">
        <v>7.99</v>
      </c>
      <c r="F610" s="7" t="str">
        <f t="shared" si="39"/>
        <v>Basic</v>
      </c>
      <c r="G610">
        <v>478</v>
      </c>
      <c r="H610" s="7">
        <f t="shared" si="36"/>
        <v>10.863636363636363</v>
      </c>
      <c r="I610" t="s">
        <v>24</v>
      </c>
      <c r="J610">
        <v>2</v>
      </c>
      <c r="K610">
        <v>2</v>
      </c>
      <c r="L610" t="b">
        <f t="shared" si="37"/>
        <v>0</v>
      </c>
      <c r="M610" t="b">
        <v>1</v>
      </c>
      <c r="N610">
        <v>214</v>
      </c>
      <c r="O610">
        <v>191</v>
      </c>
      <c r="P610" t="s">
        <v>44</v>
      </c>
      <c r="Q610" t="s">
        <v>40</v>
      </c>
      <c r="R610" t="s">
        <v>50</v>
      </c>
      <c r="S610">
        <v>44</v>
      </c>
      <c r="T610">
        <v>3.6</v>
      </c>
      <c r="U610" t="b">
        <v>0</v>
      </c>
      <c r="V610" t="s">
        <v>28</v>
      </c>
      <c r="W610">
        <v>3325</v>
      </c>
      <c r="X610" t="s">
        <v>35</v>
      </c>
      <c r="Y610" t="s">
        <v>30</v>
      </c>
      <c r="Z610" t="s">
        <v>75</v>
      </c>
      <c r="AA610" s="7">
        <f t="shared" si="38"/>
        <v>9.2050209205020916</v>
      </c>
    </row>
    <row r="611" spans="1:27" x14ac:dyDescent="0.25">
      <c r="A611">
        <v>4320</v>
      </c>
      <c r="B611" t="s">
        <v>196</v>
      </c>
      <c r="C611" s="4">
        <v>45292</v>
      </c>
      <c r="D611" s="3">
        <v>45643</v>
      </c>
      <c r="E611">
        <v>15.99</v>
      </c>
      <c r="F611" s="7" t="str">
        <f t="shared" si="39"/>
        <v>Premium</v>
      </c>
      <c r="G611">
        <v>223</v>
      </c>
      <c r="H611" s="7">
        <f t="shared" si="36"/>
        <v>2.858974358974359</v>
      </c>
      <c r="I611" t="s">
        <v>24</v>
      </c>
      <c r="J611">
        <v>5</v>
      </c>
      <c r="K611">
        <v>3</v>
      </c>
      <c r="L611" t="b">
        <f t="shared" si="37"/>
        <v>0</v>
      </c>
      <c r="M611" t="b">
        <v>1</v>
      </c>
      <c r="N611">
        <v>499</v>
      </c>
      <c r="O611">
        <v>124</v>
      </c>
      <c r="P611" t="s">
        <v>39</v>
      </c>
      <c r="Q611" t="s">
        <v>26</v>
      </c>
      <c r="R611" t="s">
        <v>34</v>
      </c>
      <c r="S611">
        <v>78</v>
      </c>
      <c r="T611">
        <v>4.7</v>
      </c>
      <c r="U611" t="b">
        <v>1</v>
      </c>
      <c r="V611" t="s">
        <v>28</v>
      </c>
      <c r="W611">
        <v>2853</v>
      </c>
      <c r="X611" t="s">
        <v>57</v>
      </c>
      <c r="Y611" t="s">
        <v>60</v>
      </c>
      <c r="Z611" t="s">
        <v>53</v>
      </c>
      <c r="AA611" s="7">
        <f t="shared" si="38"/>
        <v>34.977578475336323</v>
      </c>
    </row>
    <row r="612" spans="1:27" x14ac:dyDescent="0.25">
      <c r="A612">
        <v>3687</v>
      </c>
      <c r="B612" t="s">
        <v>196</v>
      </c>
      <c r="C612" s="4">
        <v>45027</v>
      </c>
      <c r="D612" s="3">
        <v>45644</v>
      </c>
      <c r="E612">
        <v>15.99</v>
      </c>
      <c r="F612" s="7" t="str">
        <f t="shared" si="39"/>
        <v>Premium</v>
      </c>
      <c r="G612">
        <v>205</v>
      </c>
      <c r="H612" s="7">
        <f t="shared" si="36"/>
        <v>3.360655737704918</v>
      </c>
      <c r="I612" t="s">
        <v>55</v>
      </c>
      <c r="J612">
        <v>3</v>
      </c>
      <c r="K612">
        <v>2</v>
      </c>
      <c r="L612" t="b">
        <f t="shared" si="37"/>
        <v>0</v>
      </c>
      <c r="M612" t="b">
        <v>1</v>
      </c>
      <c r="N612">
        <v>420</v>
      </c>
      <c r="O612">
        <v>24</v>
      </c>
      <c r="P612" t="s">
        <v>74</v>
      </c>
      <c r="Q612" t="s">
        <v>40</v>
      </c>
      <c r="R612" t="s">
        <v>50</v>
      </c>
      <c r="S612">
        <v>61</v>
      </c>
      <c r="T612">
        <v>4.8</v>
      </c>
      <c r="U612" t="b">
        <v>0</v>
      </c>
      <c r="V612" t="s">
        <v>28</v>
      </c>
      <c r="W612">
        <v>564</v>
      </c>
      <c r="X612" t="s">
        <v>35</v>
      </c>
      <c r="Y612" t="s">
        <v>60</v>
      </c>
      <c r="Z612" t="s">
        <v>75</v>
      </c>
      <c r="AA612" s="7">
        <f t="shared" si="38"/>
        <v>29.756097560975608</v>
      </c>
    </row>
    <row r="613" spans="1:27" x14ac:dyDescent="0.25">
      <c r="A613">
        <v>6779</v>
      </c>
      <c r="B613" t="s">
        <v>136</v>
      </c>
      <c r="C613" s="4">
        <v>45495</v>
      </c>
      <c r="D613" s="3">
        <v>45629</v>
      </c>
      <c r="E613">
        <v>7.99</v>
      </c>
      <c r="F613" s="7" t="str">
        <f t="shared" si="39"/>
        <v>Basic</v>
      </c>
      <c r="G613">
        <v>196</v>
      </c>
      <c r="H613" s="7">
        <f t="shared" si="36"/>
        <v>65.333333333333329</v>
      </c>
      <c r="I613" t="s">
        <v>79</v>
      </c>
      <c r="J613">
        <v>1</v>
      </c>
      <c r="K613">
        <v>6</v>
      </c>
      <c r="L613" t="b">
        <f t="shared" si="37"/>
        <v>0</v>
      </c>
      <c r="M613" t="b">
        <v>1</v>
      </c>
      <c r="N613">
        <v>936</v>
      </c>
      <c r="O613">
        <v>152</v>
      </c>
      <c r="P613" t="s">
        <v>59</v>
      </c>
      <c r="Q613" t="s">
        <v>26</v>
      </c>
      <c r="R613" t="s">
        <v>41</v>
      </c>
      <c r="S613">
        <v>3</v>
      </c>
      <c r="T613">
        <v>3.1</v>
      </c>
      <c r="U613" t="b">
        <v>1</v>
      </c>
      <c r="V613" t="s">
        <v>28</v>
      </c>
      <c r="W613">
        <v>2845</v>
      </c>
      <c r="X613" t="s">
        <v>29</v>
      </c>
      <c r="Y613" t="s">
        <v>60</v>
      </c>
      <c r="Z613" t="s">
        <v>75</v>
      </c>
      <c r="AA613" s="7">
        <f t="shared" si="38"/>
        <v>1.5306122448979591</v>
      </c>
    </row>
    <row r="614" spans="1:27" x14ac:dyDescent="0.25">
      <c r="A614">
        <v>4558</v>
      </c>
      <c r="B614" t="s">
        <v>136</v>
      </c>
      <c r="C614" s="4">
        <v>44944</v>
      </c>
      <c r="D614" s="3">
        <v>45616</v>
      </c>
      <c r="E614">
        <v>11.99</v>
      </c>
      <c r="F614" s="7" t="str">
        <f t="shared" si="39"/>
        <v>Standard</v>
      </c>
      <c r="G614">
        <v>292</v>
      </c>
      <c r="H614" s="7">
        <f t="shared" si="36"/>
        <v>3.0736842105263156</v>
      </c>
      <c r="I614" t="s">
        <v>33</v>
      </c>
      <c r="J614">
        <v>4</v>
      </c>
      <c r="K614">
        <v>2</v>
      </c>
      <c r="L614" t="b">
        <f t="shared" si="37"/>
        <v>0</v>
      </c>
      <c r="M614" t="b">
        <v>1</v>
      </c>
      <c r="N614">
        <v>109</v>
      </c>
      <c r="O614">
        <v>68</v>
      </c>
      <c r="P614" t="s">
        <v>63</v>
      </c>
      <c r="Q614" t="s">
        <v>49</v>
      </c>
      <c r="R614" t="s">
        <v>56</v>
      </c>
      <c r="S614">
        <v>95</v>
      </c>
      <c r="T614">
        <v>4.3</v>
      </c>
      <c r="U614" t="b">
        <v>0</v>
      </c>
      <c r="V614" t="s">
        <v>28</v>
      </c>
      <c r="W614">
        <v>1127</v>
      </c>
      <c r="X614" t="s">
        <v>57</v>
      </c>
      <c r="Y614" t="s">
        <v>68</v>
      </c>
      <c r="Z614" t="s">
        <v>37</v>
      </c>
      <c r="AA614" s="7">
        <f t="shared" si="38"/>
        <v>32.534246575342465</v>
      </c>
    </row>
    <row r="615" spans="1:27" x14ac:dyDescent="0.25">
      <c r="A615">
        <v>5389</v>
      </c>
      <c r="B615" t="s">
        <v>395</v>
      </c>
      <c r="C615" s="4">
        <v>45439</v>
      </c>
      <c r="D615" s="3">
        <v>45625</v>
      </c>
      <c r="E615">
        <v>11.99</v>
      </c>
      <c r="F615" s="7" t="str">
        <f t="shared" si="39"/>
        <v>Standard</v>
      </c>
      <c r="G615">
        <v>352</v>
      </c>
      <c r="H615" s="7">
        <f t="shared" si="36"/>
        <v>5.9661016949152543</v>
      </c>
      <c r="I615" t="s">
        <v>33</v>
      </c>
      <c r="J615">
        <v>4</v>
      </c>
      <c r="K615">
        <v>1</v>
      </c>
      <c r="L615" t="b">
        <f t="shared" si="37"/>
        <v>0</v>
      </c>
      <c r="M615" t="b">
        <v>0</v>
      </c>
      <c r="N615">
        <v>521</v>
      </c>
      <c r="O615">
        <v>128</v>
      </c>
      <c r="P615" t="s">
        <v>63</v>
      </c>
      <c r="Q615" t="s">
        <v>64</v>
      </c>
      <c r="R615" t="s">
        <v>56</v>
      </c>
      <c r="S615">
        <v>59</v>
      </c>
      <c r="T615">
        <v>4.5999999999999996</v>
      </c>
      <c r="U615" t="b">
        <v>1</v>
      </c>
      <c r="V615" t="s">
        <v>28</v>
      </c>
      <c r="W615">
        <v>2131</v>
      </c>
      <c r="X615" t="s">
        <v>35</v>
      </c>
      <c r="Y615" t="s">
        <v>60</v>
      </c>
      <c r="Z615" t="s">
        <v>75</v>
      </c>
      <c r="AA615" s="7">
        <f t="shared" si="38"/>
        <v>16.761363636363637</v>
      </c>
    </row>
    <row r="616" spans="1:27" x14ac:dyDescent="0.25">
      <c r="A616">
        <v>8876</v>
      </c>
      <c r="B616" t="s">
        <v>379</v>
      </c>
      <c r="C616" s="4">
        <v>45033</v>
      </c>
      <c r="D616" s="3">
        <v>45619</v>
      </c>
      <c r="E616">
        <v>11.99</v>
      </c>
      <c r="F616" s="7" t="str">
        <f t="shared" si="39"/>
        <v>Standard</v>
      </c>
      <c r="G616">
        <v>491</v>
      </c>
      <c r="H616" s="7">
        <f t="shared" si="36"/>
        <v>11.159090909090908</v>
      </c>
      <c r="I616" t="s">
        <v>55</v>
      </c>
      <c r="J616">
        <v>2</v>
      </c>
      <c r="K616">
        <v>3</v>
      </c>
      <c r="L616" t="b">
        <f t="shared" si="37"/>
        <v>0</v>
      </c>
      <c r="M616" t="b">
        <v>1</v>
      </c>
      <c r="N616">
        <v>194</v>
      </c>
      <c r="O616">
        <v>187</v>
      </c>
      <c r="P616" t="s">
        <v>48</v>
      </c>
      <c r="Q616" t="s">
        <v>26</v>
      </c>
      <c r="R616" t="s">
        <v>67</v>
      </c>
      <c r="S616">
        <v>44</v>
      </c>
      <c r="T616">
        <v>4.4000000000000004</v>
      </c>
      <c r="U616" t="b">
        <v>1</v>
      </c>
      <c r="V616" t="s">
        <v>28</v>
      </c>
      <c r="W616">
        <v>540</v>
      </c>
      <c r="X616" t="s">
        <v>29</v>
      </c>
      <c r="Y616" t="s">
        <v>36</v>
      </c>
      <c r="Z616" t="s">
        <v>75</v>
      </c>
      <c r="AA616" s="7">
        <f t="shared" si="38"/>
        <v>8.9613034623217924</v>
      </c>
    </row>
    <row r="617" spans="1:27" x14ac:dyDescent="0.25">
      <c r="A617">
        <v>1354</v>
      </c>
      <c r="B617" t="s">
        <v>117</v>
      </c>
      <c r="C617" s="4">
        <v>45101</v>
      </c>
      <c r="D617" s="3">
        <v>45633</v>
      </c>
      <c r="E617">
        <v>7.99</v>
      </c>
      <c r="F617" s="7" t="str">
        <f t="shared" si="39"/>
        <v>Basic</v>
      </c>
      <c r="G617">
        <v>36</v>
      </c>
      <c r="H617" s="7">
        <f t="shared" si="36"/>
        <v>0.92307692307692313</v>
      </c>
      <c r="I617" t="s">
        <v>43</v>
      </c>
      <c r="J617">
        <v>1</v>
      </c>
      <c r="K617">
        <v>6</v>
      </c>
      <c r="L617" t="b">
        <f t="shared" si="37"/>
        <v>0</v>
      </c>
      <c r="M617" t="b">
        <v>0</v>
      </c>
      <c r="N617">
        <v>214</v>
      </c>
      <c r="O617">
        <v>114</v>
      </c>
      <c r="P617" t="s">
        <v>48</v>
      </c>
      <c r="Q617" t="s">
        <v>26</v>
      </c>
      <c r="R617" t="s">
        <v>50</v>
      </c>
      <c r="S617">
        <v>39</v>
      </c>
      <c r="T617">
        <v>4.9000000000000004</v>
      </c>
      <c r="U617" t="b">
        <v>0</v>
      </c>
      <c r="V617" t="s">
        <v>28</v>
      </c>
      <c r="W617">
        <v>1110</v>
      </c>
      <c r="X617" t="s">
        <v>65</v>
      </c>
      <c r="Y617" t="s">
        <v>52</v>
      </c>
      <c r="Z617" t="s">
        <v>75</v>
      </c>
      <c r="AA617" s="7">
        <f t="shared" si="38"/>
        <v>108.33333333333333</v>
      </c>
    </row>
    <row r="618" spans="1:27" x14ac:dyDescent="0.25">
      <c r="A618">
        <v>6896</v>
      </c>
      <c r="B618" t="s">
        <v>66</v>
      </c>
      <c r="C618" s="4">
        <v>44969</v>
      </c>
      <c r="D618" s="3">
        <v>45640</v>
      </c>
      <c r="E618">
        <v>7.99</v>
      </c>
      <c r="F618" s="7" t="str">
        <f t="shared" si="39"/>
        <v>Basic</v>
      </c>
      <c r="G618">
        <v>164</v>
      </c>
      <c r="H618" s="7">
        <f t="shared" si="36"/>
        <v>1.8222222222222222</v>
      </c>
      <c r="I618" t="s">
        <v>46</v>
      </c>
      <c r="J618">
        <v>5</v>
      </c>
      <c r="K618">
        <v>4</v>
      </c>
      <c r="L618" t="b">
        <f t="shared" si="37"/>
        <v>1</v>
      </c>
      <c r="M618" t="b">
        <v>1</v>
      </c>
      <c r="N618">
        <v>406</v>
      </c>
      <c r="O618">
        <v>79</v>
      </c>
      <c r="P618" t="s">
        <v>25</v>
      </c>
      <c r="Q618" t="s">
        <v>49</v>
      </c>
      <c r="R618" t="s">
        <v>67</v>
      </c>
      <c r="S618">
        <v>90</v>
      </c>
      <c r="T618">
        <v>3.2</v>
      </c>
      <c r="U618" t="b">
        <v>0</v>
      </c>
      <c r="V618" t="s">
        <v>28</v>
      </c>
      <c r="W618">
        <v>3898</v>
      </c>
      <c r="X618" t="s">
        <v>57</v>
      </c>
      <c r="Y618" t="s">
        <v>68</v>
      </c>
      <c r="Z618" t="s">
        <v>31</v>
      </c>
      <c r="AA618" s="7">
        <f t="shared" si="38"/>
        <v>54.878048780487809</v>
      </c>
    </row>
    <row r="619" spans="1:27" x14ac:dyDescent="0.25">
      <c r="A619">
        <v>1539</v>
      </c>
      <c r="B619" t="s">
        <v>66</v>
      </c>
      <c r="C619" s="4">
        <v>45533</v>
      </c>
      <c r="D619" s="3">
        <v>45625</v>
      </c>
      <c r="E619">
        <v>15.99</v>
      </c>
      <c r="F619" s="7" t="str">
        <f t="shared" si="39"/>
        <v>Premium</v>
      </c>
      <c r="G619">
        <v>348</v>
      </c>
      <c r="H619" s="7">
        <f t="shared" si="36"/>
        <v>4.2439024390243905</v>
      </c>
      <c r="I619" t="s">
        <v>33</v>
      </c>
      <c r="J619">
        <v>1</v>
      </c>
      <c r="K619">
        <v>5</v>
      </c>
      <c r="L619" t="b">
        <f t="shared" si="37"/>
        <v>0</v>
      </c>
      <c r="M619" t="b">
        <v>1</v>
      </c>
      <c r="N619">
        <v>266</v>
      </c>
      <c r="O619">
        <v>94</v>
      </c>
      <c r="P619" t="s">
        <v>59</v>
      </c>
      <c r="Q619" t="s">
        <v>40</v>
      </c>
      <c r="R619" t="s">
        <v>56</v>
      </c>
      <c r="S619">
        <v>82</v>
      </c>
      <c r="T619">
        <v>4.3</v>
      </c>
      <c r="U619" t="b">
        <v>1</v>
      </c>
      <c r="V619" t="s">
        <v>28</v>
      </c>
      <c r="W619">
        <v>2356</v>
      </c>
      <c r="X619" t="s">
        <v>57</v>
      </c>
      <c r="Y619" t="s">
        <v>60</v>
      </c>
      <c r="Z619" t="s">
        <v>53</v>
      </c>
      <c r="AA619" s="7">
        <f t="shared" si="38"/>
        <v>23.563218390804597</v>
      </c>
    </row>
    <row r="620" spans="1:27" x14ac:dyDescent="0.25">
      <c r="A620">
        <v>6974</v>
      </c>
      <c r="B620" t="s">
        <v>66</v>
      </c>
      <c r="C620" s="4">
        <v>45168</v>
      </c>
      <c r="D620" s="3">
        <v>45624</v>
      </c>
      <c r="E620">
        <v>11.99</v>
      </c>
      <c r="F620" s="7" t="str">
        <f t="shared" si="39"/>
        <v>Standard</v>
      </c>
      <c r="G620">
        <v>420</v>
      </c>
      <c r="H620" s="7">
        <f t="shared" si="36"/>
        <v>19.09090909090909</v>
      </c>
      <c r="I620" t="s">
        <v>62</v>
      </c>
      <c r="J620">
        <v>1</v>
      </c>
      <c r="K620">
        <v>2</v>
      </c>
      <c r="L620" t="b">
        <f t="shared" si="37"/>
        <v>0</v>
      </c>
      <c r="M620" t="b">
        <v>0</v>
      </c>
      <c r="N620">
        <v>1000</v>
      </c>
      <c r="O620">
        <v>159</v>
      </c>
      <c r="P620" t="s">
        <v>48</v>
      </c>
      <c r="Q620" t="s">
        <v>64</v>
      </c>
      <c r="R620" t="s">
        <v>34</v>
      </c>
      <c r="S620">
        <v>22</v>
      </c>
      <c r="T620">
        <v>4.8</v>
      </c>
      <c r="U620" t="b">
        <v>0</v>
      </c>
      <c r="V620" t="s">
        <v>28</v>
      </c>
      <c r="W620">
        <v>2229</v>
      </c>
      <c r="X620" t="s">
        <v>51</v>
      </c>
      <c r="Y620" t="s">
        <v>36</v>
      </c>
      <c r="Z620" t="s">
        <v>53</v>
      </c>
      <c r="AA620" s="7">
        <f t="shared" si="38"/>
        <v>5.2380952380952381</v>
      </c>
    </row>
    <row r="621" spans="1:27" x14ac:dyDescent="0.25">
      <c r="A621">
        <v>2190</v>
      </c>
      <c r="B621" t="s">
        <v>374</v>
      </c>
      <c r="C621" s="4">
        <v>45291</v>
      </c>
      <c r="D621" s="3">
        <v>45631</v>
      </c>
      <c r="E621">
        <v>7.99</v>
      </c>
      <c r="F621" s="7" t="str">
        <f t="shared" si="39"/>
        <v>Basic</v>
      </c>
      <c r="G621">
        <v>263</v>
      </c>
      <c r="H621" s="7">
        <f t="shared" si="36"/>
        <v>8.21875</v>
      </c>
      <c r="I621" t="s">
        <v>55</v>
      </c>
      <c r="J621">
        <v>4</v>
      </c>
      <c r="K621">
        <v>1</v>
      </c>
      <c r="L621" t="b">
        <f t="shared" si="37"/>
        <v>0</v>
      </c>
      <c r="M621" t="b">
        <v>1</v>
      </c>
      <c r="N621">
        <v>799</v>
      </c>
      <c r="O621">
        <v>14</v>
      </c>
      <c r="P621" t="s">
        <v>25</v>
      </c>
      <c r="Q621" t="s">
        <v>49</v>
      </c>
      <c r="R621" t="s">
        <v>41</v>
      </c>
      <c r="S621">
        <v>32</v>
      </c>
      <c r="T621">
        <v>3.3</v>
      </c>
      <c r="U621" t="b">
        <v>0</v>
      </c>
      <c r="V621" t="s">
        <v>28</v>
      </c>
      <c r="W621">
        <v>2323</v>
      </c>
      <c r="X621" t="s">
        <v>51</v>
      </c>
      <c r="Y621" t="s">
        <v>68</v>
      </c>
      <c r="Z621" t="s">
        <v>37</v>
      </c>
      <c r="AA621" s="7">
        <f t="shared" si="38"/>
        <v>12.167300380228136</v>
      </c>
    </row>
    <row r="622" spans="1:27" x14ac:dyDescent="0.25">
      <c r="A622">
        <v>3639</v>
      </c>
      <c r="B622" t="s">
        <v>374</v>
      </c>
      <c r="C622" s="4">
        <v>45128</v>
      </c>
      <c r="D622" s="3">
        <v>45618</v>
      </c>
      <c r="E622">
        <v>11.99</v>
      </c>
      <c r="F622" s="7" t="str">
        <f t="shared" si="39"/>
        <v>Standard</v>
      </c>
      <c r="G622">
        <v>85</v>
      </c>
      <c r="H622" s="7">
        <f t="shared" si="36"/>
        <v>1.8888888888888888</v>
      </c>
      <c r="I622" t="s">
        <v>55</v>
      </c>
      <c r="J622">
        <v>3</v>
      </c>
      <c r="K622">
        <v>1</v>
      </c>
      <c r="L622" t="b">
        <f t="shared" si="37"/>
        <v>0</v>
      </c>
      <c r="M622" t="b">
        <v>1</v>
      </c>
      <c r="N622">
        <v>851</v>
      </c>
      <c r="O622">
        <v>48</v>
      </c>
      <c r="P622" t="s">
        <v>25</v>
      </c>
      <c r="Q622" t="s">
        <v>64</v>
      </c>
      <c r="R622" t="s">
        <v>67</v>
      </c>
      <c r="S622">
        <v>45</v>
      </c>
      <c r="T622">
        <v>4.5999999999999996</v>
      </c>
      <c r="U622" t="b">
        <v>0</v>
      </c>
      <c r="V622" t="s">
        <v>28</v>
      </c>
      <c r="W622">
        <v>2706</v>
      </c>
      <c r="X622" t="s">
        <v>65</v>
      </c>
      <c r="Y622" t="s">
        <v>30</v>
      </c>
      <c r="Z622" t="s">
        <v>37</v>
      </c>
      <c r="AA622" s="7">
        <f t="shared" si="38"/>
        <v>52.941176470588239</v>
      </c>
    </row>
    <row r="623" spans="1:27" x14ac:dyDescent="0.25">
      <c r="A623">
        <v>1103</v>
      </c>
      <c r="B623" t="s">
        <v>250</v>
      </c>
      <c r="C623" s="4">
        <v>45143</v>
      </c>
      <c r="D623" s="3">
        <v>45628</v>
      </c>
      <c r="E623">
        <v>7.99</v>
      </c>
      <c r="F623" s="7" t="str">
        <f t="shared" si="39"/>
        <v>Basic</v>
      </c>
      <c r="G623">
        <v>157</v>
      </c>
      <c r="H623" s="7">
        <f t="shared" si="36"/>
        <v>8.7222222222222214</v>
      </c>
      <c r="I623" t="s">
        <v>43</v>
      </c>
      <c r="J623">
        <v>2</v>
      </c>
      <c r="K623">
        <v>1</v>
      </c>
      <c r="L623" t="b">
        <f t="shared" si="37"/>
        <v>0</v>
      </c>
      <c r="M623" t="b">
        <v>0</v>
      </c>
      <c r="N623">
        <v>792</v>
      </c>
      <c r="O623">
        <v>141</v>
      </c>
      <c r="P623" t="s">
        <v>39</v>
      </c>
      <c r="Q623" t="s">
        <v>49</v>
      </c>
      <c r="R623" t="s">
        <v>50</v>
      </c>
      <c r="S623">
        <v>18</v>
      </c>
      <c r="T623">
        <v>4.2</v>
      </c>
      <c r="U623" t="b">
        <v>0</v>
      </c>
      <c r="V623" t="s">
        <v>28</v>
      </c>
      <c r="W623">
        <v>1538</v>
      </c>
      <c r="X623" t="s">
        <v>29</v>
      </c>
      <c r="Y623" t="s">
        <v>68</v>
      </c>
      <c r="Z623" t="s">
        <v>75</v>
      </c>
      <c r="AA623" s="7">
        <f t="shared" si="38"/>
        <v>11.464968152866243</v>
      </c>
    </row>
    <row r="624" spans="1:27" x14ac:dyDescent="0.25">
      <c r="A624">
        <v>3530</v>
      </c>
      <c r="B624" t="s">
        <v>250</v>
      </c>
      <c r="C624" s="4">
        <v>45575</v>
      </c>
      <c r="D624" s="3">
        <v>45632</v>
      </c>
      <c r="E624">
        <v>15.99</v>
      </c>
      <c r="F624" s="7" t="str">
        <f t="shared" si="39"/>
        <v>Premium</v>
      </c>
      <c r="G624">
        <v>498</v>
      </c>
      <c r="H624" s="7">
        <f t="shared" si="36"/>
        <v>83</v>
      </c>
      <c r="I624" t="s">
        <v>33</v>
      </c>
      <c r="J624">
        <v>5</v>
      </c>
      <c r="K624">
        <v>6</v>
      </c>
      <c r="L624" t="b">
        <f t="shared" si="37"/>
        <v>0</v>
      </c>
      <c r="M624" t="b">
        <v>0</v>
      </c>
      <c r="N624">
        <v>105</v>
      </c>
      <c r="O624">
        <v>35</v>
      </c>
      <c r="P624" t="s">
        <v>48</v>
      </c>
      <c r="Q624" t="s">
        <v>40</v>
      </c>
      <c r="R624" t="s">
        <v>56</v>
      </c>
      <c r="S624">
        <v>6</v>
      </c>
      <c r="T624">
        <v>3.9</v>
      </c>
      <c r="U624" t="b">
        <v>1</v>
      </c>
      <c r="V624" t="s">
        <v>28</v>
      </c>
      <c r="W624">
        <v>3379</v>
      </c>
      <c r="X624" t="s">
        <v>35</v>
      </c>
      <c r="Y624" t="s">
        <v>36</v>
      </c>
      <c r="Z624" t="s">
        <v>31</v>
      </c>
      <c r="AA624" s="7">
        <f t="shared" si="38"/>
        <v>1.2048192771084338</v>
      </c>
    </row>
    <row r="625" spans="1:27" x14ac:dyDescent="0.25">
      <c r="A625">
        <v>3699</v>
      </c>
      <c r="B625" t="s">
        <v>250</v>
      </c>
      <c r="C625" s="4">
        <v>45072</v>
      </c>
      <c r="D625" s="3">
        <v>45620</v>
      </c>
      <c r="E625">
        <v>15.99</v>
      </c>
      <c r="F625" s="7" t="str">
        <f t="shared" si="39"/>
        <v>Premium</v>
      </c>
      <c r="G625">
        <v>439</v>
      </c>
      <c r="H625" s="7">
        <f t="shared" si="36"/>
        <v>7.568965517241379</v>
      </c>
      <c r="I625" t="s">
        <v>79</v>
      </c>
      <c r="J625">
        <v>2</v>
      </c>
      <c r="K625">
        <v>4</v>
      </c>
      <c r="L625" t="b">
        <f t="shared" si="37"/>
        <v>0</v>
      </c>
      <c r="M625" t="b">
        <v>0</v>
      </c>
      <c r="N625">
        <v>932</v>
      </c>
      <c r="O625">
        <v>98</v>
      </c>
      <c r="P625" t="s">
        <v>74</v>
      </c>
      <c r="Q625" t="s">
        <v>64</v>
      </c>
      <c r="R625" t="s">
        <v>27</v>
      </c>
      <c r="S625">
        <v>58</v>
      </c>
      <c r="T625">
        <v>4.9000000000000004</v>
      </c>
      <c r="U625" t="b">
        <v>0</v>
      </c>
      <c r="V625" t="s">
        <v>28</v>
      </c>
      <c r="W625">
        <v>239</v>
      </c>
      <c r="X625" t="s">
        <v>65</v>
      </c>
      <c r="Y625" t="s">
        <v>30</v>
      </c>
      <c r="Z625" t="s">
        <v>75</v>
      </c>
      <c r="AA625" s="7">
        <f t="shared" si="38"/>
        <v>13.211845102505695</v>
      </c>
    </row>
    <row r="626" spans="1:27" x14ac:dyDescent="0.25">
      <c r="A626">
        <v>5438</v>
      </c>
      <c r="B626" t="s">
        <v>250</v>
      </c>
      <c r="C626" s="4">
        <v>45087</v>
      </c>
      <c r="D626" s="3">
        <v>45626</v>
      </c>
      <c r="E626">
        <v>11.99</v>
      </c>
      <c r="F626" s="7" t="str">
        <f t="shared" si="39"/>
        <v>Standard</v>
      </c>
      <c r="G626">
        <v>478</v>
      </c>
      <c r="H626" s="7">
        <f t="shared" si="36"/>
        <v>11.658536585365853</v>
      </c>
      <c r="I626" t="s">
        <v>33</v>
      </c>
      <c r="J626">
        <v>1</v>
      </c>
      <c r="K626">
        <v>6</v>
      </c>
      <c r="L626" t="b">
        <f t="shared" si="37"/>
        <v>0</v>
      </c>
      <c r="M626" t="b">
        <v>1</v>
      </c>
      <c r="N626">
        <v>517</v>
      </c>
      <c r="O626">
        <v>200</v>
      </c>
      <c r="P626" t="s">
        <v>74</v>
      </c>
      <c r="Q626" t="s">
        <v>40</v>
      </c>
      <c r="R626" t="s">
        <v>27</v>
      </c>
      <c r="S626">
        <v>41</v>
      </c>
      <c r="T626">
        <v>4.8</v>
      </c>
      <c r="U626" t="b">
        <v>0</v>
      </c>
      <c r="V626" t="s">
        <v>28</v>
      </c>
      <c r="W626">
        <v>2936</v>
      </c>
      <c r="X626" t="s">
        <v>51</v>
      </c>
      <c r="Y626" t="s">
        <v>60</v>
      </c>
      <c r="Z626" t="s">
        <v>31</v>
      </c>
      <c r="AA626" s="7">
        <f t="shared" si="38"/>
        <v>8.5774058577405867</v>
      </c>
    </row>
    <row r="627" spans="1:27" x14ac:dyDescent="0.25">
      <c r="A627">
        <v>5487</v>
      </c>
      <c r="B627" t="s">
        <v>105</v>
      </c>
      <c r="C627" s="4">
        <v>45376</v>
      </c>
      <c r="D627" s="3">
        <v>45642</v>
      </c>
      <c r="E627">
        <v>7.99</v>
      </c>
      <c r="F627" s="7" t="str">
        <f t="shared" si="39"/>
        <v>Basic</v>
      </c>
      <c r="G627">
        <v>173</v>
      </c>
      <c r="H627" s="7">
        <f t="shared" si="36"/>
        <v>5.0882352941176467</v>
      </c>
      <c r="I627" t="s">
        <v>62</v>
      </c>
      <c r="J627">
        <v>2</v>
      </c>
      <c r="K627">
        <v>2</v>
      </c>
      <c r="L627" t="b">
        <f t="shared" si="37"/>
        <v>0</v>
      </c>
      <c r="M627" t="b">
        <v>0</v>
      </c>
      <c r="N627">
        <v>819</v>
      </c>
      <c r="O627">
        <v>174</v>
      </c>
      <c r="P627" t="s">
        <v>25</v>
      </c>
      <c r="Q627" t="s">
        <v>26</v>
      </c>
      <c r="R627" t="s">
        <v>27</v>
      </c>
      <c r="S627">
        <v>34</v>
      </c>
      <c r="T627">
        <v>4.0999999999999996</v>
      </c>
      <c r="U627" t="b">
        <v>0</v>
      </c>
      <c r="V627" t="s">
        <v>28</v>
      </c>
      <c r="W627">
        <v>4714</v>
      </c>
      <c r="X627" t="s">
        <v>57</v>
      </c>
      <c r="Y627" t="s">
        <v>36</v>
      </c>
      <c r="Z627" t="s">
        <v>37</v>
      </c>
      <c r="AA627" s="7">
        <f t="shared" si="38"/>
        <v>19.653179190751445</v>
      </c>
    </row>
    <row r="628" spans="1:27" x14ac:dyDescent="0.25">
      <c r="A628">
        <v>7424</v>
      </c>
      <c r="B628" t="s">
        <v>105</v>
      </c>
      <c r="C628" s="4">
        <v>45146</v>
      </c>
      <c r="D628" s="3">
        <v>45639</v>
      </c>
      <c r="E628">
        <v>7.99</v>
      </c>
      <c r="F628" s="7" t="str">
        <f t="shared" si="39"/>
        <v>Basic</v>
      </c>
      <c r="G628">
        <v>55</v>
      </c>
      <c r="H628" s="7">
        <f t="shared" si="36"/>
        <v>11</v>
      </c>
      <c r="I628" t="s">
        <v>62</v>
      </c>
      <c r="J628">
        <v>4</v>
      </c>
      <c r="K628">
        <v>6</v>
      </c>
      <c r="L628" t="b">
        <f t="shared" si="37"/>
        <v>0</v>
      </c>
      <c r="M628" t="b">
        <v>1</v>
      </c>
      <c r="N628">
        <v>135</v>
      </c>
      <c r="O628">
        <v>138</v>
      </c>
      <c r="P628" t="s">
        <v>63</v>
      </c>
      <c r="Q628" t="s">
        <v>49</v>
      </c>
      <c r="R628" t="s">
        <v>67</v>
      </c>
      <c r="S628">
        <v>5</v>
      </c>
      <c r="T628">
        <v>3.4</v>
      </c>
      <c r="U628" t="b">
        <v>0</v>
      </c>
      <c r="V628" t="s">
        <v>28</v>
      </c>
      <c r="W628">
        <v>1512</v>
      </c>
      <c r="X628" t="s">
        <v>65</v>
      </c>
      <c r="Y628" t="s">
        <v>60</v>
      </c>
      <c r="Z628" t="s">
        <v>37</v>
      </c>
      <c r="AA628" s="7">
        <f t="shared" si="38"/>
        <v>9.0909090909090917</v>
      </c>
    </row>
    <row r="629" spans="1:27" x14ac:dyDescent="0.25">
      <c r="A629">
        <v>8793</v>
      </c>
      <c r="B629" t="s">
        <v>105</v>
      </c>
      <c r="C629" s="4">
        <v>45430</v>
      </c>
      <c r="D629" s="3">
        <v>45617</v>
      </c>
      <c r="E629">
        <v>7.99</v>
      </c>
      <c r="F629" s="7" t="str">
        <f t="shared" si="39"/>
        <v>Basic</v>
      </c>
      <c r="G629">
        <v>162</v>
      </c>
      <c r="H629" s="7">
        <f t="shared" si="36"/>
        <v>10.125</v>
      </c>
      <c r="I629" t="s">
        <v>43</v>
      </c>
      <c r="J629">
        <v>2</v>
      </c>
      <c r="K629">
        <v>5</v>
      </c>
      <c r="L629" t="b">
        <f t="shared" si="37"/>
        <v>0</v>
      </c>
      <c r="M629" t="b">
        <v>1</v>
      </c>
      <c r="N629">
        <v>672</v>
      </c>
      <c r="O629">
        <v>57</v>
      </c>
      <c r="P629" t="s">
        <v>59</v>
      </c>
      <c r="Q629" t="s">
        <v>40</v>
      </c>
      <c r="R629" t="s">
        <v>41</v>
      </c>
      <c r="S629">
        <v>16</v>
      </c>
      <c r="T629">
        <v>4.3</v>
      </c>
      <c r="U629" t="b">
        <v>0</v>
      </c>
      <c r="V629" t="s">
        <v>28</v>
      </c>
      <c r="W629">
        <v>3930</v>
      </c>
      <c r="X629" t="s">
        <v>57</v>
      </c>
      <c r="Y629" t="s">
        <v>52</v>
      </c>
      <c r="Z629" t="s">
        <v>75</v>
      </c>
      <c r="AA629" s="7">
        <f t="shared" si="38"/>
        <v>9.8765432098765427</v>
      </c>
    </row>
    <row r="630" spans="1:27" x14ac:dyDescent="0.25">
      <c r="A630">
        <v>9564</v>
      </c>
      <c r="B630" t="s">
        <v>105</v>
      </c>
      <c r="C630" s="4">
        <v>45042</v>
      </c>
      <c r="D630" s="3">
        <v>45630</v>
      </c>
      <c r="E630">
        <v>15.99</v>
      </c>
      <c r="F630" s="7" t="str">
        <f t="shared" si="39"/>
        <v>Premium</v>
      </c>
      <c r="G630">
        <v>203</v>
      </c>
      <c r="H630" s="7">
        <f t="shared" si="36"/>
        <v>25.375</v>
      </c>
      <c r="I630" t="s">
        <v>62</v>
      </c>
      <c r="J630">
        <v>5</v>
      </c>
      <c r="K630">
        <v>1</v>
      </c>
      <c r="L630" t="b">
        <f t="shared" si="37"/>
        <v>1</v>
      </c>
      <c r="M630" t="b">
        <v>0</v>
      </c>
      <c r="N630">
        <v>347</v>
      </c>
      <c r="O630">
        <v>18</v>
      </c>
      <c r="P630" t="s">
        <v>59</v>
      </c>
      <c r="Q630" t="s">
        <v>64</v>
      </c>
      <c r="R630" t="s">
        <v>50</v>
      </c>
      <c r="S630">
        <v>8</v>
      </c>
      <c r="T630">
        <v>4.4000000000000004</v>
      </c>
      <c r="U630" t="b">
        <v>1</v>
      </c>
      <c r="V630" t="s">
        <v>28</v>
      </c>
      <c r="W630">
        <v>476</v>
      </c>
      <c r="X630" t="s">
        <v>57</v>
      </c>
      <c r="Y630" t="s">
        <v>60</v>
      </c>
      <c r="Z630" t="s">
        <v>75</v>
      </c>
      <c r="AA630" s="7">
        <f t="shared" si="38"/>
        <v>3.9408866995073892</v>
      </c>
    </row>
    <row r="631" spans="1:27" x14ac:dyDescent="0.25">
      <c r="A631">
        <v>8353</v>
      </c>
      <c r="B631" t="s">
        <v>105</v>
      </c>
      <c r="C631" s="4">
        <v>45097</v>
      </c>
      <c r="D631" s="3">
        <v>45615</v>
      </c>
      <c r="E631">
        <v>15.99</v>
      </c>
      <c r="F631" s="7" t="str">
        <f t="shared" si="39"/>
        <v>Premium</v>
      </c>
      <c r="G631">
        <v>89</v>
      </c>
      <c r="H631" s="7">
        <f t="shared" si="36"/>
        <v>1.0229885057471264</v>
      </c>
      <c r="I631" t="s">
        <v>79</v>
      </c>
      <c r="J631">
        <v>5</v>
      </c>
      <c r="K631">
        <v>3</v>
      </c>
      <c r="L631" t="b">
        <f t="shared" si="37"/>
        <v>0</v>
      </c>
      <c r="M631" t="b">
        <v>0</v>
      </c>
      <c r="N631">
        <v>387</v>
      </c>
      <c r="O631">
        <v>81</v>
      </c>
      <c r="P631" t="s">
        <v>59</v>
      </c>
      <c r="Q631" t="s">
        <v>26</v>
      </c>
      <c r="R631" t="s">
        <v>56</v>
      </c>
      <c r="S631">
        <v>87</v>
      </c>
      <c r="T631">
        <v>3.8</v>
      </c>
      <c r="U631" t="b">
        <v>1</v>
      </c>
      <c r="V631" t="s">
        <v>28</v>
      </c>
      <c r="W631">
        <v>2864</v>
      </c>
      <c r="X631" t="s">
        <v>65</v>
      </c>
      <c r="Y631" t="s">
        <v>60</v>
      </c>
      <c r="Z631" t="s">
        <v>31</v>
      </c>
      <c r="AA631" s="7">
        <f t="shared" si="38"/>
        <v>97.752808988764045</v>
      </c>
    </row>
    <row r="632" spans="1:27" x14ac:dyDescent="0.25">
      <c r="A632">
        <v>5083</v>
      </c>
      <c r="B632" t="s">
        <v>105</v>
      </c>
      <c r="C632" s="4">
        <v>45620</v>
      </c>
      <c r="D632" s="3">
        <v>45619</v>
      </c>
      <c r="E632">
        <v>15.99</v>
      </c>
      <c r="F632" s="7" t="str">
        <f t="shared" si="39"/>
        <v>Premium</v>
      </c>
      <c r="G632">
        <v>19</v>
      </c>
      <c r="H632" s="7">
        <f t="shared" si="36"/>
        <v>2.375</v>
      </c>
      <c r="I632" t="s">
        <v>79</v>
      </c>
      <c r="J632">
        <v>3</v>
      </c>
      <c r="K632">
        <v>2</v>
      </c>
      <c r="L632" t="b">
        <f t="shared" si="37"/>
        <v>0</v>
      </c>
      <c r="M632" t="b">
        <v>1</v>
      </c>
      <c r="N632">
        <v>781</v>
      </c>
      <c r="O632">
        <v>179</v>
      </c>
      <c r="P632" t="s">
        <v>39</v>
      </c>
      <c r="Q632" t="s">
        <v>40</v>
      </c>
      <c r="R632" t="s">
        <v>34</v>
      </c>
      <c r="S632">
        <v>8</v>
      </c>
      <c r="T632">
        <v>4.3</v>
      </c>
      <c r="U632" t="b">
        <v>0</v>
      </c>
      <c r="V632" t="s">
        <v>28</v>
      </c>
      <c r="W632">
        <v>1525</v>
      </c>
      <c r="X632" t="s">
        <v>57</v>
      </c>
      <c r="Y632" t="s">
        <v>60</v>
      </c>
      <c r="Z632" t="s">
        <v>37</v>
      </c>
      <c r="AA632" s="7">
        <f t="shared" si="38"/>
        <v>42.105263157894733</v>
      </c>
    </row>
    <row r="633" spans="1:27" x14ac:dyDescent="0.25">
      <c r="A633">
        <v>1338</v>
      </c>
      <c r="B633" t="s">
        <v>105</v>
      </c>
      <c r="C633" s="4">
        <v>45011</v>
      </c>
      <c r="D633" s="3">
        <v>45628</v>
      </c>
      <c r="E633">
        <v>15.99</v>
      </c>
      <c r="F633" s="7" t="str">
        <f t="shared" si="39"/>
        <v>Premium</v>
      </c>
      <c r="G633">
        <v>309</v>
      </c>
      <c r="H633" s="7">
        <f t="shared" si="36"/>
        <v>4.352112676056338</v>
      </c>
      <c r="I633" t="s">
        <v>79</v>
      </c>
      <c r="J633">
        <v>5</v>
      </c>
      <c r="K633">
        <v>4</v>
      </c>
      <c r="L633" t="b">
        <f t="shared" si="37"/>
        <v>0</v>
      </c>
      <c r="M633" t="b">
        <v>0</v>
      </c>
      <c r="N633">
        <v>174</v>
      </c>
      <c r="O633">
        <v>172</v>
      </c>
      <c r="P633" t="s">
        <v>59</v>
      </c>
      <c r="Q633" t="s">
        <v>64</v>
      </c>
      <c r="R633" t="s">
        <v>56</v>
      </c>
      <c r="S633">
        <v>71</v>
      </c>
      <c r="T633">
        <v>3.1</v>
      </c>
      <c r="U633" t="b">
        <v>1</v>
      </c>
      <c r="V633" t="s">
        <v>28</v>
      </c>
      <c r="W633">
        <v>106</v>
      </c>
      <c r="X633" t="s">
        <v>51</v>
      </c>
      <c r="Y633" t="s">
        <v>68</v>
      </c>
      <c r="Z633" t="s">
        <v>53</v>
      </c>
      <c r="AA633" s="7">
        <f t="shared" si="38"/>
        <v>22.97734627831715</v>
      </c>
    </row>
    <row r="634" spans="1:27" x14ac:dyDescent="0.25">
      <c r="A634">
        <v>6604</v>
      </c>
      <c r="B634" t="s">
        <v>105</v>
      </c>
      <c r="C634" s="4">
        <v>45459</v>
      </c>
      <c r="D634" s="3">
        <v>45618</v>
      </c>
      <c r="E634">
        <v>15.99</v>
      </c>
      <c r="F634" s="7" t="str">
        <f t="shared" si="39"/>
        <v>Premium</v>
      </c>
      <c r="G634">
        <v>247</v>
      </c>
      <c r="H634" s="7">
        <f t="shared" si="36"/>
        <v>13</v>
      </c>
      <c r="I634" t="s">
        <v>79</v>
      </c>
      <c r="J634">
        <v>5</v>
      </c>
      <c r="K634">
        <v>4</v>
      </c>
      <c r="L634" t="b">
        <f t="shared" si="37"/>
        <v>0</v>
      </c>
      <c r="M634" t="b">
        <v>0</v>
      </c>
      <c r="N634">
        <v>186</v>
      </c>
      <c r="O634">
        <v>158</v>
      </c>
      <c r="P634" t="s">
        <v>44</v>
      </c>
      <c r="Q634" t="s">
        <v>64</v>
      </c>
      <c r="R634" t="s">
        <v>50</v>
      </c>
      <c r="S634">
        <v>19</v>
      </c>
      <c r="T634">
        <v>3.8</v>
      </c>
      <c r="U634" t="b">
        <v>0</v>
      </c>
      <c r="V634" t="s">
        <v>28</v>
      </c>
      <c r="W634">
        <v>125</v>
      </c>
      <c r="X634" t="s">
        <v>65</v>
      </c>
      <c r="Y634" t="s">
        <v>60</v>
      </c>
      <c r="Z634" t="s">
        <v>37</v>
      </c>
      <c r="AA634" s="7">
        <f t="shared" si="38"/>
        <v>7.6923076923076925</v>
      </c>
    </row>
    <row r="635" spans="1:27" x14ac:dyDescent="0.25">
      <c r="A635">
        <v>5916</v>
      </c>
      <c r="B635" t="s">
        <v>105</v>
      </c>
      <c r="C635" s="4">
        <v>45553</v>
      </c>
      <c r="D635" s="3">
        <v>45635</v>
      </c>
      <c r="E635">
        <v>15.99</v>
      </c>
      <c r="F635" s="7" t="str">
        <f t="shared" si="39"/>
        <v>Premium</v>
      </c>
      <c r="G635">
        <v>14</v>
      </c>
      <c r="H635" s="7">
        <f t="shared" si="36"/>
        <v>0.34146341463414637</v>
      </c>
      <c r="I635" t="s">
        <v>33</v>
      </c>
      <c r="J635">
        <v>4</v>
      </c>
      <c r="K635">
        <v>2</v>
      </c>
      <c r="L635" t="b">
        <f t="shared" si="37"/>
        <v>0</v>
      </c>
      <c r="M635" t="b">
        <v>1</v>
      </c>
      <c r="N635">
        <v>57</v>
      </c>
      <c r="O635">
        <v>175</v>
      </c>
      <c r="P635" t="s">
        <v>63</v>
      </c>
      <c r="Q635" t="s">
        <v>40</v>
      </c>
      <c r="R635" t="s">
        <v>67</v>
      </c>
      <c r="S635">
        <v>41</v>
      </c>
      <c r="T635">
        <v>3.4</v>
      </c>
      <c r="U635" t="b">
        <v>1</v>
      </c>
      <c r="V635" t="s">
        <v>28</v>
      </c>
      <c r="W635">
        <v>2175</v>
      </c>
      <c r="X635" t="s">
        <v>57</v>
      </c>
      <c r="Y635" t="s">
        <v>52</v>
      </c>
      <c r="Z635" t="s">
        <v>37</v>
      </c>
      <c r="AA635" s="7">
        <f t="shared" si="38"/>
        <v>292.85714285714283</v>
      </c>
    </row>
    <row r="636" spans="1:27" x14ac:dyDescent="0.25">
      <c r="A636">
        <v>2170</v>
      </c>
      <c r="B636" t="s">
        <v>105</v>
      </c>
      <c r="C636" s="4">
        <v>45118</v>
      </c>
      <c r="D636" s="3">
        <v>45641</v>
      </c>
      <c r="E636">
        <v>15.99</v>
      </c>
      <c r="F636" s="7" t="str">
        <f t="shared" si="39"/>
        <v>Premium</v>
      </c>
      <c r="G636">
        <v>335</v>
      </c>
      <c r="H636" s="7">
        <f t="shared" si="36"/>
        <v>4.1358024691358022</v>
      </c>
      <c r="I636" t="s">
        <v>24</v>
      </c>
      <c r="J636">
        <v>2</v>
      </c>
      <c r="K636">
        <v>4</v>
      </c>
      <c r="L636" t="b">
        <f t="shared" si="37"/>
        <v>1</v>
      </c>
      <c r="M636" t="b">
        <v>0</v>
      </c>
      <c r="N636">
        <v>609</v>
      </c>
      <c r="O636">
        <v>181</v>
      </c>
      <c r="P636" t="s">
        <v>39</v>
      </c>
      <c r="Q636" t="s">
        <v>26</v>
      </c>
      <c r="R636" t="s">
        <v>27</v>
      </c>
      <c r="S636">
        <v>81</v>
      </c>
      <c r="T636">
        <v>4.7</v>
      </c>
      <c r="U636" t="b">
        <v>1</v>
      </c>
      <c r="V636" t="s">
        <v>28</v>
      </c>
      <c r="W636">
        <v>3332</v>
      </c>
      <c r="X636" t="s">
        <v>57</v>
      </c>
      <c r="Y636" t="s">
        <v>52</v>
      </c>
      <c r="Z636" t="s">
        <v>31</v>
      </c>
      <c r="AA636" s="7">
        <f t="shared" si="38"/>
        <v>24.17910447761194</v>
      </c>
    </row>
    <row r="637" spans="1:27" x14ac:dyDescent="0.25">
      <c r="A637">
        <v>3354</v>
      </c>
      <c r="B637" t="s">
        <v>105</v>
      </c>
      <c r="C637" s="4">
        <v>44936</v>
      </c>
      <c r="D637" s="3">
        <v>45618</v>
      </c>
      <c r="E637">
        <v>11.99</v>
      </c>
      <c r="F637" s="7" t="str">
        <f t="shared" si="39"/>
        <v>Standard</v>
      </c>
      <c r="G637">
        <v>342</v>
      </c>
      <c r="H637" s="7">
        <f t="shared" si="36"/>
        <v>14.869565217391305</v>
      </c>
      <c r="I637" t="s">
        <v>62</v>
      </c>
      <c r="J637">
        <v>2</v>
      </c>
      <c r="K637">
        <v>2</v>
      </c>
      <c r="L637" t="b">
        <f t="shared" si="37"/>
        <v>1</v>
      </c>
      <c r="M637" t="b">
        <v>0</v>
      </c>
      <c r="N637">
        <v>503</v>
      </c>
      <c r="O637">
        <v>6</v>
      </c>
      <c r="P637" t="s">
        <v>74</v>
      </c>
      <c r="Q637" t="s">
        <v>26</v>
      </c>
      <c r="R637" t="s">
        <v>67</v>
      </c>
      <c r="S637">
        <v>23</v>
      </c>
      <c r="T637">
        <v>3.2</v>
      </c>
      <c r="U637" t="b">
        <v>1</v>
      </c>
      <c r="V637" t="s">
        <v>28</v>
      </c>
      <c r="W637">
        <v>3496</v>
      </c>
      <c r="X637" t="s">
        <v>57</v>
      </c>
      <c r="Y637" t="s">
        <v>60</v>
      </c>
      <c r="Z637" t="s">
        <v>75</v>
      </c>
      <c r="AA637" s="7">
        <f t="shared" si="38"/>
        <v>6.7251461988304087</v>
      </c>
    </row>
    <row r="638" spans="1:27" x14ac:dyDescent="0.25">
      <c r="A638">
        <v>8414</v>
      </c>
      <c r="B638" t="s">
        <v>105</v>
      </c>
      <c r="C638" s="4">
        <v>45304</v>
      </c>
      <c r="D638" s="3">
        <v>45618</v>
      </c>
      <c r="E638">
        <v>11.99</v>
      </c>
      <c r="F638" s="7" t="str">
        <f t="shared" si="39"/>
        <v>Standard</v>
      </c>
      <c r="G638">
        <v>70</v>
      </c>
      <c r="H638" s="7">
        <f t="shared" si="36"/>
        <v>2.9166666666666665</v>
      </c>
      <c r="I638" t="s">
        <v>33</v>
      </c>
      <c r="J638">
        <v>2</v>
      </c>
      <c r="K638">
        <v>3</v>
      </c>
      <c r="L638" t="b">
        <f t="shared" si="37"/>
        <v>0</v>
      </c>
      <c r="M638" t="b">
        <v>1</v>
      </c>
      <c r="N638">
        <v>803</v>
      </c>
      <c r="O638">
        <v>51</v>
      </c>
      <c r="P638" t="s">
        <v>48</v>
      </c>
      <c r="Q638" t="s">
        <v>64</v>
      </c>
      <c r="R638" t="s">
        <v>41</v>
      </c>
      <c r="S638">
        <v>24</v>
      </c>
      <c r="T638">
        <v>3.8</v>
      </c>
      <c r="U638" t="b">
        <v>0</v>
      </c>
      <c r="V638" t="s">
        <v>28</v>
      </c>
      <c r="W638">
        <v>1422</v>
      </c>
      <c r="X638" t="s">
        <v>57</v>
      </c>
      <c r="Y638" t="s">
        <v>68</v>
      </c>
      <c r="Z638" t="s">
        <v>75</v>
      </c>
      <c r="AA638" s="7">
        <f t="shared" si="38"/>
        <v>34.285714285714285</v>
      </c>
    </row>
    <row r="639" spans="1:27" x14ac:dyDescent="0.25">
      <c r="A639">
        <v>7560</v>
      </c>
      <c r="B639" t="s">
        <v>112</v>
      </c>
      <c r="C639" s="4">
        <v>44919</v>
      </c>
      <c r="D639" s="3">
        <v>45629</v>
      </c>
      <c r="E639">
        <v>7.99</v>
      </c>
      <c r="F639" s="7" t="str">
        <f t="shared" si="39"/>
        <v>Basic</v>
      </c>
      <c r="G639">
        <v>345</v>
      </c>
      <c r="H639" s="7">
        <f t="shared" si="36"/>
        <v>8.625</v>
      </c>
      <c r="I639" t="s">
        <v>55</v>
      </c>
      <c r="J639">
        <v>3</v>
      </c>
      <c r="K639">
        <v>3</v>
      </c>
      <c r="L639" t="b">
        <f t="shared" si="37"/>
        <v>0</v>
      </c>
      <c r="M639" t="b">
        <v>0</v>
      </c>
      <c r="N639">
        <v>80</v>
      </c>
      <c r="O639">
        <v>100</v>
      </c>
      <c r="P639" t="s">
        <v>25</v>
      </c>
      <c r="Q639" t="s">
        <v>49</v>
      </c>
      <c r="R639" t="s">
        <v>27</v>
      </c>
      <c r="S639">
        <v>40</v>
      </c>
      <c r="T639">
        <v>4.9000000000000004</v>
      </c>
      <c r="U639" t="b">
        <v>1</v>
      </c>
      <c r="V639" t="s">
        <v>28</v>
      </c>
      <c r="W639">
        <v>3462</v>
      </c>
      <c r="X639" t="s">
        <v>29</v>
      </c>
      <c r="Y639" t="s">
        <v>68</v>
      </c>
      <c r="Z639" t="s">
        <v>53</v>
      </c>
      <c r="AA639" s="7">
        <f t="shared" si="38"/>
        <v>11.594202898550725</v>
      </c>
    </row>
    <row r="640" spans="1:27" x14ac:dyDescent="0.25">
      <c r="A640">
        <v>8628</v>
      </c>
      <c r="B640" t="s">
        <v>112</v>
      </c>
      <c r="C640" s="4">
        <v>44921</v>
      </c>
      <c r="D640" s="3">
        <v>45625</v>
      </c>
      <c r="E640">
        <v>11.99</v>
      </c>
      <c r="F640" s="7" t="str">
        <f t="shared" si="39"/>
        <v>Standard</v>
      </c>
      <c r="G640">
        <v>331</v>
      </c>
      <c r="H640" s="7">
        <f t="shared" si="36"/>
        <v>9.4571428571428573</v>
      </c>
      <c r="I640" t="s">
        <v>55</v>
      </c>
      <c r="J640">
        <v>4</v>
      </c>
      <c r="K640">
        <v>2</v>
      </c>
      <c r="L640" t="b">
        <f t="shared" si="37"/>
        <v>0</v>
      </c>
      <c r="M640" t="b">
        <v>1</v>
      </c>
      <c r="N640">
        <v>133</v>
      </c>
      <c r="O640">
        <v>143</v>
      </c>
      <c r="P640" t="s">
        <v>44</v>
      </c>
      <c r="Q640" t="s">
        <v>26</v>
      </c>
      <c r="R640" t="s">
        <v>50</v>
      </c>
      <c r="S640">
        <v>35</v>
      </c>
      <c r="T640">
        <v>4.5999999999999996</v>
      </c>
      <c r="U640" t="b">
        <v>1</v>
      </c>
      <c r="V640" t="s">
        <v>28</v>
      </c>
      <c r="W640">
        <v>484</v>
      </c>
      <c r="X640" t="s">
        <v>57</v>
      </c>
      <c r="Y640" t="s">
        <v>68</v>
      </c>
      <c r="Z640" t="s">
        <v>31</v>
      </c>
      <c r="AA640" s="7">
        <f t="shared" si="38"/>
        <v>10.574018126888216</v>
      </c>
    </row>
    <row r="641" spans="1:27" x14ac:dyDescent="0.25">
      <c r="A641">
        <v>4302</v>
      </c>
      <c r="B641" t="s">
        <v>112</v>
      </c>
      <c r="C641" s="4">
        <v>44973</v>
      </c>
      <c r="D641" s="3">
        <v>45636</v>
      </c>
      <c r="E641">
        <v>11.99</v>
      </c>
      <c r="F641" s="7" t="str">
        <f t="shared" si="39"/>
        <v>Standard</v>
      </c>
      <c r="G641">
        <v>307</v>
      </c>
      <c r="H641" s="7">
        <f t="shared" si="36"/>
        <v>13.954545454545455</v>
      </c>
      <c r="I641" t="s">
        <v>55</v>
      </c>
      <c r="J641">
        <v>3</v>
      </c>
      <c r="K641">
        <v>1</v>
      </c>
      <c r="L641" t="b">
        <f t="shared" si="37"/>
        <v>0</v>
      </c>
      <c r="M641" t="b">
        <v>0</v>
      </c>
      <c r="N641">
        <v>919</v>
      </c>
      <c r="O641">
        <v>175</v>
      </c>
      <c r="P641" t="s">
        <v>48</v>
      </c>
      <c r="Q641" t="s">
        <v>40</v>
      </c>
      <c r="R641" t="s">
        <v>56</v>
      </c>
      <c r="S641">
        <v>22</v>
      </c>
      <c r="T641">
        <v>4</v>
      </c>
      <c r="U641" t="b">
        <v>1</v>
      </c>
      <c r="V641" t="s">
        <v>28</v>
      </c>
      <c r="W641">
        <v>2728</v>
      </c>
      <c r="X641" t="s">
        <v>35</v>
      </c>
      <c r="Y641" t="s">
        <v>30</v>
      </c>
      <c r="Z641" t="s">
        <v>31</v>
      </c>
      <c r="AA641" s="7">
        <f t="shared" si="38"/>
        <v>7.1661237785016292</v>
      </c>
    </row>
    <row r="642" spans="1:27" x14ac:dyDescent="0.25">
      <c r="A642">
        <v>7001</v>
      </c>
      <c r="B642" t="s">
        <v>112</v>
      </c>
      <c r="C642" s="4">
        <v>45146</v>
      </c>
      <c r="D642" s="3">
        <v>45626</v>
      </c>
      <c r="E642">
        <v>11.99</v>
      </c>
      <c r="F642" s="7" t="str">
        <f t="shared" si="39"/>
        <v>Standard</v>
      </c>
      <c r="G642">
        <v>24</v>
      </c>
      <c r="H642" s="7">
        <f t="shared" ref="H642:H705" si="40">G642/S642</f>
        <v>0.24489795918367346</v>
      </c>
      <c r="I642" t="s">
        <v>33</v>
      </c>
      <c r="J642">
        <v>4</v>
      </c>
      <c r="K642">
        <v>4</v>
      </c>
      <c r="L642" t="b">
        <f t="shared" ref="L642:L705" si="41">IF(Y641="18-24", TRUE, FALSE)</f>
        <v>0</v>
      </c>
      <c r="M642" t="b">
        <v>0</v>
      </c>
      <c r="N642">
        <v>30</v>
      </c>
      <c r="O642">
        <v>20</v>
      </c>
      <c r="P642" t="s">
        <v>44</v>
      </c>
      <c r="Q642" t="s">
        <v>64</v>
      </c>
      <c r="R642" t="s">
        <v>27</v>
      </c>
      <c r="S642">
        <v>98</v>
      </c>
      <c r="T642">
        <v>3.9</v>
      </c>
      <c r="U642" t="b">
        <v>0</v>
      </c>
      <c r="V642" t="s">
        <v>28</v>
      </c>
      <c r="W642">
        <v>4477</v>
      </c>
      <c r="X642" t="s">
        <v>57</v>
      </c>
      <c r="Y642" t="s">
        <v>52</v>
      </c>
      <c r="Z642" t="s">
        <v>75</v>
      </c>
      <c r="AA642" s="7">
        <f t="shared" ref="AA642:AA705" si="42">(S642/G642)*100</f>
        <v>408.33333333333331</v>
      </c>
    </row>
    <row r="643" spans="1:27" x14ac:dyDescent="0.25">
      <c r="A643">
        <v>8564</v>
      </c>
      <c r="B643" t="s">
        <v>135</v>
      </c>
      <c r="C643" s="4">
        <v>45033</v>
      </c>
      <c r="D643" s="3">
        <v>45627</v>
      </c>
      <c r="E643">
        <v>7.99</v>
      </c>
      <c r="F643" s="7" t="str">
        <f t="shared" ref="F643:F706" si="43">IF(E643=7.99,"Basic",IF(E643=11.99,"Standard",IF(E643=15.99,"Premium")))</f>
        <v>Basic</v>
      </c>
      <c r="G643">
        <v>84</v>
      </c>
      <c r="H643" s="7">
        <f t="shared" si="40"/>
        <v>0.875</v>
      </c>
      <c r="I643" t="s">
        <v>79</v>
      </c>
      <c r="J643">
        <v>1</v>
      </c>
      <c r="K643">
        <v>2</v>
      </c>
      <c r="L643" t="b">
        <f t="shared" si="41"/>
        <v>1</v>
      </c>
      <c r="M643" t="b">
        <v>1</v>
      </c>
      <c r="N643">
        <v>871</v>
      </c>
      <c r="O643">
        <v>187</v>
      </c>
      <c r="P643" t="s">
        <v>25</v>
      </c>
      <c r="Q643" t="s">
        <v>40</v>
      </c>
      <c r="R643" t="s">
        <v>41</v>
      </c>
      <c r="S643">
        <v>96</v>
      </c>
      <c r="T643">
        <v>4.5</v>
      </c>
      <c r="U643" t="b">
        <v>1</v>
      </c>
      <c r="V643" t="s">
        <v>28</v>
      </c>
      <c r="W643">
        <v>2416</v>
      </c>
      <c r="X643" t="s">
        <v>29</v>
      </c>
      <c r="Y643" t="s">
        <v>60</v>
      </c>
      <c r="Z643" t="s">
        <v>31</v>
      </c>
      <c r="AA643" s="7">
        <f t="shared" si="42"/>
        <v>114.28571428571428</v>
      </c>
    </row>
    <row r="644" spans="1:27" x14ac:dyDescent="0.25">
      <c r="A644">
        <v>9385</v>
      </c>
      <c r="B644" t="s">
        <v>135</v>
      </c>
      <c r="C644" s="4">
        <v>45524</v>
      </c>
      <c r="D644" s="3">
        <v>45629</v>
      </c>
      <c r="E644">
        <v>7.99</v>
      </c>
      <c r="F644" s="7" t="str">
        <f t="shared" si="43"/>
        <v>Basic</v>
      </c>
      <c r="G644">
        <v>200</v>
      </c>
      <c r="H644" s="7">
        <f t="shared" si="40"/>
        <v>200</v>
      </c>
      <c r="I644" t="s">
        <v>33</v>
      </c>
      <c r="J644">
        <v>3</v>
      </c>
      <c r="K644">
        <v>2</v>
      </c>
      <c r="L644" t="b">
        <f t="shared" si="41"/>
        <v>0</v>
      </c>
      <c r="M644" t="b">
        <v>0</v>
      </c>
      <c r="N644">
        <v>453</v>
      </c>
      <c r="O644">
        <v>172</v>
      </c>
      <c r="P644" t="s">
        <v>39</v>
      </c>
      <c r="Q644" t="s">
        <v>26</v>
      </c>
      <c r="R644" t="s">
        <v>56</v>
      </c>
      <c r="S644">
        <v>1</v>
      </c>
      <c r="T644">
        <v>4.4000000000000004</v>
      </c>
      <c r="U644" t="b">
        <v>1</v>
      </c>
      <c r="V644" t="s">
        <v>28</v>
      </c>
      <c r="W644">
        <v>1072</v>
      </c>
      <c r="X644" t="s">
        <v>65</v>
      </c>
      <c r="Y644" t="s">
        <v>68</v>
      </c>
      <c r="Z644" t="s">
        <v>53</v>
      </c>
      <c r="AA644" s="7">
        <f t="shared" si="42"/>
        <v>0.5</v>
      </c>
    </row>
    <row r="645" spans="1:27" x14ac:dyDescent="0.25">
      <c r="A645">
        <v>8108</v>
      </c>
      <c r="B645" t="s">
        <v>135</v>
      </c>
      <c r="C645" s="4">
        <v>45585</v>
      </c>
      <c r="D645" s="3">
        <v>45626</v>
      </c>
      <c r="E645">
        <v>11.99</v>
      </c>
      <c r="F645" s="7" t="str">
        <f t="shared" si="43"/>
        <v>Standard</v>
      </c>
      <c r="G645">
        <v>336</v>
      </c>
      <c r="H645" s="7">
        <f t="shared" si="40"/>
        <v>5.25</v>
      </c>
      <c r="I645" t="s">
        <v>62</v>
      </c>
      <c r="J645">
        <v>1</v>
      </c>
      <c r="K645">
        <v>2</v>
      </c>
      <c r="L645" t="b">
        <f t="shared" si="41"/>
        <v>0</v>
      </c>
      <c r="M645" t="b">
        <v>0</v>
      </c>
      <c r="N645">
        <v>758</v>
      </c>
      <c r="O645">
        <v>32</v>
      </c>
      <c r="P645" t="s">
        <v>39</v>
      </c>
      <c r="Q645" t="s">
        <v>64</v>
      </c>
      <c r="R645" t="s">
        <v>34</v>
      </c>
      <c r="S645">
        <v>64</v>
      </c>
      <c r="T645">
        <v>5</v>
      </c>
      <c r="U645" t="b">
        <v>0</v>
      </c>
      <c r="V645" t="s">
        <v>28</v>
      </c>
      <c r="W645">
        <v>3663</v>
      </c>
      <c r="X645" t="s">
        <v>29</v>
      </c>
      <c r="Y645" t="s">
        <v>52</v>
      </c>
      <c r="Z645" t="s">
        <v>37</v>
      </c>
      <c r="AA645" s="7">
        <f t="shared" si="42"/>
        <v>19.047619047619047</v>
      </c>
    </row>
    <row r="646" spans="1:27" x14ac:dyDescent="0.25">
      <c r="A646">
        <v>6250</v>
      </c>
      <c r="B646" t="s">
        <v>282</v>
      </c>
      <c r="C646" s="4">
        <v>45511</v>
      </c>
      <c r="D646" s="3">
        <v>45618</v>
      </c>
      <c r="E646">
        <v>15.99</v>
      </c>
      <c r="F646" s="7" t="str">
        <f t="shared" si="43"/>
        <v>Premium</v>
      </c>
      <c r="G646">
        <v>207</v>
      </c>
      <c r="H646" s="7">
        <f t="shared" si="40"/>
        <v>2.76</v>
      </c>
      <c r="I646" t="s">
        <v>43</v>
      </c>
      <c r="J646">
        <v>3</v>
      </c>
      <c r="K646">
        <v>6</v>
      </c>
      <c r="L646" t="b">
        <f t="shared" si="41"/>
        <v>1</v>
      </c>
      <c r="M646" t="b">
        <v>0</v>
      </c>
      <c r="N646">
        <v>909</v>
      </c>
      <c r="O646">
        <v>164</v>
      </c>
      <c r="P646" t="s">
        <v>39</v>
      </c>
      <c r="Q646" t="s">
        <v>49</v>
      </c>
      <c r="R646" t="s">
        <v>27</v>
      </c>
      <c r="S646">
        <v>75</v>
      </c>
      <c r="T646">
        <v>4.2</v>
      </c>
      <c r="U646" t="b">
        <v>1</v>
      </c>
      <c r="V646" t="s">
        <v>28</v>
      </c>
      <c r="W646">
        <v>4820</v>
      </c>
      <c r="X646" t="s">
        <v>57</v>
      </c>
      <c r="Y646" t="s">
        <v>60</v>
      </c>
      <c r="Z646" t="s">
        <v>75</v>
      </c>
      <c r="AA646" s="7">
        <f t="shared" si="42"/>
        <v>36.231884057971016</v>
      </c>
    </row>
    <row r="647" spans="1:27" x14ac:dyDescent="0.25">
      <c r="A647">
        <v>7457</v>
      </c>
      <c r="B647" t="s">
        <v>282</v>
      </c>
      <c r="C647" s="4">
        <v>45264</v>
      </c>
      <c r="D647" s="3">
        <v>45625</v>
      </c>
      <c r="E647">
        <v>11.99</v>
      </c>
      <c r="F647" s="7" t="str">
        <f t="shared" si="43"/>
        <v>Standard</v>
      </c>
      <c r="G647">
        <v>164</v>
      </c>
      <c r="H647" s="7">
        <f t="shared" si="40"/>
        <v>23.428571428571427</v>
      </c>
      <c r="I647" t="s">
        <v>43</v>
      </c>
      <c r="J647">
        <v>2</v>
      </c>
      <c r="K647">
        <v>1</v>
      </c>
      <c r="L647" t="b">
        <f t="shared" si="41"/>
        <v>0</v>
      </c>
      <c r="M647" t="b">
        <v>1</v>
      </c>
      <c r="N647">
        <v>536</v>
      </c>
      <c r="O647">
        <v>150</v>
      </c>
      <c r="P647" t="s">
        <v>44</v>
      </c>
      <c r="Q647" t="s">
        <v>40</v>
      </c>
      <c r="R647" t="s">
        <v>41</v>
      </c>
      <c r="S647">
        <v>7</v>
      </c>
      <c r="T647">
        <v>3.2</v>
      </c>
      <c r="U647" t="b">
        <v>1</v>
      </c>
      <c r="V647" t="s">
        <v>28</v>
      </c>
      <c r="W647">
        <v>1508</v>
      </c>
      <c r="X647" t="s">
        <v>29</v>
      </c>
      <c r="Y647" t="s">
        <v>60</v>
      </c>
      <c r="Z647" t="s">
        <v>53</v>
      </c>
      <c r="AA647" s="7">
        <f t="shared" si="42"/>
        <v>4.2682926829268295</v>
      </c>
    </row>
    <row r="648" spans="1:27" x14ac:dyDescent="0.25">
      <c r="A648">
        <v>4340</v>
      </c>
      <c r="B648" t="s">
        <v>259</v>
      </c>
      <c r="C648" s="4">
        <v>45003</v>
      </c>
      <c r="D648" s="3">
        <v>45633</v>
      </c>
      <c r="E648">
        <v>15.99</v>
      </c>
      <c r="F648" s="7" t="str">
        <f t="shared" si="43"/>
        <v>Premium</v>
      </c>
      <c r="G648">
        <v>154</v>
      </c>
      <c r="H648" s="7">
        <f t="shared" si="40"/>
        <v>2.5666666666666669</v>
      </c>
      <c r="I648" t="s">
        <v>43</v>
      </c>
      <c r="J648">
        <v>4</v>
      </c>
      <c r="K648">
        <v>5</v>
      </c>
      <c r="L648" t="b">
        <f t="shared" si="41"/>
        <v>0</v>
      </c>
      <c r="M648" t="b">
        <v>1</v>
      </c>
      <c r="N648">
        <v>804</v>
      </c>
      <c r="O648">
        <v>106</v>
      </c>
      <c r="P648" t="s">
        <v>44</v>
      </c>
      <c r="Q648" t="s">
        <v>26</v>
      </c>
      <c r="R648" t="s">
        <v>56</v>
      </c>
      <c r="S648">
        <v>60</v>
      </c>
      <c r="T648">
        <v>4.8</v>
      </c>
      <c r="U648" t="b">
        <v>0</v>
      </c>
      <c r="V648" t="s">
        <v>28</v>
      </c>
      <c r="W648">
        <v>4108</v>
      </c>
      <c r="X648" t="s">
        <v>57</v>
      </c>
      <c r="Y648" t="s">
        <v>68</v>
      </c>
      <c r="Z648" t="s">
        <v>31</v>
      </c>
      <c r="AA648" s="7">
        <f t="shared" si="42"/>
        <v>38.961038961038966</v>
      </c>
    </row>
    <row r="649" spans="1:27" x14ac:dyDescent="0.25">
      <c r="A649">
        <v>2739</v>
      </c>
      <c r="B649" t="s">
        <v>230</v>
      </c>
      <c r="C649" s="4">
        <v>45040</v>
      </c>
      <c r="D649" s="3">
        <v>45616</v>
      </c>
      <c r="E649">
        <v>15.99</v>
      </c>
      <c r="F649" s="7" t="str">
        <f t="shared" si="43"/>
        <v>Premium</v>
      </c>
      <c r="G649">
        <v>285</v>
      </c>
      <c r="H649" s="7">
        <f t="shared" si="40"/>
        <v>71.25</v>
      </c>
      <c r="I649" t="s">
        <v>46</v>
      </c>
      <c r="J649">
        <v>1</v>
      </c>
      <c r="K649">
        <v>3</v>
      </c>
      <c r="L649" t="b">
        <f t="shared" si="41"/>
        <v>0</v>
      </c>
      <c r="M649" t="b">
        <v>0</v>
      </c>
      <c r="N649">
        <v>706</v>
      </c>
      <c r="O649">
        <v>22</v>
      </c>
      <c r="P649" t="s">
        <v>44</v>
      </c>
      <c r="Q649" t="s">
        <v>26</v>
      </c>
      <c r="R649" t="s">
        <v>41</v>
      </c>
      <c r="S649">
        <v>4</v>
      </c>
      <c r="T649">
        <v>3.4</v>
      </c>
      <c r="U649" t="b">
        <v>1</v>
      </c>
      <c r="V649" t="s">
        <v>28</v>
      </c>
      <c r="W649">
        <v>368</v>
      </c>
      <c r="X649" t="s">
        <v>35</v>
      </c>
      <c r="Y649" t="s">
        <v>36</v>
      </c>
      <c r="Z649" t="s">
        <v>31</v>
      </c>
      <c r="AA649" s="7">
        <f t="shared" si="42"/>
        <v>1.4035087719298245</v>
      </c>
    </row>
    <row r="650" spans="1:27" x14ac:dyDescent="0.25">
      <c r="A650">
        <v>1661</v>
      </c>
      <c r="B650" t="s">
        <v>230</v>
      </c>
      <c r="C650" s="4">
        <v>45032</v>
      </c>
      <c r="D650" s="3">
        <v>45634</v>
      </c>
      <c r="E650">
        <v>15.99</v>
      </c>
      <c r="F650" s="7" t="str">
        <f t="shared" si="43"/>
        <v>Premium</v>
      </c>
      <c r="G650">
        <v>139</v>
      </c>
      <c r="H650" s="7">
        <f t="shared" si="40"/>
        <v>1.5274725274725274</v>
      </c>
      <c r="I650" t="s">
        <v>62</v>
      </c>
      <c r="J650">
        <v>4</v>
      </c>
      <c r="K650">
        <v>5</v>
      </c>
      <c r="L650" t="b">
        <f t="shared" si="41"/>
        <v>0</v>
      </c>
      <c r="M650" t="b">
        <v>1</v>
      </c>
      <c r="N650">
        <v>442</v>
      </c>
      <c r="O650">
        <v>110</v>
      </c>
      <c r="P650" t="s">
        <v>39</v>
      </c>
      <c r="Q650" t="s">
        <v>49</v>
      </c>
      <c r="R650" t="s">
        <v>27</v>
      </c>
      <c r="S650">
        <v>91</v>
      </c>
      <c r="T650">
        <v>4.7</v>
      </c>
      <c r="U650" t="b">
        <v>1</v>
      </c>
      <c r="V650" t="s">
        <v>28</v>
      </c>
      <c r="W650">
        <v>4589</v>
      </c>
      <c r="X650" t="s">
        <v>29</v>
      </c>
      <c r="Y650" t="s">
        <v>68</v>
      </c>
      <c r="Z650" t="s">
        <v>37</v>
      </c>
      <c r="AA650" s="7">
        <f t="shared" si="42"/>
        <v>65.467625899280577</v>
      </c>
    </row>
    <row r="651" spans="1:27" x14ac:dyDescent="0.25">
      <c r="A651">
        <v>9628</v>
      </c>
      <c r="B651" t="s">
        <v>139</v>
      </c>
      <c r="C651" s="4">
        <v>45226</v>
      </c>
      <c r="D651" s="3">
        <v>45637</v>
      </c>
      <c r="E651">
        <v>7.99</v>
      </c>
      <c r="F651" s="7" t="str">
        <f t="shared" si="43"/>
        <v>Basic</v>
      </c>
      <c r="G651">
        <v>401</v>
      </c>
      <c r="H651" s="7">
        <f t="shared" si="40"/>
        <v>4.091836734693878</v>
      </c>
      <c r="I651" t="s">
        <v>62</v>
      </c>
      <c r="J651">
        <v>5</v>
      </c>
      <c r="K651">
        <v>6</v>
      </c>
      <c r="L651" t="b">
        <f t="shared" si="41"/>
        <v>0</v>
      </c>
      <c r="M651" t="b">
        <v>0</v>
      </c>
      <c r="N651">
        <v>308</v>
      </c>
      <c r="O651">
        <v>103</v>
      </c>
      <c r="P651" t="s">
        <v>25</v>
      </c>
      <c r="Q651" t="s">
        <v>49</v>
      </c>
      <c r="R651" t="s">
        <v>41</v>
      </c>
      <c r="S651">
        <v>98</v>
      </c>
      <c r="T651">
        <v>3.1</v>
      </c>
      <c r="U651" t="b">
        <v>1</v>
      </c>
      <c r="V651" t="s">
        <v>28</v>
      </c>
      <c r="W651">
        <v>1813</v>
      </c>
      <c r="X651" t="s">
        <v>57</v>
      </c>
      <c r="Y651" t="s">
        <v>30</v>
      </c>
      <c r="Z651" t="s">
        <v>53</v>
      </c>
      <c r="AA651" s="7">
        <f t="shared" si="42"/>
        <v>24.438902743142144</v>
      </c>
    </row>
    <row r="652" spans="1:27" x14ac:dyDescent="0.25">
      <c r="A652">
        <v>8634</v>
      </c>
      <c r="B652" t="s">
        <v>139</v>
      </c>
      <c r="C652" s="4">
        <v>44965</v>
      </c>
      <c r="D652" s="3">
        <v>45639</v>
      </c>
      <c r="E652">
        <v>15.99</v>
      </c>
      <c r="F652" s="7" t="str">
        <f t="shared" si="43"/>
        <v>Premium</v>
      </c>
      <c r="G652">
        <v>321</v>
      </c>
      <c r="H652" s="7">
        <f t="shared" si="40"/>
        <v>4.9384615384615387</v>
      </c>
      <c r="I652" t="s">
        <v>33</v>
      </c>
      <c r="J652">
        <v>2</v>
      </c>
      <c r="K652">
        <v>2</v>
      </c>
      <c r="L652" t="b">
        <f t="shared" si="41"/>
        <v>0</v>
      </c>
      <c r="M652" t="b">
        <v>0</v>
      </c>
      <c r="N652">
        <v>676</v>
      </c>
      <c r="O652">
        <v>81</v>
      </c>
      <c r="P652" t="s">
        <v>25</v>
      </c>
      <c r="Q652" t="s">
        <v>64</v>
      </c>
      <c r="R652" t="s">
        <v>56</v>
      </c>
      <c r="S652">
        <v>65</v>
      </c>
      <c r="T652">
        <v>4.5999999999999996</v>
      </c>
      <c r="U652" t="b">
        <v>0</v>
      </c>
      <c r="V652" t="s">
        <v>28</v>
      </c>
      <c r="W652">
        <v>4647</v>
      </c>
      <c r="X652" t="s">
        <v>65</v>
      </c>
      <c r="Y652" t="s">
        <v>68</v>
      </c>
      <c r="Z652" t="s">
        <v>31</v>
      </c>
      <c r="AA652" s="7">
        <f t="shared" si="42"/>
        <v>20.249221183800621</v>
      </c>
    </row>
    <row r="653" spans="1:27" x14ac:dyDescent="0.25">
      <c r="A653">
        <v>9688</v>
      </c>
      <c r="B653" t="s">
        <v>316</v>
      </c>
      <c r="C653" s="4">
        <v>45307</v>
      </c>
      <c r="D653" s="3">
        <v>45630</v>
      </c>
      <c r="E653">
        <v>7.99</v>
      </c>
      <c r="F653" s="7" t="str">
        <f t="shared" si="43"/>
        <v>Basic</v>
      </c>
      <c r="G653">
        <v>56</v>
      </c>
      <c r="H653" s="7">
        <f t="shared" si="40"/>
        <v>2.6666666666666665</v>
      </c>
      <c r="I653" t="s">
        <v>62</v>
      </c>
      <c r="J653">
        <v>1</v>
      </c>
      <c r="K653">
        <v>2</v>
      </c>
      <c r="L653" t="b">
        <f t="shared" si="41"/>
        <v>0</v>
      </c>
      <c r="M653" t="b">
        <v>1</v>
      </c>
      <c r="N653">
        <v>280</v>
      </c>
      <c r="O653">
        <v>67</v>
      </c>
      <c r="P653" t="s">
        <v>74</v>
      </c>
      <c r="Q653" t="s">
        <v>64</v>
      </c>
      <c r="R653" t="s">
        <v>50</v>
      </c>
      <c r="S653">
        <v>21</v>
      </c>
      <c r="T653">
        <v>4.5999999999999996</v>
      </c>
      <c r="U653" t="b">
        <v>0</v>
      </c>
      <c r="V653" t="s">
        <v>28</v>
      </c>
      <c r="W653">
        <v>255</v>
      </c>
      <c r="X653" t="s">
        <v>29</v>
      </c>
      <c r="Y653" t="s">
        <v>36</v>
      </c>
      <c r="Z653" t="s">
        <v>53</v>
      </c>
      <c r="AA653" s="7">
        <f t="shared" si="42"/>
        <v>37.5</v>
      </c>
    </row>
    <row r="654" spans="1:27" x14ac:dyDescent="0.25">
      <c r="A654">
        <v>4341</v>
      </c>
      <c r="B654" t="s">
        <v>300</v>
      </c>
      <c r="C654" s="4">
        <v>44932</v>
      </c>
      <c r="D654" s="3">
        <v>45633</v>
      </c>
      <c r="E654">
        <v>11.99</v>
      </c>
      <c r="F654" s="7" t="str">
        <f t="shared" si="43"/>
        <v>Standard</v>
      </c>
      <c r="G654">
        <v>347</v>
      </c>
      <c r="H654" s="7">
        <f t="shared" si="40"/>
        <v>11.193548387096774</v>
      </c>
      <c r="I654" t="s">
        <v>55</v>
      </c>
      <c r="J654">
        <v>4</v>
      </c>
      <c r="K654">
        <v>2</v>
      </c>
      <c r="L654" t="b">
        <f t="shared" si="41"/>
        <v>0</v>
      </c>
      <c r="M654" t="b">
        <v>1</v>
      </c>
      <c r="N654">
        <v>546</v>
      </c>
      <c r="O654">
        <v>12</v>
      </c>
      <c r="P654" t="s">
        <v>59</v>
      </c>
      <c r="Q654" t="s">
        <v>26</v>
      </c>
      <c r="R654" t="s">
        <v>50</v>
      </c>
      <c r="S654">
        <v>31</v>
      </c>
      <c r="T654">
        <v>3.1</v>
      </c>
      <c r="U654" t="b">
        <v>0</v>
      </c>
      <c r="V654" t="s">
        <v>28</v>
      </c>
      <c r="W654">
        <v>2022</v>
      </c>
      <c r="X654" t="s">
        <v>29</v>
      </c>
      <c r="Y654" t="s">
        <v>30</v>
      </c>
      <c r="Z654" t="s">
        <v>37</v>
      </c>
      <c r="AA654" s="7">
        <f t="shared" si="42"/>
        <v>8.93371757925072</v>
      </c>
    </row>
    <row r="655" spans="1:27" x14ac:dyDescent="0.25">
      <c r="A655">
        <v>5806</v>
      </c>
      <c r="B655" t="s">
        <v>311</v>
      </c>
      <c r="C655" s="4">
        <v>45299</v>
      </c>
      <c r="D655" s="3">
        <v>45641</v>
      </c>
      <c r="E655">
        <v>7.99</v>
      </c>
      <c r="F655" s="7" t="str">
        <f t="shared" si="43"/>
        <v>Basic</v>
      </c>
      <c r="G655">
        <v>495</v>
      </c>
      <c r="H655" s="7">
        <f t="shared" si="40"/>
        <v>12.073170731707316</v>
      </c>
      <c r="I655" t="s">
        <v>33</v>
      </c>
      <c r="J655">
        <v>5</v>
      </c>
      <c r="K655">
        <v>6</v>
      </c>
      <c r="L655" t="b">
        <f t="shared" si="41"/>
        <v>0</v>
      </c>
      <c r="M655" t="b">
        <v>0</v>
      </c>
      <c r="N655">
        <v>522</v>
      </c>
      <c r="O655">
        <v>32</v>
      </c>
      <c r="P655" t="s">
        <v>59</v>
      </c>
      <c r="Q655" t="s">
        <v>64</v>
      </c>
      <c r="R655" t="s">
        <v>67</v>
      </c>
      <c r="S655">
        <v>41</v>
      </c>
      <c r="T655">
        <v>3.9</v>
      </c>
      <c r="U655" t="b">
        <v>1</v>
      </c>
      <c r="V655" t="s">
        <v>28</v>
      </c>
      <c r="W655">
        <v>3714</v>
      </c>
      <c r="X655" t="s">
        <v>65</v>
      </c>
      <c r="Y655" t="s">
        <v>68</v>
      </c>
      <c r="Z655" t="s">
        <v>75</v>
      </c>
      <c r="AA655" s="7">
        <f t="shared" si="42"/>
        <v>8.2828282828282838</v>
      </c>
    </row>
    <row r="656" spans="1:27" x14ac:dyDescent="0.25">
      <c r="A656">
        <v>9500</v>
      </c>
      <c r="B656" t="s">
        <v>385</v>
      </c>
      <c r="C656" s="4">
        <v>45182</v>
      </c>
      <c r="D656" s="3">
        <v>45636</v>
      </c>
      <c r="E656">
        <v>11.99</v>
      </c>
      <c r="F656" s="7" t="str">
        <f t="shared" si="43"/>
        <v>Standard</v>
      </c>
      <c r="G656">
        <v>147</v>
      </c>
      <c r="H656" s="7">
        <f t="shared" si="40"/>
        <v>7</v>
      </c>
      <c r="I656" t="s">
        <v>46</v>
      </c>
      <c r="J656">
        <v>1</v>
      </c>
      <c r="K656">
        <v>1</v>
      </c>
      <c r="L656" t="b">
        <f t="shared" si="41"/>
        <v>0</v>
      </c>
      <c r="M656" t="b">
        <v>1</v>
      </c>
      <c r="N656">
        <v>780</v>
      </c>
      <c r="O656">
        <v>76</v>
      </c>
      <c r="P656" t="s">
        <v>25</v>
      </c>
      <c r="Q656" t="s">
        <v>49</v>
      </c>
      <c r="R656" t="s">
        <v>41</v>
      </c>
      <c r="S656">
        <v>21</v>
      </c>
      <c r="T656">
        <v>4.4000000000000004</v>
      </c>
      <c r="U656" t="b">
        <v>1</v>
      </c>
      <c r="V656" t="s">
        <v>28</v>
      </c>
      <c r="W656">
        <v>3081</v>
      </c>
      <c r="X656" t="s">
        <v>65</v>
      </c>
      <c r="Y656" t="s">
        <v>36</v>
      </c>
      <c r="Z656" t="s">
        <v>31</v>
      </c>
      <c r="AA656" s="7">
        <f t="shared" si="42"/>
        <v>14.285714285714285</v>
      </c>
    </row>
    <row r="657" spans="1:27" x14ac:dyDescent="0.25">
      <c r="A657">
        <v>2820</v>
      </c>
      <c r="B657" t="s">
        <v>82</v>
      </c>
      <c r="C657" s="4">
        <v>45122</v>
      </c>
      <c r="D657" s="3">
        <v>45627</v>
      </c>
      <c r="E657">
        <v>7.99</v>
      </c>
      <c r="F657" s="7" t="str">
        <f t="shared" si="43"/>
        <v>Basic</v>
      </c>
      <c r="G657">
        <v>202</v>
      </c>
      <c r="H657" s="7">
        <f t="shared" si="40"/>
        <v>4.8095238095238093</v>
      </c>
      <c r="I657" t="s">
        <v>33</v>
      </c>
      <c r="J657">
        <v>1</v>
      </c>
      <c r="K657">
        <v>5</v>
      </c>
      <c r="L657" t="b">
        <f t="shared" si="41"/>
        <v>0</v>
      </c>
      <c r="M657" t="b">
        <v>1</v>
      </c>
      <c r="N657">
        <v>109</v>
      </c>
      <c r="O657">
        <v>41</v>
      </c>
      <c r="P657" t="s">
        <v>25</v>
      </c>
      <c r="Q657" t="s">
        <v>64</v>
      </c>
      <c r="R657" t="s">
        <v>50</v>
      </c>
      <c r="S657">
        <v>42</v>
      </c>
      <c r="T657">
        <v>4.5999999999999996</v>
      </c>
      <c r="U657" t="b">
        <v>0</v>
      </c>
      <c r="V657" t="s">
        <v>28</v>
      </c>
      <c r="W657">
        <v>3607</v>
      </c>
      <c r="X657" t="s">
        <v>35</v>
      </c>
      <c r="Y657" t="s">
        <v>30</v>
      </c>
      <c r="Z657" t="s">
        <v>31</v>
      </c>
      <c r="AA657" s="7">
        <f t="shared" si="42"/>
        <v>20.792079207920793</v>
      </c>
    </row>
    <row r="658" spans="1:27" x14ac:dyDescent="0.25">
      <c r="A658">
        <v>9644</v>
      </c>
      <c r="B658" t="s">
        <v>82</v>
      </c>
      <c r="C658" s="4">
        <v>45513</v>
      </c>
      <c r="D658" s="3">
        <v>45621</v>
      </c>
      <c r="E658">
        <v>7.99</v>
      </c>
      <c r="F658" s="7" t="str">
        <f t="shared" si="43"/>
        <v>Basic</v>
      </c>
      <c r="G658">
        <v>294</v>
      </c>
      <c r="H658" s="7">
        <f t="shared" si="40"/>
        <v>3.5853658536585367</v>
      </c>
      <c r="I658" t="s">
        <v>62</v>
      </c>
      <c r="J658">
        <v>4</v>
      </c>
      <c r="K658">
        <v>1</v>
      </c>
      <c r="L658" t="b">
        <f t="shared" si="41"/>
        <v>0</v>
      </c>
      <c r="M658" t="b">
        <v>1</v>
      </c>
      <c r="N658">
        <v>453</v>
      </c>
      <c r="O658">
        <v>149</v>
      </c>
      <c r="P658" t="s">
        <v>74</v>
      </c>
      <c r="Q658" t="s">
        <v>26</v>
      </c>
      <c r="R658" t="s">
        <v>27</v>
      </c>
      <c r="S658">
        <v>82</v>
      </c>
      <c r="T658">
        <v>3.9</v>
      </c>
      <c r="U658" t="b">
        <v>1</v>
      </c>
      <c r="V658" t="s">
        <v>28</v>
      </c>
      <c r="W658">
        <v>790</v>
      </c>
      <c r="X658" t="s">
        <v>35</v>
      </c>
      <c r="Y658" t="s">
        <v>52</v>
      </c>
      <c r="Z658" t="s">
        <v>53</v>
      </c>
      <c r="AA658" s="7">
        <f t="shared" si="42"/>
        <v>27.89115646258503</v>
      </c>
    </row>
    <row r="659" spans="1:27" x14ac:dyDescent="0.25">
      <c r="A659">
        <v>8770</v>
      </c>
      <c r="B659" t="s">
        <v>82</v>
      </c>
      <c r="C659" s="4">
        <v>45268</v>
      </c>
      <c r="D659" s="3">
        <v>45617</v>
      </c>
      <c r="E659">
        <v>7.99</v>
      </c>
      <c r="F659" s="7" t="str">
        <f t="shared" si="43"/>
        <v>Basic</v>
      </c>
      <c r="G659">
        <v>48</v>
      </c>
      <c r="H659" s="7">
        <f t="shared" si="40"/>
        <v>0.48484848484848486</v>
      </c>
      <c r="I659" t="s">
        <v>33</v>
      </c>
      <c r="J659">
        <v>4</v>
      </c>
      <c r="K659">
        <v>2</v>
      </c>
      <c r="L659" t="b">
        <f t="shared" si="41"/>
        <v>1</v>
      </c>
      <c r="M659" t="b">
        <v>0</v>
      </c>
      <c r="N659">
        <v>938</v>
      </c>
      <c r="O659">
        <v>92</v>
      </c>
      <c r="P659" t="s">
        <v>39</v>
      </c>
      <c r="Q659" t="s">
        <v>64</v>
      </c>
      <c r="R659" t="s">
        <v>67</v>
      </c>
      <c r="S659">
        <v>99</v>
      </c>
      <c r="T659">
        <v>4.2</v>
      </c>
      <c r="U659" t="b">
        <v>1</v>
      </c>
      <c r="V659" t="s">
        <v>28</v>
      </c>
      <c r="W659">
        <v>3288</v>
      </c>
      <c r="X659" t="s">
        <v>51</v>
      </c>
      <c r="Y659" t="s">
        <v>68</v>
      </c>
      <c r="Z659" t="s">
        <v>31</v>
      </c>
      <c r="AA659" s="7">
        <f t="shared" si="42"/>
        <v>206.25</v>
      </c>
    </row>
    <row r="660" spans="1:27" x14ac:dyDescent="0.25">
      <c r="A660">
        <v>8143</v>
      </c>
      <c r="B660" t="s">
        <v>82</v>
      </c>
      <c r="C660" s="4">
        <v>45441</v>
      </c>
      <c r="D660" s="3">
        <v>45637</v>
      </c>
      <c r="E660">
        <v>7.99</v>
      </c>
      <c r="F660" s="7" t="str">
        <f t="shared" si="43"/>
        <v>Basic</v>
      </c>
      <c r="G660">
        <v>252</v>
      </c>
      <c r="H660" s="7">
        <f t="shared" si="40"/>
        <v>4.8461538461538458</v>
      </c>
      <c r="I660" t="s">
        <v>33</v>
      </c>
      <c r="J660">
        <v>3</v>
      </c>
      <c r="K660">
        <v>5</v>
      </c>
      <c r="L660" t="b">
        <f t="shared" si="41"/>
        <v>0</v>
      </c>
      <c r="M660" t="b">
        <v>1</v>
      </c>
      <c r="N660">
        <v>105</v>
      </c>
      <c r="O660">
        <v>118</v>
      </c>
      <c r="P660" t="s">
        <v>63</v>
      </c>
      <c r="Q660" t="s">
        <v>40</v>
      </c>
      <c r="R660" t="s">
        <v>34</v>
      </c>
      <c r="S660">
        <v>52</v>
      </c>
      <c r="T660">
        <v>4.4000000000000004</v>
      </c>
      <c r="U660" t="b">
        <v>1</v>
      </c>
      <c r="V660" t="s">
        <v>28</v>
      </c>
      <c r="W660">
        <v>2725</v>
      </c>
      <c r="X660" t="s">
        <v>57</v>
      </c>
      <c r="Y660" t="s">
        <v>36</v>
      </c>
      <c r="Z660" t="s">
        <v>53</v>
      </c>
      <c r="AA660" s="7">
        <f t="shared" si="42"/>
        <v>20.634920634920633</v>
      </c>
    </row>
    <row r="661" spans="1:27" x14ac:dyDescent="0.25">
      <c r="A661">
        <v>2886</v>
      </c>
      <c r="B661" t="s">
        <v>82</v>
      </c>
      <c r="C661" s="4">
        <v>45101</v>
      </c>
      <c r="D661" s="3">
        <v>45622</v>
      </c>
      <c r="E661">
        <v>15.99</v>
      </c>
      <c r="F661" s="7" t="str">
        <f t="shared" si="43"/>
        <v>Premium</v>
      </c>
      <c r="G661">
        <v>62</v>
      </c>
      <c r="H661" s="7">
        <f t="shared" si="40"/>
        <v>4.4285714285714288</v>
      </c>
      <c r="I661" t="s">
        <v>62</v>
      </c>
      <c r="J661">
        <v>5</v>
      </c>
      <c r="K661">
        <v>1</v>
      </c>
      <c r="L661" t="b">
        <f t="shared" si="41"/>
        <v>0</v>
      </c>
      <c r="M661" t="b">
        <v>0</v>
      </c>
      <c r="N661">
        <v>811</v>
      </c>
      <c r="O661">
        <v>109</v>
      </c>
      <c r="P661" t="s">
        <v>63</v>
      </c>
      <c r="Q661" t="s">
        <v>64</v>
      </c>
      <c r="R661" t="s">
        <v>34</v>
      </c>
      <c r="S661">
        <v>14</v>
      </c>
      <c r="T661">
        <v>3.1</v>
      </c>
      <c r="U661" t="b">
        <v>0</v>
      </c>
      <c r="V661" t="s">
        <v>28</v>
      </c>
      <c r="W661">
        <v>3702</v>
      </c>
      <c r="X661" t="s">
        <v>57</v>
      </c>
      <c r="Y661" t="s">
        <v>68</v>
      </c>
      <c r="Z661" t="s">
        <v>53</v>
      </c>
      <c r="AA661" s="7">
        <f t="shared" si="42"/>
        <v>22.58064516129032</v>
      </c>
    </row>
    <row r="662" spans="1:27" x14ac:dyDescent="0.25">
      <c r="A662">
        <v>1333</v>
      </c>
      <c r="B662" t="s">
        <v>82</v>
      </c>
      <c r="C662" s="4">
        <v>45398</v>
      </c>
      <c r="D662" s="3">
        <v>45615</v>
      </c>
      <c r="E662">
        <v>15.99</v>
      </c>
      <c r="F662" s="7" t="str">
        <f t="shared" si="43"/>
        <v>Premium</v>
      </c>
      <c r="G662">
        <v>300</v>
      </c>
      <c r="H662" s="7">
        <f t="shared" si="40"/>
        <v>13.043478260869565</v>
      </c>
      <c r="I662" t="s">
        <v>43</v>
      </c>
      <c r="J662">
        <v>5</v>
      </c>
      <c r="K662">
        <v>4</v>
      </c>
      <c r="L662" t="b">
        <f t="shared" si="41"/>
        <v>0</v>
      </c>
      <c r="M662" t="b">
        <v>1</v>
      </c>
      <c r="N662">
        <v>819</v>
      </c>
      <c r="O662">
        <v>143</v>
      </c>
      <c r="P662" t="s">
        <v>39</v>
      </c>
      <c r="Q662" t="s">
        <v>49</v>
      </c>
      <c r="R662" t="s">
        <v>34</v>
      </c>
      <c r="S662">
        <v>23</v>
      </c>
      <c r="T662">
        <v>5</v>
      </c>
      <c r="U662" t="b">
        <v>0</v>
      </c>
      <c r="V662" t="s">
        <v>28</v>
      </c>
      <c r="W662">
        <v>2547</v>
      </c>
      <c r="X662" t="s">
        <v>35</v>
      </c>
      <c r="Y662" t="s">
        <v>60</v>
      </c>
      <c r="Z662" t="s">
        <v>37</v>
      </c>
      <c r="AA662" s="7">
        <f t="shared" si="42"/>
        <v>7.6666666666666661</v>
      </c>
    </row>
    <row r="663" spans="1:27" x14ac:dyDescent="0.25">
      <c r="A663">
        <v>9703</v>
      </c>
      <c r="B663" t="s">
        <v>82</v>
      </c>
      <c r="C663" s="4">
        <v>45351</v>
      </c>
      <c r="D663" s="3">
        <v>45638</v>
      </c>
      <c r="E663">
        <v>11.99</v>
      </c>
      <c r="F663" s="7" t="str">
        <f t="shared" si="43"/>
        <v>Standard</v>
      </c>
      <c r="G663">
        <v>410</v>
      </c>
      <c r="H663" s="7">
        <f t="shared" si="40"/>
        <v>5.9420289855072461</v>
      </c>
      <c r="I663" t="s">
        <v>43</v>
      </c>
      <c r="J663">
        <v>3</v>
      </c>
      <c r="K663">
        <v>5</v>
      </c>
      <c r="L663" t="b">
        <f t="shared" si="41"/>
        <v>0</v>
      </c>
      <c r="M663" t="b">
        <v>0</v>
      </c>
      <c r="N663">
        <v>826</v>
      </c>
      <c r="O663">
        <v>182</v>
      </c>
      <c r="P663" t="s">
        <v>44</v>
      </c>
      <c r="Q663" t="s">
        <v>64</v>
      </c>
      <c r="R663" t="s">
        <v>56</v>
      </c>
      <c r="S663">
        <v>69</v>
      </c>
      <c r="T663">
        <v>4.2</v>
      </c>
      <c r="U663" t="b">
        <v>0</v>
      </c>
      <c r="V663" t="s">
        <v>28</v>
      </c>
      <c r="W663">
        <v>3441</v>
      </c>
      <c r="X663" t="s">
        <v>29</v>
      </c>
      <c r="Y663" t="s">
        <v>30</v>
      </c>
      <c r="Z663" t="s">
        <v>37</v>
      </c>
      <c r="AA663" s="7">
        <f t="shared" si="42"/>
        <v>16.829268292682929</v>
      </c>
    </row>
    <row r="664" spans="1:27" x14ac:dyDescent="0.25">
      <c r="A664">
        <v>6006</v>
      </c>
      <c r="B664" t="s">
        <v>82</v>
      </c>
      <c r="C664" s="4">
        <v>45482</v>
      </c>
      <c r="D664" s="3">
        <v>45615</v>
      </c>
      <c r="E664">
        <v>11.99</v>
      </c>
      <c r="F664" s="7" t="str">
        <f t="shared" si="43"/>
        <v>Standard</v>
      </c>
      <c r="G664">
        <v>171</v>
      </c>
      <c r="H664" s="7">
        <f t="shared" si="40"/>
        <v>171</v>
      </c>
      <c r="I664" t="s">
        <v>55</v>
      </c>
      <c r="J664">
        <v>3</v>
      </c>
      <c r="K664">
        <v>1</v>
      </c>
      <c r="L664" t="b">
        <f t="shared" si="41"/>
        <v>0</v>
      </c>
      <c r="M664" t="b">
        <v>1</v>
      </c>
      <c r="N664">
        <v>889</v>
      </c>
      <c r="O664">
        <v>54</v>
      </c>
      <c r="P664" t="s">
        <v>74</v>
      </c>
      <c r="Q664" t="s">
        <v>64</v>
      </c>
      <c r="R664" t="s">
        <v>34</v>
      </c>
      <c r="S664">
        <v>1</v>
      </c>
      <c r="T664">
        <v>3.3</v>
      </c>
      <c r="U664" t="b">
        <v>1</v>
      </c>
      <c r="V664" t="s">
        <v>28</v>
      </c>
      <c r="W664">
        <v>710</v>
      </c>
      <c r="X664" t="s">
        <v>29</v>
      </c>
      <c r="Y664" t="s">
        <v>60</v>
      </c>
      <c r="Z664" t="s">
        <v>31</v>
      </c>
      <c r="AA664" s="7">
        <f t="shared" si="42"/>
        <v>0.58479532163742687</v>
      </c>
    </row>
    <row r="665" spans="1:27" x14ac:dyDescent="0.25">
      <c r="A665">
        <v>8151</v>
      </c>
      <c r="B665" t="s">
        <v>82</v>
      </c>
      <c r="C665" s="4">
        <v>45465</v>
      </c>
      <c r="D665" s="3">
        <v>45620</v>
      </c>
      <c r="E665">
        <v>11.99</v>
      </c>
      <c r="F665" s="7" t="str">
        <f t="shared" si="43"/>
        <v>Standard</v>
      </c>
      <c r="G665">
        <v>483</v>
      </c>
      <c r="H665" s="7">
        <f t="shared" si="40"/>
        <v>16.655172413793103</v>
      </c>
      <c r="I665" t="s">
        <v>79</v>
      </c>
      <c r="J665">
        <v>3</v>
      </c>
      <c r="K665">
        <v>6</v>
      </c>
      <c r="L665" t="b">
        <f t="shared" si="41"/>
        <v>0</v>
      </c>
      <c r="M665" t="b">
        <v>0</v>
      </c>
      <c r="N665">
        <v>730</v>
      </c>
      <c r="O665">
        <v>98</v>
      </c>
      <c r="P665" t="s">
        <v>39</v>
      </c>
      <c r="Q665" t="s">
        <v>64</v>
      </c>
      <c r="R665" t="s">
        <v>41</v>
      </c>
      <c r="S665">
        <v>29</v>
      </c>
      <c r="T665">
        <v>3.8</v>
      </c>
      <c r="U665" t="b">
        <v>0</v>
      </c>
      <c r="V665" t="s">
        <v>28</v>
      </c>
      <c r="W665">
        <v>1813</v>
      </c>
      <c r="X665" t="s">
        <v>35</v>
      </c>
      <c r="Y665" t="s">
        <v>30</v>
      </c>
      <c r="Z665" t="s">
        <v>37</v>
      </c>
      <c r="AA665" s="7">
        <f t="shared" si="42"/>
        <v>6.004140786749482</v>
      </c>
    </row>
    <row r="666" spans="1:27" x14ac:dyDescent="0.25">
      <c r="A666">
        <v>8501</v>
      </c>
      <c r="B666" t="s">
        <v>82</v>
      </c>
      <c r="C666" s="4">
        <v>45508</v>
      </c>
      <c r="D666" s="3">
        <v>45615</v>
      </c>
      <c r="E666">
        <v>11.99</v>
      </c>
      <c r="F666" s="7" t="str">
        <f t="shared" si="43"/>
        <v>Standard</v>
      </c>
      <c r="G666">
        <v>42</v>
      </c>
      <c r="H666" s="7">
        <f t="shared" si="40"/>
        <v>0.47727272727272729</v>
      </c>
      <c r="I666" t="s">
        <v>46</v>
      </c>
      <c r="J666">
        <v>5</v>
      </c>
      <c r="K666">
        <v>2</v>
      </c>
      <c r="L666" t="b">
        <f t="shared" si="41"/>
        <v>0</v>
      </c>
      <c r="M666" t="b">
        <v>1</v>
      </c>
      <c r="N666">
        <v>464</v>
      </c>
      <c r="O666">
        <v>171</v>
      </c>
      <c r="P666" t="s">
        <v>25</v>
      </c>
      <c r="Q666" t="s">
        <v>64</v>
      </c>
      <c r="R666" t="s">
        <v>56</v>
      </c>
      <c r="S666">
        <v>88</v>
      </c>
      <c r="T666">
        <v>4.5999999999999996</v>
      </c>
      <c r="U666" t="b">
        <v>1</v>
      </c>
      <c r="V666" t="s">
        <v>28</v>
      </c>
      <c r="W666">
        <v>3307</v>
      </c>
      <c r="X666" t="s">
        <v>51</v>
      </c>
      <c r="Y666" t="s">
        <v>52</v>
      </c>
      <c r="Z666" t="s">
        <v>53</v>
      </c>
      <c r="AA666" s="7">
        <f t="shared" si="42"/>
        <v>209.52380952380955</v>
      </c>
    </row>
    <row r="667" spans="1:27" x14ac:dyDescent="0.25">
      <c r="A667">
        <v>7979</v>
      </c>
      <c r="B667" t="s">
        <v>177</v>
      </c>
      <c r="C667" s="4">
        <v>44990</v>
      </c>
      <c r="D667" s="3">
        <v>45623</v>
      </c>
      <c r="E667">
        <v>11.99</v>
      </c>
      <c r="F667" s="7" t="str">
        <f t="shared" si="43"/>
        <v>Standard</v>
      </c>
      <c r="G667">
        <v>280</v>
      </c>
      <c r="H667" s="7">
        <f t="shared" si="40"/>
        <v>23.333333333333332</v>
      </c>
      <c r="I667" t="s">
        <v>43</v>
      </c>
      <c r="J667">
        <v>4</v>
      </c>
      <c r="K667">
        <v>5</v>
      </c>
      <c r="L667" t="b">
        <f t="shared" si="41"/>
        <v>1</v>
      </c>
      <c r="M667" t="b">
        <v>1</v>
      </c>
      <c r="N667">
        <v>203</v>
      </c>
      <c r="O667">
        <v>50</v>
      </c>
      <c r="P667" t="s">
        <v>74</v>
      </c>
      <c r="Q667" t="s">
        <v>26</v>
      </c>
      <c r="R667" t="s">
        <v>50</v>
      </c>
      <c r="S667">
        <v>12</v>
      </c>
      <c r="T667">
        <v>3.4</v>
      </c>
      <c r="U667" t="b">
        <v>1</v>
      </c>
      <c r="V667" t="s">
        <v>28</v>
      </c>
      <c r="W667">
        <v>3659</v>
      </c>
      <c r="X667" t="s">
        <v>29</v>
      </c>
      <c r="Y667" t="s">
        <v>36</v>
      </c>
      <c r="Z667" t="s">
        <v>53</v>
      </c>
      <c r="AA667" s="7">
        <f t="shared" si="42"/>
        <v>4.2857142857142856</v>
      </c>
    </row>
    <row r="668" spans="1:27" x14ac:dyDescent="0.25">
      <c r="A668">
        <v>9163</v>
      </c>
      <c r="B668" t="s">
        <v>177</v>
      </c>
      <c r="C668" s="4">
        <v>45020</v>
      </c>
      <c r="D668" s="3">
        <v>45623</v>
      </c>
      <c r="E668">
        <v>11.99</v>
      </c>
      <c r="F668" s="7" t="str">
        <f t="shared" si="43"/>
        <v>Standard</v>
      </c>
      <c r="G668">
        <v>203</v>
      </c>
      <c r="H668" s="7">
        <f t="shared" si="40"/>
        <v>2.1595744680851063</v>
      </c>
      <c r="I668" t="s">
        <v>43</v>
      </c>
      <c r="J668">
        <v>4</v>
      </c>
      <c r="K668">
        <v>4</v>
      </c>
      <c r="L668" t="b">
        <f t="shared" si="41"/>
        <v>0</v>
      </c>
      <c r="M668" t="b">
        <v>1</v>
      </c>
      <c r="N668">
        <v>874</v>
      </c>
      <c r="O668">
        <v>67</v>
      </c>
      <c r="P668" t="s">
        <v>48</v>
      </c>
      <c r="Q668" t="s">
        <v>40</v>
      </c>
      <c r="R668" t="s">
        <v>67</v>
      </c>
      <c r="S668">
        <v>94</v>
      </c>
      <c r="T668">
        <v>3.9</v>
      </c>
      <c r="U668" t="b">
        <v>1</v>
      </c>
      <c r="V668" t="s">
        <v>28</v>
      </c>
      <c r="W668">
        <v>4450</v>
      </c>
      <c r="X668" t="s">
        <v>29</v>
      </c>
      <c r="Y668" t="s">
        <v>30</v>
      </c>
      <c r="Z668" t="s">
        <v>75</v>
      </c>
      <c r="AA668" s="7">
        <f t="shared" si="42"/>
        <v>46.305418719211822</v>
      </c>
    </row>
    <row r="669" spans="1:27" x14ac:dyDescent="0.25">
      <c r="A669">
        <v>5671</v>
      </c>
      <c r="B669" t="s">
        <v>177</v>
      </c>
      <c r="C669" s="4">
        <v>45073</v>
      </c>
      <c r="D669" s="3">
        <v>45625</v>
      </c>
      <c r="E669">
        <v>11.99</v>
      </c>
      <c r="F669" s="7" t="str">
        <f t="shared" si="43"/>
        <v>Standard</v>
      </c>
      <c r="G669">
        <v>391</v>
      </c>
      <c r="H669" s="7">
        <f t="shared" si="40"/>
        <v>23</v>
      </c>
      <c r="I669" t="s">
        <v>33</v>
      </c>
      <c r="J669">
        <v>3</v>
      </c>
      <c r="K669">
        <v>3</v>
      </c>
      <c r="L669" t="b">
        <f t="shared" si="41"/>
        <v>0</v>
      </c>
      <c r="M669" t="b">
        <v>1</v>
      </c>
      <c r="N669">
        <v>811</v>
      </c>
      <c r="O669">
        <v>3</v>
      </c>
      <c r="P669" t="s">
        <v>25</v>
      </c>
      <c r="Q669" t="s">
        <v>26</v>
      </c>
      <c r="R669" t="s">
        <v>67</v>
      </c>
      <c r="S669">
        <v>17</v>
      </c>
      <c r="T669">
        <v>4.2</v>
      </c>
      <c r="U669" t="b">
        <v>0</v>
      </c>
      <c r="V669" t="s">
        <v>28</v>
      </c>
      <c r="W669">
        <v>1364</v>
      </c>
      <c r="X669" t="s">
        <v>51</v>
      </c>
      <c r="Y669" t="s">
        <v>30</v>
      </c>
      <c r="Z669" t="s">
        <v>53</v>
      </c>
      <c r="AA669" s="7">
        <f t="shared" si="42"/>
        <v>4.3478260869565215</v>
      </c>
    </row>
    <row r="670" spans="1:27" x14ac:dyDescent="0.25">
      <c r="A670">
        <v>5291</v>
      </c>
      <c r="B670" t="s">
        <v>376</v>
      </c>
      <c r="C670" s="4">
        <v>45346</v>
      </c>
      <c r="D670" s="3">
        <v>45643</v>
      </c>
      <c r="E670">
        <v>11.99</v>
      </c>
      <c r="F670" s="7" t="str">
        <f t="shared" si="43"/>
        <v>Standard</v>
      </c>
      <c r="G670">
        <v>455</v>
      </c>
      <c r="H670" s="7">
        <f t="shared" si="40"/>
        <v>12.297297297297296</v>
      </c>
      <c r="I670" t="s">
        <v>33</v>
      </c>
      <c r="J670">
        <v>3</v>
      </c>
      <c r="K670">
        <v>6</v>
      </c>
      <c r="L670" t="b">
        <f t="shared" si="41"/>
        <v>0</v>
      </c>
      <c r="M670" t="b">
        <v>1</v>
      </c>
      <c r="N670">
        <v>15</v>
      </c>
      <c r="O670">
        <v>36</v>
      </c>
      <c r="P670" t="s">
        <v>63</v>
      </c>
      <c r="Q670" t="s">
        <v>40</v>
      </c>
      <c r="R670" t="s">
        <v>56</v>
      </c>
      <c r="S670">
        <v>37</v>
      </c>
      <c r="T670">
        <v>4.2</v>
      </c>
      <c r="U670" t="b">
        <v>0</v>
      </c>
      <c r="V670" t="s">
        <v>28</v>
      </c>
      <c r="W670">
        <v>4486</v>
      </c>
      <c r="X670" t="s">
        <v>65</v>
      </c>
      <c r="Y670" t="s">
        <v>52</v>
      </c>
      <c r="Z670" t="s">
        <v>75</v>
      </c>
      <c r="AA670" s="7">
        <f t="shared" si="42"/>
        <v>8.1318681318681314</v>
      </c>
    </row>
    <row r="671" spans="1:27" x14ac:dyDescent="0.25">
      <c r="A671">
        <v>8396</v>
      </c>
      <c r="B671" t="s">
        <v>47</v>
      </c>
      <c r="C671" s="4">
        <v>45338</v>
      </c>
      <c r="D671" s="3">
        <v>45637</v>
      </c>
      <c r="E671">
        <v>7.99</v>
      </c>
      <c r="F671" s="7" t="str">
        <f t="shared" si="43"/>
        <v>Basic</v>
      </c>
      <c r="G671">
        <v>169</v>
      </c>
      <c r="H671" s="7">
        <f t="shared" si="40"/>
        <v>6.0357142857142856</v>
      </c>
      <c r="I671" t="s">
        <v>46</v>
      </c>
      <c r="J671">
        <v>1</v>
      </c>
      <c r="K671">
        <v>5</v>
      </c>
      <c r="L671" t="b">
        <f t="shared" si="41"/>
        <v>1</v>
      </c>
      <c r="M671" t="b">
        <v>0</v>
      </c>
      <c r="N671">
        <v>543</v>
      </c>
      <c r="O671">
        <v>111</v>
      </c>
      <c r="P671" t="s">
        <v>63</v>
      </c>
      <c r="Q671" t="s">
        <v>26</v>
      </c>
      <c r="R671" t="s">
        <v>67</v>
      </c>
      <c r="S671">
        <v>28</v>
      </c>
      <c r="T671">
        <v>3.7</v>
      </c>
      <c r="U671" t="b">
        <v>0</v>
      </c>
      <c r="V671" t="s">
        <v>28</v>
      </c>
      <c r="W671">
        <v>3277</v>
      </c>
      <c r="X671" t="s">
        <v>51</v>
      </c>
      <c r="Y671" t="s">
        <v>68</v>
      </c>
      <c r="Z671" t="s">
        <v>37</v>
      </c>
      <c r="AA671" s="7">
        <f t="shared" si="42"/>
        <v>16.568047337278109</v>
      </c>
    </row>
    <row r="672" spans="1:27" x14ac:dyDescent="0.25">
      <c r="A672">
        <v>1481</v>
      </c>
      <c r="B672" t="s">
        <v>47</v>
      </c>
      <c r="C672" s="4">
        <v>44977</v>
      </c>
      <c r="D672" s="3">
        <v>45627</v>
      </c>
      <c r="E672">
        <v>7.99</v>
      </c>
      <c r="F672" s="7" t="str">
        <f t="shared" si="43"/>
        <v>Basic</v>
      </c>
      <c r="G672">
        <v>180</v>
      </c>
      <c r="H672" s="7">
        <f t="shared" si="40"/>
        <v>2.535211267605634</v>
      </c>
      <c r="I672" t="s">
        <v>46</v>
      </c>
      <c r="J672">
        <v>3</v>
      </c>
      <c r="K672">
        <v>4</v>
      </c>
      <c r="L672" t="b">
        <f t="shared" si="41"/>
        <v>0</v>
      </c>
      <c r="M672" t="b">
        <v>0</v>
      </c>
      <c r="N672">
        <v>936</v>
      </c>
      <c r="O672">
        <v>166</v>
      </c>
      <c r="P672" t="s">
        <v>44</v>
      </c>
      <c r="Q672" t="s">
        <v>40</v>
      </c>
      <c r="R672" t="s">
        <v>56</v>
      </c>
      <c r="S672">
        <v>71</v>
      </c>
      <c r="T672">
        <v>4.9000000000000004</v>
      </c>
      <c r="U672" t="b">
        <v>1</v>
      </c>
      <c r="V672" t="s">
        <v>28</v>
      </c>
      <c r="W672">
        <v>4566</v>
      </c>
      <c r="X672" t="s">
        <v>29</v>
      </c>
      <c r="Y672" t="s">
        <v>60</v>
      </c>
      <c r="Z672" t="s">
        <v>53</v>
      </c>
      <c r="AA672" s="7">
        <f t="shared" si="42"/>
        <v>39.444444444444443</v>
      </c>
    </row>
    <row r="673" spans="1:27" x14ac:dyDescent="0.25">
      <c r="A673">
        <v>7236</v>
      </c>
      <c r="B673" t="s">
        <v>47</v>
      </c>
      <c r="C673" s="4">
        <v>45395</v>
      </c>
      <c r="D673" s="3">
        <v>45636</v>
      </c>
      <c r="E673">
        <v>7.99</v>
      </c>
      <c r="F673" s="7" t="str">
        <f t="shared" si="43"/>
        <v>Basic</v>
      </c>
      <c r="G673">
        <v>193</v>
      </c>
      <c r="H673" s="7">
        <f t="shared" si="40"/>
        <v>2.6081081081081079</v>
      </c>
      <c r="I673" t="s">
        <v>79</v>
      </c>
      <c r="J673">
        <v>3</v>
      </c>
      <c r="K673">
        <v>6</v>
      </c>
      <c r="L673" t="b">
        <f t="shared" si="41"/>
        <v>0</v>
      </c>
      <c r="M673" t="b">
        <v>1</v>
      </c>
      <c r="N673">
        <v>453</v>
      </c>
      <c r="O673">
        <v>113</v>
      </c>
      <c r="P673" t="s">
        <v>44</v>
      </c>
      <c r="Q673" t="s">
        <v>64</v>
      </c>
      <c r="R673" t="s">
        <v>67</v>
      </c>
      <c r="S673">
        <v>74</v>
      </c>
      <c r="T673">
        <v>3.5</v>
      </c>
      <c r="U673" t="b">
        <v>1</v>
      </c>
      <c r="V673" t="s">
        <v>28</v>
      </c>
      <c r="W673">
        <v>4085</v>
      </c>
      <c r="X673" t="s">
        <v>57</v>
      </c>
      <c r="Y673" t="s">
        <v>36</v>
      </c>
      <c r="Z673" t="s">
        <v>37</v>
      </c>
      <c r="AA673" s="7">
        <f t="shared" si="42"/>
        <v>38.341968911917093</v>
      </c>
    </row>
    <row r="674" spans="1:27" x14ac:dyDescent="0.25">
      <c r="A674">
        <v>7580</v>
      </c>
      <c r="B674" t="s">
        <v>47</v>
      </c>
      <c r="C674" s="4">
        <v>45140</v>
      </c>
      <c r="D674" s="3">
        <v>45617</v>
      </c>
      <c r="E674">
        <v>7.99</v>
      </c>
      <c r="F674" s="7" t="str">
        <f t="shared" si="43"/>
        <v>Basic</v>
      </c>
      <c r="G674">
        <v>112</v>
      </c>
      <c r="H674" s="7">
        <f t="shared" si="40"/>
        <v>1.2584269662921348</v>
      </c>
      <c r="I674" t="s">
        <v>55</v>
      </c>
      <c r="J674">
        <v>5</v>
      </c>
      <c r="K674">
        <v>6</v>
      </c>
      <c r="L674" t="b">
        <f t="shared" si="41"/>
        <v>0</v>
      </c>
      <c r="M674" t="b">
        <v>0</v>
      </c>
      <c r="N674">
        <v>535</v>
      </c>
      <c r="O674">
        <v>43</v>
      </c>
      <c r="P674" t="s">
        <v>44</v>
      </c>
      <c r="Q674" t="s">
        <v>64</v>
      </c>
      <c r="R674" t="s">
        <v>56</v>
      </c>
      <c r="S674">
        <v>89</v>
      </c>
      <c r="T674">
        <v>3.1</v>
      </c>
      <c r="U674" t="b">
        <v>1</v>
      </c>
      <c r="V674" t="s">
        <v>28</v>
      </c>
      <c r="W674">
        <v>775</v>
      </c>
      <c r="X674" t="s">
        <v>35</v>
      </c>
      <c r="Y674" t="s">
        <v>52</v>
      </c>
      <c r="Z674" t="s">
        <v>37</v>
      </c>
      <c r="AA674" s="7">
        <f t="shared" si="42"/>
        <v>79.464285714285708</v>
      </c>
    </row>
    <row r="675" spans="1:27" x14ac:dyDescent="0.25">
      <c r="A675">
        <v>8237</v>
      </c>
      <c r="B675" t="s">
        <v>47</v>
      </c>
      <c r="C675" s="4">
        <v>45065</v>
      </c>
      <c r="D675" s="3">
        <v>45633</v>
      </c>
      <c r="E675">
        <v>7.99</v>
      </c>
      <c r="F675" s="7" t="str">
        <f t="shared" si="43"/>
        <v>Basic</v>
      </c>
      <c r="G675">
        <v>179</v>
      </c>
      <c r="H675" s="7">
        <f t="shared" si="40"/>
        <v>3.4423076923076925</v>
      </c>
      <c r="I675" t="s">
        <v>62</v>
      </c>
      <c r="J675">
        <v>2</v>
      </c>
      <c r="K675">
        <v>6</v>
      </c>
      <c r="L675" t="b">
        <f t="shared" si="41"/>
        <v>1</v>
      </c>
      <c r="M675" t="b">
        <v>0</v>
      </c>
      <c r="N675">
        <v>680</v>
      </c>
      <c r="O675">
        <v>50</v>
      </c>
      <c r="P675" t="s">
        <v>25</v>
      </c>
      <c r="Q675" t="s">
        <v>49</v>
      </c>
      <c r="R675" t="s">
        <v>56</v>
      </c>
      <c r="S675">
        <v>52</v>
      </c>
      <c r="T675">
        <v>3.4</v>
      </c>
      <c r="U675" t="b">
        <v>0</v>
      </c>
      <c r="V675" t="s">
        <v>28</v>
      </c>
      <c r="W675">
        <v>2919</v>
      </c>
      <c r="X675" t="s">
        <v>29</v>
      </c>
      <c r="Y675" t="s">
        <v>36</v>
      </c>
      <c r="Z675" t="s">
        <v>31</v>
      </c>
      <c r="AA675" s="7">
        <f t="shared" si="42"/>
        <v>29.050279329608941</v>
      </c>
    </row>
    <row r="676" spans="1:27" x14ac:dyDescent="0.25">
      <c r="A676">
        <v>1534</v>
      </c>
      <c r="B676" t="s">
        <v>47</v>
      </c>
      <c r="C676" s="4">
        <v>45495</v>
      </c>
      <c r="D676" s="3">
        <v>45644</v>
      </c>
      <c r="E676">
        <v>7.99</v>
      </c>
      <c r="F676" s="7" t="str">
        <f t="shared" si="43"/>
        <v>Basic</v>
      </c>
      <c r="G676">
        <v>116</v>
      </c>
      <c r="H676" s="7">
        <f t="shared" si="40"/>
        <v>1.4871794871794872</v>
      </c>
      <c r="I676" t="s">
        <v>24</v>
      </c>
      <c r="J676">
        <v>1</v>
      </c>
      <c r="K676">
        <v>4</v>
      </c>
      <c r="L676" t="b">
        <f t="shared" si="41"/>
        <v>0</v>
      </c>
      <c r="M676" t="b">
        <v>0</v>
      </c>
      <c r="N676">
        <v>799</v>
      </c>
      <c r="O676">
        <v>137</v>
      </c>
      <c r="P676" t="s">
        <v>25</v>
      </c>
      <c r="Q676" t="s">
        <v>49</v>
      </c>
      <c r="R676" t="s">
        <v>41</v>
      </c>
      <c r="S676">
        <v>78</v>
      </c>
      <c r="T676">
        <v>4.5999999999999996</v>
      </c>
      <c r="U676" t="b">
        <v>1</v>
      </c>
      <c r="V676" t="s">
        <v>28</v>
      </c>
      <c r="W676">
        <v>4518</v>
      </c>
      <c r="X676" t="s">
        <v>35</v>
      </c>
      <c r="Y676" t="s">
        <v>68</v>
      </c>
      <c r="Z676" t="s">
        <v>37</v>
      </c>
      <c r="AA676" s="7">
        <f t="shared" si="42"/>
        <v>67.241379310344826</v>
      </c>
    </row>
    <row r="677" spans="1:27" x14ac:dyDescent="0.25">
      <c r="A677">
        <v>6878</v>
      </c>
      <c r="B677" t="s">
        <v>47</v>
      </c>
      <c r="C677" s="4">
        <v>45408</v>
      </c>
      <c r="D677" s="3">
        <v>45623</v>
      </c>
      <c r="E677">
        <v>7.99</v>
      </c>
      <c r="F677" s="7" t="str">
        <f t="shared" si="43"/>
        <v>Basic</v>
      </c>
      <c r="G677">
        <v>136</v>
      </c>
      <c r="H677" s="7">
        <f t="shared" si="40"/>
        <v>19.428571428571427</v>
      </c>
      <c r="I677" t="s">
        <v>43</v>
      </c>
      <c r="J677">
        <v>5</v>
      </c>
      <c r="K677">
        <v>5</v>
      </c>
      <c r="L677" t="b">
        <f t="shared" si="41"/>
        <v>0</v>
      </c>
      <c r="M677" t="b">
        <v>1</v>
      </c>
      <c r="N677">
        <v>20</v>
      </c>
      <c r="O677">
        <v>18</v>
      </c>
      <c r="P677" t="s">
        <v>39</v>
      </c>
      <c r="Q677" t="s">
        <v>40</v>
      </c>
      <c r="R677" t="s">
        <v>27</v>
      </c>
      <c r="S677">
        <v>7</v>
      </c>
      <c r="T677">
        <v>4.4000000000000004</v>
      </c>
      <c r="U677" t="b">
        <v>1</v>
      </c>
      <c r="V677" t="s">
        <v>28</v>
      </c>
      <c r="W677">
        <v>4742</v>
      </c>
      <c r="X677" t="s">
        <v>65</v>
      </c>
      <c r="Y677" t="s">
        <v>30</v>
      </c>
      <c r="Z677" t="s">
        <v>31</v>
      </c>
      <c r="AA677" s="7">
        <f t="shared" si="42"/>
        <v>5.1470588235294112</v>
      </c>
    </row>
    <row r="678" spans="1:27" x14ac:dyDescent="0.25">
      <c r="A678">
        <v>6735</v>
      </c>
      <c r="B678" t="s">
        <v>47</v>
      </c>
      <c r="C678" s="4">
        <v>45186</v>
      </c>
      <c r="D678" s="3">
        <v>45615</v>
      </c>
      <c r="E678">
        <v>15.99</v>
      </c>
      <c r="F678" s="7" t="str">
        <f t="shared" si="43"/>
        <v>Premium</v>
      </c>
      <c r="G678">
        <v>408</v>
      </c>
      <c r="H678" s="7">
        <f t="shared" si="40"/>
        <v>5.746478873239437</v>
      </c>
      <c r="I678" t="s">
        <v>46</v>
      </c>
      <c r="J678">
        <v>2</v>
      </c>
      <c r="K678">
        <v>6</v>
      </c>
      <c r="L678" t="b">
        <f t="shared" si="41"/>
        <v>0</v>
      </c>
      <c r="M678" t="b">
        <v>1</v>
      </c>
      <c r="N678">
        <v>837</v>
      </c>
      <c r="O678">
        <v>105</v>
      </c>
      <c r="P678" t="s">
        <v>48</v>
      </c>
      <c r="Q678" t="s">
        <v>49</v>
      </c>
      <c r="R678" t="s">
        <v>50</v>
      </c>
      <c r="S678">
        <v>71</v>
      </c>
      <c r="T678">
        <v>4.3</v>
      </c>
      <c r="U678" t="b">
        <v>1</v>
      </c>
      <c r="V678" t="s">
        <v>28</v>
      </c>
      <c r="W678">
        <v>33</v>
      </c>
      <c r="X678" t="s">
        <v>51</v>
      </c>
      <c r="Y678" t="s">
        <v>52</v>
      </c>
      <c r="Z678" t="s">
        <v>53</v>
      </c>
      <c r="AA678" s="7">
        <f t="shared" si="42"/>
        <v>17.401960784313726</v>
      </c>
    </row>
    <row r="679" spans="1:27" x14ac:dyDescent="0.25">
      <c r="A679">
        <v>1101</v>
      </c>
      <c r="B679" t="s">
        <v>47</v>
      </c>
      <c r="C679" s="4">
        <v>45456</v>
      </c>
      <c r="D679" s="3">
        <v>45619</v>
      </c>
      <c r="E679">
        <v>15.99</v>
      </c>
      <c r="F679" s="7" t="str">
        <f t="shared" si="43"/>
        <v>Premium</v>
      </c>
      <c r="G679">
        <v>39</v>
      </c>
      <c r="H679" s="7">
        <f t="shared" si="40"/>
        <v>13</v>
      </c>
      <c r="I679" t="s">
        <v>55</v>
      </c>
      <c r="J679">
        <v>2</v>
      </c>
      <c r="K679">
        <v>3</v>
      </c>
      <c r="L679" t="b">
        <f t="shared" si="41"/>
        <v>1</v>
      </c>
      <c r="M679" t="b">
        <v>1</v>
      </c>
      <c r="N679">
        <v>181</v>
      </c>
      <c r="O679">
        <v>128</v>
      </c>
      <c r="P679" t="s">
        <v>59</v>
      </c>
      <c r="Q679" t="s">
        <v>26</v>
      </c>
      <c r="R679" t="s">
        <v>41</v>
      </c>
      <c r="S679">
        <v>3</v>
      </c>
      <c r="T679">
        <v>4.5</v>
      </c>
      <c r="U679" t="b">
        <v>1</v>
      </c>
      <c r="V679" t="s">
        <v>28</v>
      </c>
      <c r="W679">
        <v>4602</v>
      </c>
      <c r="X679" t="s">
        <v>51</v>
      </c>
      <c r="Y679" t="s">
        <v>68</v>
      </c>
      <c r="Z679" t="s">
        <v>37</v>
      </c>
      <c r="AA679" s="7">
        <f t="shared" si="42"/>
        <v>7.6923076923076925</v>
      </c>
    </row>
    <row r="680" spans="1:27" x14ac:dyDescent="0.25">
      <c r="A680">
        <v>8105</v>
      </c>
      <c r="B680" t="s">
        <v>47</v>
      </c>
      <c r="C680" s="4">
        <v>45192</v>
      </c>
      <c r="D680" s="3">
        <v>45622</v>
      </c>
      <c r="E680">
        <v>15.99</v>
      </c>
      <c r="F680" s="7" t="str">
        <f t="shared" si="43"/>
        <v>Premium</v>
      </c>
      <c r="G680">
        <v>33</v>
      </c>
      <c r="H680" s="7">
        <f t="shared" si="40"/>
        <v>1.5714285714285714</v>
      </c>
      <c r="I680" t="s">
        <v>33</v>
      </c>
      <c r="J680">
        <v>4</v>
      </c>
      <c r="K680">
        <v>5</v>
      </c>
      <c r="L680" t="b">
        <f t="shared" si="41"/>
        <v>0</v>
      </c>
      <c r="M680" t="b">
        <v>1</v>
      </c>
      <c r="N680">
        <v>228</v>
      </c>
      <c r="O680">
        <v>42</v>
      </c>
      <c r="P680" t="s">
        <v>48</v>
      </c>
      <c r="Q680" t="s">
        <v>49</v>
      </c>
      <c r="R680" t="s">
        <v>27</v>
      </c>
      <c r="S680">
        <v>21</v>
      </c>
      <c r="T680">
        <v>4</v>
      </c>
      <c r="U680" t="b">
        <v>1</v>
      </c>
      <c r="V680" t="s">
        <v>28</v>
      </c>
      <c r="W680">
        <v>1256</v>
      </c>
      <c r="X680" t="s">
        <v>29</v>
      </c>
      <c r="Y680" t="s">
        <v>30</v>
      </c>
      <c r="Z680" t="s">
        <v>31</v>
      </c>
      <c r="AA680" s="7">
        <f t="shared" si="42"/>
        <v>63.636363636363633</v>
      </c>
    </row>
    <row r="681" spans="1:27" x14ac:dyDescent="0.25">
      <c r="A681">
        <v>3202</v>
      </c>
      <c r="B681" t="s">
        <v>47</v>
      </c>
      <c r="C681" s="4">
        <v>45345</v>
      </c>
      <c r="D681" s="3">
        <v>45630</v>
      </c>
      <c r="E681">
        <v>11.99</v>
      </c>
      <c r="F681" s="7" t="str">
        <f t="shared" si="43"/>
        <v>Standard</v>
      </c>
      <c r="G681">
        <v>134</v>
      </c>
      <c r="H681" s="7">
        <f t="shared" si="40"/>
        <v>44.666666666666664</v>
      </c>
      <c r="I681" t="s">
        <v>43</v>
      </c>
      <c r="J681">
        <v>4</v>
      </c>
      <c r="K681">
        <v>1</v>
      </c>
      <c r="L681" t="b">
        <f t="shared" si="41"/>
        <v>0</v>
      </c>
      <c r="M681" t="b">
        <v>1</v>
      </c>
      <c r="N681">
        <v>459</v>
      </c>
      <c r="O681">
        <v>105</v>
      </c>
      <c r="P681" t="s">
        <v>44</v>
      </c>
      <c r="Q681" t="s">
        <v>64</v>
      </c>
      <c r="R681" t="s">
        <v>34</v>
      </c>
      <c r="S681">
        <v>3</v>
      </c>
      <c r="T681">
        <v>3.7</v>
      </c>
      <c r="U681" t="b">
        <v>1</v>
      </c>
      <c r="V681" t="s">
        <v>28</v>
      </c>
      <c r="W681">
        <v>4729</v>
      </c>
      <c r="X681" t="s">
        <v>29</v>
      </c>
      <c r="Y681" t="s">
        <v>60</v>
      </c>
      <c r="Z681" t="s">
        <v>75</v>
      </c>
      <c r="AA681" s="7">
        <f t="shared" si="42"/>
        <v>2.2388059701492535</v>
      </c>
    </row>
    <row r="682" spans="1:27" x14ac:dyDescent="0.25">
      <c r="A682">
        <v>1050</v>
      </c>
      <c r="B682" t="s">
        <v>47</v>
      </c>
      <c r="C682" s="4">
        <v>45395</v>
      </c>
      <c r="D682" s="3">
        <v>45625</v>
      </c>
      <c r="E682">
        <v>11.99</v>
      </c>
      <c r="F682" s="7" t="str">
        <f t="shared" si="43"/>
        <v>Standard</v>
      </c>
      <c r="G682">
        <v>290</v>
      </c>
      <c r="H682" s="7">
        <f t="shared" si="40"/>
        <v>5.0877192982456139</v>
      </c>
      <c r="I682" t="s">
        <v>79</v>
      </c>
      <c r="J682">
        <v>4</v>
      </c>
      <c r="K682">
        <v>4</v>
      </c>
      <c r="L682" t="b">
        <f t="shared" si="41"/>
        <v>0</v>
      </c>
      <c r="M682" t="b">
        <v>0</v>
      </c>
      <c r="N682">
        <v>305</v>
      </c>
      <c r="O682">
        <v>112</v>
      </c>
      <c r="P682" t="s">
        <v>25</v>
      </c>
      <c r="Q682" t="s">
        <v>26</v>
      </c>
      <c r="R682" t="s">
        <v>50</v>
      </c>
      <c r="S682">
        <v>57</v>
      </c>
      <c r="T682">
        <v>4.5</v>
      </c>
      <c r="U682" t="b">
        <v>0</v>
      </c>
      <c r="V682" t="s">
        <v>28</v>
      </c>
      <c r="W682">
        <v>2023</v>
      </c>
      <c r="X682" t="s">
        <v>35</v>
      </c>
      <c r="Y682" t="s">
        <v>60</v>
      </c>
      <c r="Z682" t="s">
        <v>53</v>
      </c>
      <c r="AA682" s="7">
        <f t="shared" si="42"/>
        <v>19.655172413793103</v>
      </c>
    </row>
    <row r="683" spans="1:27" x14ac:dyDescent="0.25">
      <c r="A683">
        <v>1846</v>
      </c>
      <c r="B683" t="s">
        <v>386</v>
      </c>
      <c r="C683" s="4">
        <v>45464</v>
      </c>
      <c r="D683" s="3">
        <v>45633</v>
      </c>
      <c r="E683">
        <v>15.99</v>
      </c>
      <c r="F683" s="7" t="str">
        <f t="shared" si="43"/>
        <v>Premium</v>
      </c>
      <c r="G683">
        <v>332</v>
      </c>
      <c r="H683" s="7">
        <f t="shared" si="40"/>
        <v>6.64</v>
      </c>
      <c r="I683" t="s">
        <v>43</v>
      </c>
      <c r="J683">
        <v>1</v>
      </c>
      <c r="K683">
        <v>6</v>
      </c>
      <c r="L683" t="b">
        <f t="shared" si="41"/>
        <v>0</v>
      </c>
      <c r="M683" t="b">
        <v>0</v>
      </c>
      <c r="N683">
        <v>20</v>
      </c>
      <c r="O683">
        <v>128</v>
      </c>
      <c r="P683" t="s">
        <v>59</v>
      </c>
      <c r="Q683" t="s">
        <v>49</v>
      </c>
      <c r="R683" t="s">
        <v>56</v>
      </c>
      <c r="S683">
        <v>50</v>
      </c>
      <c r="T683">
        <v>5</v>
      </c>
      <c r="U683" t="b">
        <v>0</v>
      </c>
      <c r="V683" t="s">
        <v>28</v>
      </c>
      <c r="W683">
        <v>4400</v>
      </c>
      <c r="X683" t="s">
        <v>51</v>
      </c>
      <c r="Y683" t="s">
        <v>60</v>
      </c>
      <c r="Z683" t="s">
        <v>31</v>
      </c>
      <c r="AA683" s="7">
        <f t="shared" si="42"/>
        <v>15.060240963855422</v>
      </c>
    </row>
    <row r="684" spans="1:27" x14ac:dyDescent="0.25">
      <c r="A684">
        <v>4584</v>
      </c>
      <c r="B684" t="s">
        <v>99</v>
      </c>
      <c r="C684" s="4">
        <v>45561</v>
      </c>
      <c r="D684" s="3">
        <v>45640</v>
      </c>
      <c r="E684">
        <v>7.99</v>
      </c>
      <c r="F684" s="7" t="str">
        <f t="shared" si="43"/>
        <v>Basic</v>
      </c>
      <c r="G684">
        <v>446</v>
      </c>
      <c r="H684" s="7">
        <f t="shared" si="40"/>
        <v>24.777777777777779</v>
      </c>
      <c r="I684" t="s">
        <v>33</v>
      </c>
      <c r="J684">
        <v>3</v>
      </c>
      <c r="K684">
        <v>6</v>
      </c>
      <c r="L684" t="b">
        <f t="shared" si="41"/>
        <v>0</v>
      </c>
      <c r="M684" t="b">
        <v>0</v>
      </c>
      <c r="N684">
        <v>185</v>
      </c>
      <c r="O684">
        <v>134</v>
      </c>
      <c r="P684" t="s">
        <v>25</v>
      </c>
      <c r="Q684" t="s">
        <v>49</v>
      </c>
      <c r="R684" t="s">
        <v>50</v>
      </c>
      <c r="S684">
        <v>18</v>
      </c>
      <c r="T684">
        <v>3.3</v>
      </c>
      <c r="U684" t="b">
        <v>0</v>
      </c>
      <c r="V684" t="s">
        <v>28</v>
      </c>
      <c r="W684">
        <v>727</v>
      </c>
      <c r="X684" t="s">
        <v>29</v>
      </c>
      <c r="Y684" t="s">
        <v>60</v>
      </c>
      <c r="Z684" t="s">
        <v>53</v>
      </c>
      <c r="AA684" s="7">
        <f t="shared" si="42"/>
        <v>4.0358744394618835</v>
      </c>
    </row>
    <row r="685" spans="1:27" x14ac:dyDescent="0.25">
      <c r="A685">
        <v>7150</v>
      </c>
      <c r="B685" t="s">
        <v>99</v>
      </c>
      <c r="C685" s="4">
        <v>45029</v>
      </c>
      <c r="D685" s="3">
        <v>45633</v>
      </c>
      <c r="E685">
        <v>7.99</v>
      </c>
      <c r="F685" s="7" t="str">
        <f t="shared" si="43"/>
        <v>Basic</v>
      </c>
      <c r="G685">
        <v>358</v>
      </c>
      <c r="H685" s="7">
        <f t="shared" si="40"/>
        <v>10.228571428571428</v>
      </c>
      <c r="I685" t="s">
        <v>24</v>
      </c>
      <c r="J685">
        <v>4</v>
      </c>
      <c r="K685">
        <v>6</v>
      </c>
      <c r="L685" t="b">
        <f t="shared" si="41"/>
        <v>0</v>
      </c>
      <c r="M685" t="b">
        <v>1</v>
      </c>
      <c r="N685">
        <v>746</v>
      </c>
      <c r="O685">
        <v>200</v>
      </c>
      <c r="P685" t="s">
        <v>48</v>
      </c>
      <c r="Q685" t="s">
        <v>40</v>
      </c>
      <c r="R685" t="s">
        <v>56</v>
      </c>
      <c r="S685">
        <v>35</v>
      </c>
      <c r="T685">
        <v>3.9</v>
      </c>
      <c r="U685" t="b">
        <v>1</v>
      </c>
      <c r="V685" t="s">
        <v>28</v>
      </c>
      <c r="W685">
        <v>888</v>
      </c>
      <c r="X685" t="s">
        <v>57</v>
      </c>
      <c r="Y685" t="s">
        <v>60</v>
      </c>
      <c r="Z685" t="s">
        <v>31</v>
      </c>
      <c r="AA685" s="7">
        <f t="shared" si="42"/>
        <v>9.7765363128491618</v>
      </c>
    </row>
    <row r="686" spans="1:27" x14ac:dyDescent="0.25">
      <c r="A686">
        <v>2784</v>
      </c>
      <c r="B686" t="s">
        <v>99</v>
      </c>
      <c r="C686" s="4">
        <v>45250</v>
      </c>
      <c r="D686" s="3">
        <v>45639</v>
      </c>
      <c r="E686">
        <v>7.99</v>
      </c>
      <c r="F686" s="7" t="str">
        <f t="shared" si="43"/>
        <v>Basic</v>
      </c>
      <c r="G686">
        <v>484</v>
      </c>
      <c r="H686" s="7">
        <f t="shared" si="40"/>
        <v>32.266666666666666</v>
      </c>
      <c r="I686" t="s">
        <v>46</v>
      </c>
      <c r="J686">
        <v>5</v>
      </c>
      <c r="K686">
        <v>2</v>
      </c>
      <c r="L686" t="b">
        <f t="shared" si="41"/>
        <v>0</v>
      </c>
      <c r="M686" t="b">
        <v>1</v>
      </c>
      <c r="N686">
        <v>52</v>
      </c>
      <c r="O686">
        <v>151</v>
      </c>
      <c r="P686" t="s">
        <v>74</v>
      </c>
      <c r="Q686" t="s">
        <v>26</v>
      </c>
      <c r="R686" t="s">
        <v>67</v>
      </c>
      <c r="S686">
        <v>15</v>
      </c>
      <c r="T686">
        <v>3.1</v>
      </c>
      <c r="U686" t="b">
        <v>0</v>
      </c>
      <c r="V686" t="s">
        <v>28</v>
      </c>
      <c r="W686">
        <v>1042</v>
      </c>
      <c r="X686" t="s">
        <v>65</v>
      </c>
      <c r="Y686" t="s">
        <v>52</v>
      </c>
      <c r="Z686" t="s">
        <v>31</v>
      </c>
      <c r="AA686" s="7">
        <f t="shared" si="42"/>
        <v>3.0991735537190084</v>
      </c>
    </row>
    <row r="687" spans="1:27" x14ac:dyDescent="0.25">
      <c r="A687">
        <v>9594</v>
      </c>
      <c r="B687" t="s">
        <v>99</v>
      </c>
      <c r="C687" s="4">
        <v>45583</v>
      </c>
      <c r="D687" s="3">
        <v>45629</v>
      </c>
      <c r="E687">
        <v>7.99</v>
      </c>
      <c r="F687" s="7" t="str">
        <f t="shared" si="43"/>
        <v>Basic</v>
      </c>
      <c r="G687">
        <v>158</v>
      </c>
      <c r="H687" s="7">
        <f t="shared" si="40"/>
        <v>1.6631578947368422</v>
      </c>
      <c r="I687" t="s">
        <v>24</v>
      </c>
      <c r="J687">
        <v>2</v>
      </c>
      <c r="K687">
        <v>5</v>
      </c>
      <c r="L687" t="b">
        <f t="shared" si="41"/>
        <v>1</v>
      </c>
      <c r="M687" t="b">
        <v>1</v>
      </c>
      <c r="N687">
        <v>861</v>
      </c>
      <c r="O687">
        <v>125</v>
      </c>
      <c r="P687" t="s">
        <v>74</v>
      </c>
      <c r="Q687" t="s">
        <v>49</v>
      </c>
      <c r="R687" t="s">
        <v>56</v>
      </c>
      <c r="S687">
        <v>95</v>
      </c>
      <c r="T687">
        <v>4.4000000000000004</v>
      </c>
      <c r="U687" t="b">
        <v>1</v>
      </c>
      <c r="V687" t="s">
        <v>28</v>
      </c>
      <c r="W687">
        <v>513</v>
      </c>
      <c r="X687" t="s">
        <v>57</v>
      </c>
      <c r="Y687" t="s">
        <v>52</v>
      </c>
      <c r="Z687" t="s">
        <v>31</v>
      </c>
      <c r="AA687" s="7">
        <f t="shared" si="42"/>
        <v>60.12658227848101</v>
      </c>
    </row>
    <row r="688" spans="1:27" x14ac:dyDescent="0.25">
      <c r="A688">
        <v>8226</v>
      </c>
      <c r="B688" t="s">
        <v>99</v>
      </c>
      <c r="C688" s="4">
        <v>45327</v>
      </c>
      <c r="D688" s="3">
        <v>45619</v>
      </c>
      <c r="E688">
        <v>7.99</v>
      </c>
      <c r="F688" s="7" t="str">
        <f t="shared" si="43"/>
        <v>Basic</v>
      </c>
      <c r="G688">
        <v>290</v>
      </c>
      <c r="H688" s="7">
        <f t="shared" si="40"/>
        <v>3.1868131868131866</v>
      </c>
      <c r="I688" t="s">
        <v>33</v>
      </c>
      <c r="J688">
        <v>5</v>
      </c>
      <c r="K688">
        <v>5</v>
      </c>
      <c r="L688" t="b">
        <f t="shared" si="41"/>
        <v>1</v>
      </c>
      <c r="M688" t="b">
        <v>0</v>
      </c>
      <c r="N688">
        <v>84</v>
      </c>
      <c r="O688">
        <v>52</v>
      </c>
      <c r="P688" t="s">
        <v>39</v>
      </c>
      <c r="Q688" t="s">
        <v>40</v>
      </c>
      <c r="R688" t="s">
        <v>27</v>
      </c>
      <c r="S688">
        <v>91</v>
      </c>
      <c r="T688">
        <v>3.1</v>
      </c>
      <c r="U688" t="b">
        <v>1</v>
      </c>
      <c r="V688" t="s">
        <v>28</v>
      </c>
      <c r="W688">
        <v>1408</v>
      </c>
      <c r="X688" t="s">
        <v>35</v>
      </c>
      <c r="Y688" t="s">
        <v>60</v>
      </c>
      <c r="Z688" t="s">
        <v>75</v>
      </c>
      <c r="AA688" s="7">
        <f t="shared" si="42"/>
        <v>31.379310344827587</v>
      </c>
    </row>
    <row r="689" spans="1:27" x14ac:dyDescent="0.25">
      <c r="A689">
        <v>9372</v>
      </c>
      <c r="B689" t="s">
        <v>99</v>
      </c>
      <c r="C689" s="4">
        <v>44974</v>
      </c>
      <c r="D689" s="3">
        <v>45630</v>
      </c>
      <c r="E689">
        <v>7.99</v>
      </c>
      <c r="F689" s="7" t="str">
        <f t="shared" si="43"/>
        <v>Basic</v>
      </c>
      <c r="G689">
        <v>302</v>
      </c>
      <c r="H689" s="7">
        <f t="shared" si="40"/>
        <v>6.4255319148936172</v>
      </c>
      <c r="I689" t="s">
        <v>55</v>
      </c>
      <c r="J689">
        <v>1</v>
      </c>
      <c r="K689">
        <v>1</v>
      </c>
      <c r="L689" t="b">
        <f t="shared" si="41"/>
        <v>0</v>
      </c>
      <c r="M689" t="b">
        <v>1</v>
      </c>
      <c r="N689">
        <v>964</v>
      </c>
      <c r="O689">
        <v>165</v>
      </c>
      <c r="P689" t="s">
        <v>74</v>
      </c>
      <c r="Q689" t="s">
        <v>64</v>
      </c>
      <c r="R689" t="s">
        <v>56</v>
      </c>
      <c r="S689">
        <v>47</v>
      </c>
      <c r="T689">
        <v>4.4000000000000004</v>
      </c>
      <c r="U689" t="b">
        <v>0</v>
      </c>
      <c r="V689" t="s">
        <v>28</v>
      </c>
      <c r="W689">
        <v>3552</v>
      </c>
      <c r="X689" t="s">
        <v>51</v>
      </c>
      <c r="Y689" t="s">
        <v>68</v>
      </c>
      <c r="Z689" t="s">
        <v>37</v>
      </c>
      <c r="AA689" s="7">
        <f t="shared" si="42"/>
        <v>15.562913907284766</v>
      </c>
    </row>
    <row r="690" spans="1:27" x14ac:dyDescent="0.25">
      <c r="A690">
        <v>6722</v>
      </c>
      <c r="B690" t="s">
        <v>99</v>
      </c>
      <c r="C690" s="4">
        <v>45143</v>
      </c>
      <c r="D690" s="3">
        <v>45623</v>
      </c>
      <c r="E690">
        <v>15.99</v>
      </c>
      <c r="F690" s="7" t="str">
        <f t="shared" si="43"/>
        <v>Premium</v>
      </c>
      <c r="G690">
        <v>447</v>
      </c>
      <c r="H690" s="7">
        <f t="shared" si="40"/>
        <v>12.771428571428572</v>
      </c>
      <c r="I690" t="s">
        <v>62</v>
      </c>
      <c r="J690">
        <v>5</v>
      </c>
      <c r="K690">
        <v>2</v>
      </c>
      <c r="L690" t="b">
        <f t="shared" si="41"/>
        <v>0</v>
      </c>
      <c r="M690" t="b">
        <v>0</v>
      </c>
      <c r="N690">
        <v>709</v>
      </c>
      <c r="O690">
        <v>93</v>
      </c>
      <c r="P690" t="s">
        <v>48</v>
      </c>
      <c r="Q690" t="s">
        <v>40</v>
      </c>
      <c r="R690" t="s">
        <v>34</v>
      </c>
      <c r="S690">
        <v>35</v>
      </c>
      <c r="T690">
        <v>4.8</v>
      </c>
      <c r="U690" t="b">
        <v>1</v>
      </c>
      <c r="V690" t="s">
        <v>28</v>
      </c>
      <c r="W690">
        <v>2652</v>
      </c>
      <c r="X690" t="s">
        <v>51</v>
      </c>
      <c r="Y690" t="s">
        <v>36</v>
      </c>
      <c r="Z690" t="s">
        <v>37</v>
      </c>
      <c r="AA690" s="7">
        <f t="shared" si="42"/>
        <v>7.8299776286353469</v>
      </c>
    </row>
    <row r="691" spans="1:27" x14ac:dyDescent="0.25">
      <c r="A691">
        <v>4576</v>
      </c>
      <c r="B691" t="s">
        <v>99</v>
      </c>
      <c r="C691" s="4">
        <v>45492</v>
      </c>
      <c r="D691" s="3">
        <v>45642</v>
      </c>
      <c r="E691">
        <v>15.99</v>
      </c>
      <c r="F691" s="7" t="str">
        <f t="shared" si="43"/>
        <v>Premium</v>
      </c>
      <c r="G691">
        <v>480</v>
      </c>
      <c r="H691" s="7">
        <f t="shared" si="40"/>
        <v>12.307692307692308</v>
      </c>
      <c r="I691" t="s">
        <v>33</v>
      </c>
      <c r="J691">
        <v>2</v>
      </c>
      <c r="K691">
        <v>2</v>
      </c>
      <c r="L691" t="b">
        <f t="shared" si="41"/>
        <v>0</v>
      </c>
      <c r="M691" t="b">
        <v>1</v>
      </c>
      <c r="N691">
        <v>994</v>
      </c>
      <c r="O691">
        <v>78</v>
      </c>
      <c r="P691" t="s">
        <v>63</v>
      </c>
      <c r="Q691" t="s">
        <v>49</v>
      </c>
      <c r="R691" t="s">
        <v>41</v>
      </c>
      <c r="S691">
        <v>39</v>
      </c>
      <c r="T691">
        <v>4.3</v>
      </c>
      <c r="U691" t="b">
        <v>1</v>
      </c>
      <c r="V691" t="s">
        <v>28</v>
      </c>
      <c r="W691">
        <v>1734</v>
      </c>
      <c r="X691" t="s">
        <v>65</v>
      </c>
      <c r="Y691" t="s">
        <v>36</v>
      </c>
      <c r="Z691" t="s">
        <v>53</v>
      </c>
      <c r="AA691" s="7">
        <f t="shared" si="42"/>
        <v>8.125</v>
      </c>
    </row>
    <row r="692" spans="1:27" x14ac:dyDescent="0.25">
      <c r="A692">
        <v>2400</v>
      </c>
      <c r="B692" t="s">
        <v>99</v>
      </c>
      <c r="C692" s="4">
        <v>45180</v>
      </c>
      <c r="D692" s="3">
        <v>45638</v>
      </c>
      <c r="E692">
        <v>15.99</v>
      </c>
      <c r="F692" s="7" t="str">
        <f t="shared" si="43"/>
        <v>Premium</v>
      </c>
      <c r="G692">
        <v>110</v>
      </c>
      <c r="H692" s="7">
        <f t="shared" si="40"/>
        <v>1.6176470588235294</v>
      </c>
      <c r="I692" t="s">
        <v>55</v>
      </c>
      <c r="J692">
        <v>2</v>
      </c>
      <c r="K692">
        <v>5</v>
      </c>
      <c r="L692" t="b">
        <f t="shared" si="41"/>
        <v>0</v>
      </c>
      <c r="M692" t="b">
        <v>1</v>
      </c>
      <c r="N692">
        <v>684</v>
      </c>
      <c r="O692">
        <v>32</v>
      </c>
      <c r="P692" t="s">
        <v>44</v>
      </c>
      <c r="Q692" t="s">
        <v>26</v>
      </c>
      <c r="R692" t="s">
        <v>67</v>
      </c>
      <c r="S692">
        <v>68</v>
      </c>
      <c r="T692">
        <v>4</v>
      </c>
      <c r="U692" t="b">
        <v>0</v>
      </c>
      <c r="V692" t="s">
        <v>28</v>
      </c>
      <c r="W692">
        <v>53</v>
      </c>
      <c r="X692" t="s">
        <v>57</v>
      </c>
      <c r="Y692" t="s">
        <v>36</v>
      </c>
      <c r="Z692" t="s">
        <v>31</v>
      </c>
      <c r="AA692" s="7">
        <f t="shared" si="42"/>
        <v>61.818181818181813</v>
      </c>
    </row>
    <row r="693" spans="1:27" x14ac:dyDescent="0.25">
      <c r="A693">
        <v>2490</v>
      </c>
      <c r="B693" t="s">
        <v>99</v>
      </c>
      <c r="C693" s="4">
        <v>45156</v>
      </c>
      <c r="D693" s="3">
        <v>45615</v>
      </c>
      <c r="E693">
        <v>11.99</v>
      </c>
      <c r="F693" s="7" t="str">
        <f t="shared" si="43"/>
        <v>Standard</v>
      </c>
      <c r="G693">
        <v>248</v>
      </c>
      <c r="H693" s="7">
        <f t="shared" si="40"/>
        <v>2.5050505050505052</v>
      </c>
      <c r="I693" t="s">
        <v>43</v>
      </c>
      <c r="J693">
        <v>4</v>
      </c>
      <c r="K693">
        <v>1</v>
      </c>
      <c r="L693" t="b">
        <f t="shared" si="41"/>
        <v>0</v>
      </c>
      <c r="M693" t="b">
        <v>1</v>
      </c>
      <c r="N693">
        <v>426</v>
      </c>
      <c r="O693">
        <v>21</v>
      </c>
      <c r="P693" t="s">
        <v>48</v>
      </c>
      <c r="Q693" t="s">
        <v>40</v>
      </c>
      <c r="R693" t="s">
        <v>50</v>
      </c>
      <c r="S693">
        <v>99</v>
      </c>
      <c r="T693">
        <v>4.8</v>
      </c>
      <c r="U693" t="b">
        <v>0</v>
      </c>
      <c r="V693" t="s">
        <v>28</v>
      </c>
      <c r="W693">
        <v>2409</v>
      </c>
      <c r="X693" t="s">
        <v>29</v>
      </c>
      <c r="Y693" t="s">
        <v>30</v>
      </c>
      <c r="Z693" t="s">
        <v>31</v>
      </c>
      <c r="AA693" s="7">
        <f t="shared" si="42"/>
        <v>39.919354838709673</v>
      </c>
    </row>
    <row r="694" spans="1:27" x14ac:dyDescent="0.25">
      <c r="A694">
        <v>1570</v>
      </c>
      <c r="B694" t="s">
        <v>99</v>
      </c>
      <c r="C694" s="4">
        <v>45125</v>
      </c>
      <c r="D694" s="3">
        <v>45618</v>
      </c>
      <c r="E694">
        <v>11.99</v>
      </c>
      <c r="F694" s="7" t="str">
        <f t="shared" si="43"/>
        <v>Standard</v>
      </c>
      <c r="G694">
        <v>97</v>
      </c>
      <c r="H694" s="7">
        <f t="shared" si="40"/>
        <v>1.4923076923076923</v>
      </c>
      <c r="I694" t="s">
        <v>79</v>
      </c>
      <c r="J694">
        <v>1</v>
      </c>
      <c r="K694">
        <v>2</v>
      </c>
      <c r="L694" t="b">
        <f t="shared" si="41"/>
        <v>0</v>
      </c>
      <c r="M694" t="b">
        <v>0</v>
      </c>
      <c r="N694">
        <v>836</v>
      </c>
      <c r="O694">
        <v>122</v>
      </c>
      <c r="P694" t="s">
        <v>44</v>
      </c>
      <c r="Q694" t="s">
        <v>40</v>
      </c>
      <c r="R694" t="s">
        <v>50</v>
      </c>
      <c r="S694">
        <v>65</v>
      </c>
      <c r="T694">
        <v>4.3</v>
      </c>
      <c r="U694" t="b">
        <v>1</v>
      </c>
      <c r="V694" t="s">
        <v>28</v>
      </c>
      <c r="W694">
        <v>4511</v>
      </c>
      <c r="X694" t="s">
        <v>29</v>
      </c>
      <c r="Y694" t="s">
        <v>52</v>
      </c>
      <c r="Z694" t="s">
        <v>53</v>
      </c>
      <c r="AA694" s="7">
        <f t="shared" si="42"/>
        <v>67.010309278350505</v>
      </c>
    </row>
    <row r="695" spans="1:27" x14ac:dyDescent="0.25">
      <c r="A695">
        <v>8685</v>
      </c>
      <c r="B695" t="s">
        <v>99</v>
      </c>
      <c r="C695" s="4">
        <v>45538</v>
      </c>
      <c r="D695" s="3">
        <v>45616</v>
      </c>
      <c r="E695">
        <v>11.99</v>
      </c>
      <c r="F695" s="7" t="str">
        <f t="shared" si="43"/>
        <v>Standard</v>
      </c>
      <c r="G695">
        <v>446</v>
      </c>
      <c r="H695" s="7">
        <f t="shared" si="40"/>
        <v>8.2592592592592595</v>
      </c>
      <c r="I695" t="s">
        <v>46</v>
      </c>
      <c r="J695">
        <v>5</v>
      </c>
      <c r="K695">
        <v>3</v>
      </c>
      <c r="L695" t="b">
        <f t="shared" si="41"/>
        <v>1</v>
      </c>
      <c r="M695" t="b">
        <v>1</v>
      </c>
      <c r="N695">
        <v>831</v>
      </c>
      <c r="O695">
        <v>37</v>
      </c>
      <c r="P695" t="s">
        <v>74</v>
      </c>
      <c r="Q695" t="s">
        <v>26</v>
      </c>
      <c r="R695" t="s">
        <v>56</v>
      </c>
      <c r="S695">
        <v>54</v>
      </c>
      <c r="T695">
        <v>3.3</v>
      </c>
      <c r="U695" t="b">
        <v>1</v>
      </c>
      <c r="V695" t="s">
        <v>28</v>
      </c>
      <c r="W695">
        <v>3007</v>
      </c>
      <c r="X695" t="s">
        <v>51</v>
      </c>
      <c r="Y695" t="s">
        <v>60</v>
      </c>
      <c r="Z695" t="s">
        <v>37</v>
      </c>
      <c r="AA695" s="7">
        <f t="shared" si="42"/>
        <v>12.107623318385651</v>
      </c>
    </row>
    <row r="696" spans="1:27" x14ac:dyDescent="0.25">
      <c r="A696">
        <v>9866</v>
      </c>
      <c r="B696" t="s">
        <v>99</v>
      </c>
      <c r="C696" s="4">
        <v>45633</v>
      </c>
      <c r="D696" s="3">
        <v>45643</v>
      </c>
      <c r="E696">
        <v>11.99</v>
      </c>
      <c r="F696" s="7" t="str">
        <f t="shared" si="43"/>
        <v>Standard</v>
      </c>
      <c r="G696">
        <v>208</v>
      </c>
      <c r="H696" s="7">
        <f t="shared" si="40"/>
        <v>4.0784313725490193</v>
      </c>
      <c r="I696" t="s">
        <v>33</v>
      </c>
      <c r="J696">
        <v>1</v>
      </c>
      <c r="K696">
        <v>1</v>
      </c>
      <c r="L696" t="b">
        <f t="shared" si="41"/>
        <v>0</v>
      </c>
      <c r="M696" t="b">
        <v>0</v>
      </c>
      <c r="N696">
        <v>466</v>
      </c>
      <c r="O696">
        <v>174</v>
      </c>
      <c r="P696" t="s">
        <v>25</v>
      </c>
      <c r="Q696" t="s">
        <v>49</v>
      </c>
      <c r="R696" t="s">
        <v>56</v>
      </c>
      <c r="S696">
        <v>51</v>
      </c>
      <c r="T696">
        <v>4</v>
      </c>
      <c r="U696" t="b">
        <v>1</v>
      </c>
      <c r="V696" t="s">
        <v>28</v>
      </c>
      <c r="W696">
        <v>3817</v>
      </c>
      <c r="X696" t="s">
        <v>29</v>
      </c>
      <c r="Y696" t="s">
        <v>30</v>
      </c>
      <c r="Z696" t="s">
        <v>37</v>
      </c>
      <c r="AA696" s="7">
        <f t="shared" si="42"/>
        <v>24.519230769230766</v>
      </c>
    </row>
    <row r="697" spans="1:27" x14ac:dyDescent="0.25">
      <c r="A697">
        <v>4466</v>
      </c>
      <c r="B697" t="s">
        <v>99</v>
      </c>
      <c r="C697" s="4">
        <v>45453</v>
      </c>
      <c r="D697" s="3">
        <v>45623</v>
      </c>
      <c r="E697">
        <v>11.99</v>
      </c>
      <c r="F697" s="7" t="str">
        <f t="shared" si="43"/>
        <v>Standard</v>
      </c>
      <c r="G697">
        <v>25</v>
      </c>
      <c r="H697" s="7">
        <f t="shared" si="40"/>
        <v>0.3048780487804878</v>
      </c>
      <c r="I697" t="s">
        <v>33</v>
      </c>
      <c r="J697">
        <v>5</v>
      </c>
      <c r="K697">
        <v>2</v>
      </c>
      <c r="L697" t="b">
        <f t="shared" si="41"/>
        <v>0</v>
      </c>
      <c r="M697" t="b">
        <v>0</v>
      </c>
      <c r="N697">
        <v>162</v>
      </c>
      <c r="O697">
        <v>147</v>
      </c>
      <c r="P697" t="s">
        <v>63</v>
      </c>
      <c r="Q697" t="s">
        <v>40</v>
      </c>
      <c r="R697" t="s">
        <v>56</v>
      </c>
      <c r="S697">
        <v>82</v>
      </c>
      <c r="T697">
        <v>4.3</v>
      </c>
      <c r="U697" t="b">
        <v>0</v>
      </c>
      <c r="V697" t="s">
        <v>28</v>
      </c>
      <c r="W697">
        <v>4358</v>
      </c>
      <c r="X697" t="s">
        <v>51</v>
      </c>
      <c r="Y697" t="s">
        <v>36</v>
      </c>
      <c r="Z697" t="s">
        <v>31</v>
      </c>
      <c r="AA697" s="7">
        <f t="shared" si="42"/>
        <v>328</v>
      </c>
    </row>
    <row r="698" spans="1:27" x14ac:dyDescent="0.25">
      <c r="A698">
        <v>4511</v>
      </c>
      <c r="B698" t="s">
        <v>71</v>
      </c>
      <c r="C698" s="4">
        <v>45012</v>
      </c>
      <c r="D698" s="3">
        <v>45621</v>
      </c>
      <c r="E698">
        <v>7.99</v>
      </c>
      <c r="F698" s="7" t="str">
        <f t="shared" si="43"/>
        <v>Basic</v>
      </c>
      <c r="G698">
        <v>348</v>
      </c>
      <c r="H698" s="7">
        <f t="shared" si="40"/>
        <v>9.1578947368421044</v>
      </c>
      <c r="I698" t="s">
        <v>33</v>
      </c>
      <c r="J698">
        <v>2</v>
      </c>
      <c r="K698">
        <v>5</v>
      </c>
      <c r="L698" t="b">
        <f t="shared" si="41"/>
        <v>0</v>
      </c>
      <c r="M698" t="b">
        <v>0</v>
      </c>
      <c r="N698">
        <v>501</v>
      </c>
      <c r="O698">
        <v>71</v>
      </c>
      <c r="P698" t="s">
        <v>63</v>
      </c>
      <c r="Q698" t="s">
        <v>40</v>
      </c>
      <c r="R698" t="s">
        <v>67</v>
      </c>
      <c r="S698">
        <v>38</v>
      </c>
      <c r="T698">
        <v>4.3</v>
      </c>
      <c r="U698" t="b">
        <v>0</v>
      </c>
      <c r="V698" t="s">
        <v>28</v>
      </c>
      <c r="W698">
        <v>1547</v>
      </c>
      <c r="X698" t="s">
        <v>29</v>
      </c>
      <c r="Y698" t="s">
        <v>60</v>
      </c>
      <c r="Z698" t="s">
        <v>31</v>
      </c>
      <c r="AA698" s="7">
        <f t="shared" si="42"/>
        <v>10.919540229885058</v>
      </c>
    </row>
    <row r="699" spans="1:27" x14ac:dyDescent="0.25">
      <c r="A699">
        <v>8805</v>
      </c>
      <c r="B699" t="s">
        <v>71</v>
      </c>
      <c r="C699" s="4">
        <v>45450</v>
      </c>
      <c r="D699" s="3">
        <v>45632</v>
      </c>
      <c r="E699">
        <v>15.99</v>
      </c>
      <c r="F699" s="7" t="str">
        <f t="shared" si="43"/>
        <v>Premium</v>
      </c>
      <c r="G699">
        <v>53</v>
      </c>
      <c r="H699" s="7">
        <f t="shared" si="40"/>
        <v>6.625</v>
      </c>
      <c r="I699" t="s">
        <v>79</v>
      </c>
      <c r="J699">
        <v>4</v>
      </c>
      <c r="K699">
        <v>2</v>
      </c>
      <c r="L699" t="b">
        <f t="shared" si="41"/>
        <v>0</v>
      </c>
      <c r="M699" t="b">
        <v>1</v>
      </c>
      <c r="N699">
        <v>720</v>
      </c>
      <c r="O699">
        <v>37</v>
      </c>
      <c r="P699" t="s">
        <v>59</v>
      </c>
      <c r="Q699" t="s">
        <v>26</v>
      </c>
      <c r="R699" t="s">
        <v>50</v>
      </c>
      <c r="S699">
        <v>8</v>
      </c>
      <c r="T699">
        <v>4</v>
      </c>
      <c r="U699" t="b">
        <v>1</v>
      </c>
      <c r="V699" t="s">
        <v>28</v>
      </c>
      <c r="W699">
        <v>2727</v>
      </c>
      <c r="X699" t="s">
        <v>57</v>
      </c>
      <c r="Y699" t="s">
        <v>68</v>
      </c>
      <c r="Z699" t="s">
        <v>37</v>
      </c>
      <c r="AA699" s="7">
        <f t="shared" si="42"/>
        <v>15.09433962264151</v>
      </c>
    </row>
    <row r="700" spans="1:27" x14ac:dyDescent="0.25">
      <c r="A700">
        <v>9846</v>
      </c>
      <c r="B700" t="s">
        <v>93</v>
      </c>
      <c r="C700" s="4">
        <v>44970</v>
      </c>
      <c r="D700" s="3">
        <v>45639</v>
      </c>
      <c r="E700">
        <v>7.99</v>
      </c>
      <c r="F700" s="7" t="str">
        <f t="shared" si="43"/>
        <v>Basic</v>
      </c>
      <c r="G700">
        <v>366</v>
      </c>
      <c r="H700" s="7">
        <f t="shared" si="40"/>
        <v>10.457142857142857</v>
      </c>
      <c r="I700" t="s">
        <v>33</v>
      </c>
      <c r="J700">
        <v>4</v>
      </c>
      <c r="K700">
        <v>5</v>
      </c>
      <c r="L700" t="b">
        <f t="shared" si="41"/>
        <v>0</v>
      </c>
      <c r="M700" t="b">
        <v>0</v>
      </c>
      <c r="N700">
        <v>631</v>
      </c>
      <c r="O700">
        <v>56</v>
      </c>
      <c r="P700" t="s">
        <v>74</v>
      </c>
      <c r="Q700" t="s">
        <v>26</v>
      </c>
      <c r="R700" t="s">
        <v>50</v>
      </c>
      <c r="S700">
        <v>35</v>
      </c>
      <c r="T700">
        <v>4.0999999999999996</v>
      </c>
      <c r="U700" t="b">
        <v>0</v>
      </c>
      <c r="V700" t="s">
        <v>28</v>
      </c>
      <c r="W700">
        <v>4308</v>
      </c>
      <c r="X700" t="s">
        <v>35</v>
      </c>
      <c r="Y700" t="s">
        <v>30</v>
      </c>
      <c r="Z700" t="s">
        <v>31</v>
      </c>
      <c r="AA700" s="7">
        <f t="shared" si="42"/>
        <v>9.5628415300546443</v>
      </c>
    </row>
    <row r="701" spans="1:27" x14ac:dyDescent="0.25">
      <c r="A701">
        <v>9413</v>
      </c>
      <c r="B701" t="s">
        <v>93</v>
      </c>
      <c r="C701" s="4">
        <v>45165</v>
      </c>
      <c r="D701" s="3">
        <v>45629</v>
      </c>
      <c r="E701">
        <v>15.99</v>
      </c>
      <c r="F701" s="7" t="str">
        <f t="shared" si="43"/>
        <v>Premium</v>
      </c>
      <c r="G701">
        <v>115</v>
      </c>
      <c r="H701" s="7">
        <f t="shared" si="40"/>
        <v>3.8333333333333335</v>
      </c>
      <c r="I701" t="s">
        <v>43</v>
      </c>
      <c r="J701">
        <v>2</v>
      </c>
      <c r="K701">
        <v>3</v>
      </c>
      <c r="L701" t="b">
        <f t="shared" si="41"/>
        <v>0</v>
      </c>
      <c r="M701" t="b">
        <v>1</v>
      </c>
      <c r="N701">
        <v>741</v>
      </c>
      <c r="O701">
        <v>68</v>
      </c>
      <c r="P701" t="s">
        <v>25</v>
      </c>
      <c r="Q701" t="s">
        <v>64</v>
      </c>
      <c r="R701" t="s">
        <v>27</v>
      </c>
      <c r="S701">
        <v>30</v>
      </c>
      <c r="T701">
        <v>5</v>
      </c>
      <c r="U701" t="b">
        <v>1</v>
      </c>
      <c r="V701" t="s">
        <v>28</v>
      </c>
      <c r="W701">
        <v>1536</v>
      </c>
      <c r="X701" t="s">
        <v>29</v>
      </c>
      <c r="Y701" t="s">
        <v>30</v>
      </c>
      <c r="Z701" t="s">
        <v>53</v>
      </c>
      <c r="AA701" s="7">
        <f t="shared" si="42"/>
        <v>26.086956521739129</v>
      </c>
    </row>
    <row r="702" spans="1:27" x14ac:dyDescent="0.25">
      <c r="A702">
        <v>1419</v>
      </c>
      <c r="B702" t="s">
        <v>93</v>
      </c>
      <c r="C702" s="4">
        <v>44992</v>
      </c>
      <c r="D702" s="3">
        <v>45642</v>
      </c>
      <c r="E702">
        <v>11.99</v>
      </c>
      <c r="F702" s="7" t="str">
        <f t="shared" si="43"/>
        <v>Standard</v>
      </c>
      <c r="G702">
        <v>406</v>
      </c>
      <c r="H702" s="7">
        <f t="shared" si="40"/>
        <v>5.2051282051282053</v>
      </c>
      <c r="I702" t="s">
        <v>43</v>
      </c>
      <c r="J702">
        <v>2</v>
      </c>
      <c r="K702">
        <v>6</v>
      </c>
      <c r="L702" t="b">
        <f t="shared" si="41"/>
        <v>0</v>
      </c>
      <c r="M702" t="b">
        <v>0</v>
      </c>
      <c r="N702">
        <v>983</v>
      </c>
      <c r="O702">
        <v>113</v>
      </c>
      <c r="P702" t="s">
        <v>48</v>
      </c>
      <c r="Q702" t="s">
        <v>64</v>
      </c>
      <c r="R702" t="s">
        <v>34</v>
      </c>
      <c r="S702">
        <v>78</v>
      </c>
      <c r="T702">
        <v>3.1</v>
      </c>
      <c r="U702" t="b">
        <v>0</v>
      </c>
      <c r="V702" t="s">
        <v>28</v>
      </c>
      <c r="W702">
        <v>4245</v>
      </c>
      <c r="X702" t="s">
        <v>29</v>
      </c>
      <c r="Y702" t="s">
        <v>36</v>
      </c>
      <c r="Z702" t="s">
        <v>37</v>
      </c>
      <c r="AA702" s="7">
        <f t="shared" si="42"/>
        <v>19.21182266009852</v>
      </c>
    </row>
    <row r="703" spans="1:27" x14ac:dyDescent="0.25">
      <c r="A703">
        <v>8077</v>
      </c>
      <c r="B703" t="s">
        <v>93</v>
      </c>
      <c r="C703" s="4">
        <v>45357</v>
      </c>
      <c r="D703" s="3">
        <v>45644</v>
      </c>
      <c r="E703">
        <v>11.99</v>
      </c>
      <c r="F703" s="7" t="str">
        <f t="shared" si="43"/>
        <v>Standard</v>
      </c>
      <c r="G703">
        <v>426</v>
      </c>
      <c r="H703" s="7">
        <f t="shared" si="40"/>
        <v>6</v>
      </c>
      <c r="I703" t="s">
        <v>46</v>
      </c>
      <c r="J703">
        <v>4</v>
      </c>
      <c r="K703">
        <v>6</v>
      </c>
      <c r="L703" t="b">
        <f t="shared" si="41"/>
        <v>0</v>
      </c>
      <c r="M703" t="b">
        <v>0</v>
      </c>
      <c r="N703">
        <v>450</v>
      </c>
      <c r="O703">
        <v>92</v>
      </c>
      <c r="P703" t="s">
        <v>63</v>
      </c>
      <c r="Q703" t="s">
        <v>40</v>
      </c>
      <c r="R703" t="s">
        <v>27</v>
      </c>
      <c r="S703">
        <v>71</v>
      </c>
      <c r="T703">
        <v>4.0999999999999996</v>
      </c>
      <c r="U703" t="b">
        <v>0</v>
      </c>
      <c r="V703" t="s">
        <v>28</v>
      </c>
      <c r="W703">
        <v>2647</v>
      </c>
      <c r="X703" t="s">
        <v>29</v>
      </c>
      <c r="Y703" t="s">
        <v>36</v>
      </c>
      <c r="Z703" t="s">
        <v>53</v>
      </c>
      <c r="AA703" s="7">
        <f t="shared" si="42"/>
        <v>16.666666666666664</v>
      </c>
    </row>
    <row r="704" spans="1:27" x14ac:dyDescent="0.25">
      <c r="A704">
        <v>1665</v>
      </c>
      <c r="B704" t="s">
        <v>93</v>
      </c>
      <c r="C704" s="4">
        <v>45350</v>
      </c>
      <c r="D704" s="3">
        <v>45643</v>
      </c>
      <c r="E704">
        <v>11.99</v>
      </c>
      <c r="F704" s="7" t="str">
        <f t="shared" si="43"/>
        <v>Standard</v>
      </c>
      <c r="G704">
        <v>43</v>
      </c>
      <c r="H704" s="7">
        <f t="shared" si="40"/>
        <v>0.74137931034482762</v>
      </c>
      <c r="I704" t="s">
        <v>62</v>
      </c>
      <c r="J704">
        <v>5</v>
      </c>
      <c r="K704">
        <v>2</v>
      </c>
      <c r="L704" t="b">
        <f t="shared" si="41"/>
        <v>0</v>
      </c>
      <c r="M704" t="b">
        <v>0</v>
      </c>
      <c r="N704">
        <v>767</v>
      </c>
      <c r="O704">
        <v>83</v>
      </c>
      <c r="P704" t="s">
        <v>59</v>
      </c>
      <c r="Q704" t="s">
        <v>64</v>
      </c>
      <c r="R704" t="s">
        <v>34</v>
      </c>
      <c r="S704">
        <v>58</v>
      </c>
      <c r="T704">
        <v>3</v>
      </c>
      <c r="U704" t="b">
        <v>1</v>
      </c>
      <c r="V704" t="s">
        <v>28</v>
      </c>
      <c r="W704">
        <v>245</v>
      </c>
      <c r="X704" t="s">
        <v>35</v>
      </c>
      <c r="Y704" t="s">
        <v>30</v>
      </c>
      <c r="Z704" t="s">
        <v>75</v>
      </c>
      <c r="AA704" s="7">
        <f t="shared" si="42"/>
        <v>134.88372093023256</v>
      </c>
    </row>
    <row r="705" spans="1:27" x14ac:dyDescent="0.25">
      <c r="A705">
        <v>6330</v>
      </c>
      <c r="B705" t="s">
        <v>272</v>
      </c>
      <c r="C705" s="4">
        <v>45316</v>
      </c>
      <c r="D705" s="3">
        <v>45630</v>
      </c>
      <c r="E705">
        <v>7.99</v>
      </c>
      <c r="F705" s="7" t="str">
        <f t="shared" si="43"/>
        <v>Basic</v>
      </c>
      <c r="G705">
        <v>329</v>
      </c>
      <c r="H705" s="7">
        <f t="shared" si="40"/>
        <v>4.2179487179487181</v>
      </c>
      <c r="I705" t="s">
        <v>43</v>
      </c>
      <c r="J705">
        <v>4</v>
      </c>
      <c r="K705">
        <v>1</v>
      </c>
      <c r="L705" t="b">
        <f t="shared" si="41"/>
        <v>0</v>
      </c>
      <c r="M705" t="b">
        <v>1</v>
      </c>
      <c r="N705">
        <v>973</v>
      </c>
      <c r="O705">
        <v>163</v>
      </c>
      <c r="P705" t="s">
        <v>25</v>
      </c>
      <c r="Q705" t="s">
        <v>64</v>
      </c>
      <c r="R705" t="s">
        <v>56</v>
      </c>
      <c r="S705">
        <v>78</v>
      </c>
      <c r="T705">
        <v>4.2</v>
      </c>
      <c r="U705" t="b">
        <v>1</v>
      </c>
      <c r="V705" t="s">
        <v>28</v>
      </c>
      <c r="W705">
        <v>218</v>
      </c>
      <c r="X705" t="s">
        <v>65</v>
      </c>
      <c r="Y705" t="s">
        <v>52</v>
      </c>
      <c r="Z705" t="s">
        <v>37</v>
      </c>
      <c r="AA705" s="7">
        <f t="shared" si="42"/>
        <v>23.70820668693009</v>
      </c>
    </row>
    <row r="706" spans="1:27" x14ac:dyDescent="0.25">
      <c r="A706">
        <v>3178</v>
      </c>
      <c r="B706" t="s">
        <v>153</v>
      </c>
      <c r="C706" s="4">
        <v>45370</v>
      </c>
      <c r="D706" s="3">
        <v>45637</v>
      </c>
      <c r="E706">
        <v>7.99</v>
      </c>
      <c r="F706" s="7" t="str">
        <f t="shared" si="43"/>
        <v>Basic</v>
      </c>
      <c r="G706">
        <v>359</v>
      </c>
      <c r="H706" s="7">
        <f t="shared" ref="H706:H769" si="44">G706/S706</f>
        <v>89.75</v>
      </c>
      <c r="I706" t="s">
        <v>55</v>
      </c>
      <c r="J706">
        <v>5</v>
      </c>
      <c r="K706">
        <v>4</v>
      </c>
      <c r="L706" t="b">
        <f t="shared" ref="L706:L769" si="45">IF(Y705="18-24", TRUE, FALSE)</f>
        <v>1</v>
      </c>
      <c r="M706" t="b">
        <v>0</v>
      </c>
      <c r="N706">
        <v>624</v>
      </c>
      <c r="O706">
        <v>107</v>
      </c>
      <c r="P706" t="s">
        <v>48</v>
      </c>
      <c r="Q706" t="s">
        <v>40</v>
      </c>
      <c r="R706" t="s">
        <v>50</v>
      </c>
      <c r="S706">
        <v>4</v>
      </c>
      <c r="T706">
        <v>3.1</v>
      </c>
      <c r="U706" t="b">
        <v>1</v>
      </c>
      <c r="V706" t="s">
        <v>28</v>
      </c>
      <c r="W706">
        <v>3698</v>
      </c>
      <c r="X706" t="s">
        <v>65</v>
      </c>
      <c r="Y706" t="s">
        <v>60</v>
      </c>
      <c r="Z706" t="s">
        <v>75</v>
      </c>
      <c r="AA706" s="7">
        <f t="shared" ref="AA706:AA769" si="46">(S706/G706)*100</f>
        <v>1.1142061281337048</v>
      </c>
    </row>
    <row r="707" spans="1:27" x14ac:dyDescent="0.25">
      <c r="A707">
        <v>4408</v>
      </c>
      <c r="B707" t="s">
        <v>153</v>
      </c>
      <c r="C707" s="4">
        <v>45197</v>
      </c>
      <c r="D707" s="3">
        <v>45626</v>
      </c>
      <c r="E707">
        <v>7.99</v>
      </c>
      <c r="F707" s="7" t="str">
        <f t="shared" ref="F707:F770" si="47">IF(E707=7.99,"Basic",IF(E707=11.99,"Standard",IF(E707=15.99,"Premium")))</f>
        <v>Basic</v>
      </c>
      <c r="G707">
        <v>257</v>
      </c>
      <c r="H707" s="7">
        <f t="shared" si="44"/>
        <v>2.9204545454545454</v>
      </c>
      <c r="I707" t="s">
        <v>79</v>
      </c>
      <c r="J707">
        <v>3</v>
      </c>
      <c r="K707">
        <v>6</v>
      </c>
      <c r="L707" t="b">
        <f t="shared" si="45"/>
        <v>0</v>
      </c>
      <c r="M707" t="b">
        <v>1</v>
      </c>
      <c r="N707">
        <v>985</v>
      </c>
      <c r="O707">
        <v>97</v>
      </c>
      <c r="P707" t="s">
        <v>44</v>
      </c>
      <c r="Q707" t="s">
        <v>49</v>
      </c>
      <c r="R707" t="s">
        <v>41</v>
      </c>
      <c r="S707">
        <v>88</v>
      </c>
      <c r="T707">
        <v>3.9</v>
      </c>
      <c r="U707" t="b">
        <v>1</v>
      </c>
      <c r="V707" t="s">
        <v>28</v>
      </c>
      <c r="W707">
        <v>4155</v>
      </c>
      <c r="X707" t="s">
        <v>35</v>
      </c>
      <c r="Y707" t="s">
        <v>52</v>
      </c>
      <c r="Z707" t="s">
        <v>53</v>
      </c>
      <c r="AA707" s="7">
        <f t="shared" si="46"/>
        <v>34.24124513618677</v>
      </c>
    </row>
    <row r="708" spans="1:27" x14ac:dyDescent="0.25">
      <c r="A708">
        <v>5809</v>
      </c>
      <c r="B708" t="s">
        <v>153</v>
      </c>
      <c r="C708" s="4">
        <v>45548</v>
      </c>
      <c r="D708" s="3">
        <v>45615</v>
      </c>
      <c r="E708">
        <v>7.99</v>
      </c>
      <c r="F708" s="7" t="str">
        <f t="shared" si="47"/>
        <v>Basic</v>
      </c>
      <c r="G708">
        <v>486</v>
      </c>
      <c r="H708" s="7">
        <f t="shared" si="44"/>
        <v>48.6</v>
      </c>
      <c r="I708" t="s">
        <v>55</v>
      </c>
      <c r="J708">
        <v>4</v>
      </c>
      <c r="K708">
        <v>3</v>
      </c>
      <c r="L708" t="b">
        <f t="shared" si="45"/>
        <v>1</v>
      </c>
      <c r="M708" t="b">
        <v>0</v>
      </c>
      <c r="N708">
        <v>463</v>
      </c>
      <c r="O708">
        <v>171</v>
      </c>
      <c r="P708" t="s">
        <v>44</v>
      </c>
      <c r="Q708" t="s">
        <v>40</v>
      </c>
      <c r="R708" t="s">
        <v>67</v>
      </c>
      <c r="S708">
        <v>10</v>
      </c>
      <c r="T708">
        <v>3.2</v>
      </c>
      <c r="U708" t="b">
        <v>0</v>
      </c>
      <c r="V708" t="s">
        <v>28</v>
      </c>
      <c r="W708">
        <v>987</v>
      </c>
      <c r="X708" t="s">
        <v>35</v>
      </c>
      <c r="Y708" t="s">
        <v>68</v>
      </c>
      <c r="Z708" t="s">
        <v>37</v>
      </c>
      <c r="AA708" s="7">
        <f t="shared" si="46"/>
        <v>2.0576131687242798</v>
      </c>
    </row>
    <row r="709" spans="1:27" x14ac:dyDescent="0.25">
      <c r="A709">
        <v>5995</v>
      </c>
      <c r="B709" t="s">
        <v>153</v>
      </c>
      <c r="C709" s="4">
        <v>45094</v>
      </c>
      <c r="D709" s="3">
        <v>45623</v>
      </c>
      <c r="E709">
        <v>15.99</v>
      </c>
      <c r="F709" s="7" t="str">
        <f t="shared" si="47"/>
        <v>Premium</v>
      </c>
      <c r="G709">
        <v>325</v>
      </c>
      <c r="H709" s="7">
        <f t="shared" si="44"/>
        <v>4.0123456790123457</v>
      </c>
      <c r="I709" t="s">
        <v>24</v>
      </c>
      <c r="J709">
        <v>2</v>
      </c>
      <c r="K709">
        <v>5</v>
      </c>
      <c r="L709" t="b">
        <f t="shared" si="45"/>
        <v>0</v>
      </c>
      <c r="M709" t="b">
        <v>1</v>
      </c>
      <c r="N709">
        <v>757</v>
      </c>
      <c r="O709">
        <v>35</v>
      </c>
      <c r="P709" t="s">
        <v>44</v>
      </c>
      <c r="Q709" t="s">
        <v>49</v>
      </c>
      <c r="R709" t="s">
        <v>41</v>
      </c>
      <c r="S709">
        <v>81</v>
      </c>
      <c r="T709">
        <v>4.5999999999999996</v>
      </c>
      <c r="U709" t="b">
        <v>0</v>
      </c>
      <c r="V709" t="s">
        <v>28</v>
      </c>
      <c r="W709">
        <v>2798</v>
      </c>
      <c r="X709" t="s">
        <v>29</v>
      </c>
      <c r="Y709" t="s">
        <v>36</v>
      </c>
      <c r="Z709" t="s">
        <v>31</v>
      </c>
      <c r="AA709" s="7">
        <f t="shared" si="46"/>
        <v>24.923076923076923</v>
      </c>
    </row>
    <row r="710" spans="1:27" x14ac:dyDescent="0.25">
      <c r="A710">
        <v>8954</v>
      </c>
      <c r="B710" t="s">
        <v>153</v>
      </c>
      <c r="C710" s="4">
        <v>45243</v>
      </c>
      <c r="D710" s="3">
        <v>45623</v>
      </c>
      <c r="E710">
        <v>15.99</v>
      </c>
      <c r="F710" s="7" t="str">
        <f t="shared" si="47"/>
        <v>Premium</v>
      </c>
      <c r="G710">
        <v>315</v>
      </c>
      <c r="H710" s="7">
        <f t="shared" si="44"/>
        <v>5.9433962264150946</v>
      </c>
      <c r="I710" t="s">
        <v>62</v>
      </c>
      <c r="J710">
        <v>2</v>
      </c>
      <c r="K710">
        <v>1</v>
      </c>
      <c r="L710" t="b">
        <f t="shared" si="45"/>
        <v>0</v>
      </c>
      <c r="M710" t="b">
        <v>1</v>
      </c>
      <c r="N710">
        <v>829</v>
      </c>
      <c r="O710">
        <v>178</v>
      </c>
      <c r="P710" t="s">
        <v>25</v>
      </c>
      <c r="Q710" t="s">
        <v>40</v>
      </c>
      <c r="R710" t="s">
        <v>50</v>
      </c>
      <c r="S710">
        <v>53</v>
      </c>
      <c r="T710">
        <v>3.1</v>
      </c>
      <c r="U710" t="b">
        <v>0</v>
      </c>
      <c r="V710" t="s">
        <v>28</v>
      </c>
      <c r="W710">
        <v>546</v>
      </c>
      <c r="X710" t="s">
        <v>29</v>
      </c>
      <c r="Y710" t="s">
        <v>30</v>
      </c>
      <c r="Z710" t="s">
        <v>37</v>
      </c>
      <c r="AA710" s="7">
        <f t="shared" si="46"/>
        <v>16.825396825396826</v>
      </c>
    </row>
    <row r="711" spans="1:27" x14ac:dyDescent="0.25">
      <c r="A711">
        <v>4847</v>
      </c>
      <c r="B711" t="s">
        <v>153</v>
      </c>
      <c r="C711" s="4">
        <v>45303</v>
      </c>
      <c r="D711" s="3">
        <v>45626</v>
      </c>
      <c r="E711">
        <v>15.99</v>
      </c>
      <c r="F711" s="7" t="str">
        <f t="shared" si="47"/>
        <v>Premium</v>
      </c>
      <c r="G711">
        <v>315</v>
      </c>
      <c r="H711" s="7">
        <f t="shared" si="44"/>
        <v>4.7014925373134329</v>
      </c>
      <c r="I711" t="s">
        <v>55</v>
      </c>
      <c r="J711">
        <v>1</v>
      </c>
      <c r="K711">
        <v>6</v>
      </c>
      <c r="L711" t="b">
        <f t="shared" si="45"/>
        <v>0</v>
      </c>
      <c r="M711" t="b">
        <v>0</v>
      </c>
      <c r="N711">
        <v>205</v>
      </c>
      <c r="O711">
        <v>92</v>
      </c>
      <c r="P711" t="s">
        <v>48</v>
      </c>
      <c r="Q711" t="s">
        <v>26</v>
      </c>
      <c r="R711" t="s">
        <v>56</v>
      </c>
      <c r="S711">
        <v>67</v>
      </c>
      <c r="T711">
        <v>3.5</v>
      </c>
      <c r="U711" t="b">
        <v>0</v>
      </c>
      <c r="V711" t="s">
        <v>28</v>
      </c>
      <c r="W711">
        <v>1584</v>
      </c>
      <c r="X711" t="s">
        <v>65</v>
      </c>
      <c r="Y711" t="s">
        <v>68</v>
      </c>
      <c r="Z711" t="s">
        <v>31</v>
      </c>
      <c r="AA711" s="7">
        <f t="shared" si="46"/>
        <v>21.269841269841269</v>
      </c>
    </row>
    <row r="712" spans="1:27" x14ac:dyDescent="0.25">
      <c r="A712">
        <v>5209</v>
      </c>
      <c r="B712" t="s">
        <v>153</v>
      </c>
      <c r="C712" s="4">
        <v>45204</v>
      </c>
      <c r="D712" s="3">
        <v>45615</v>
      </c>
      <c r="E712">
        <v>11.99</v>
      </c>
      <c r="F712" s="7" t="str">
        <f t="shared" si="47"/>
        <v>Standard</v>
      </c>
      <c r="G712">
        <v>92</v>
      </c>
      <c r="H712" s="7">
        <f t="shared" si="44"/>
        <v>1.295774647887324</v>
      </c>
      <c r="I712" t="s">
        <v>79</v>
      </c>
      <c r="J712">
        <v>5</v>
      </c>
      <c r="K712">
        <v>3</v>
      </c>
      <c r="L712" t="b">
        <f t="shared" si="45"/>
        <v>0</v>
      </c>
      <c r="M712" t="b">
        <v>1</v>
      </c>
      <c r="N712">
        <v>477</v>
      </c>
      <c r="O712">
        <v>38</v>
      </c>
      <c r="P712" t="s">
        <v>74</v>
      </c>
      <c r="Q712" t="s">
        <v>49</v>
      </c>
      <c r="R712" t="s">
        <v>56</v>
      </c>
      <c r="S712">
        <v>71</v>
      </c>
      <c r="T712">
        <v>3.9</v>
      </c>
      <c r="U712" t="b">
        <v>1</v>
      </c>
      <c r="V712" t="s">
        <v>28</v>
      </c>
      <c r="W712">
        <v>3928</v>
      </c>
      <c r="X712" t="s">
        <v>29</v>
      </c>
      <c r="Y712" t="s">
        <v>60</v>
      </c>
      <c r="Z712" t="s">
        <v>37</v>
      </c>
      <c r="AA712" s="7">
        <f t="shared" si="46"/>
        <v>77.173913043478265</v>
      </c>
    </row>
    <row r="713" spans="1:27" x14ac:dyDescent="0.25">
      <c r="A713">
        <v>9918</v>
      </c>
      <c r="B713" t="s">
        <v>153</v>
      </c>
      <c r="C713" s="4">
        <v>45426</v>
      </c>
      <c r="D713" s="3">
        <v>45638</v>
      </c>
      <c r="E713">
        <v>11.99</v>
      </c>
      <c r="F713" s="7" t="str">
        <f t="shared" si="47"/>
        <v>Standard</v>
      </c>
      <c r="G713">
        <v>144</v>
      </c>
      <c r="H713" s="7">
        <f t="shared" si="44"/>
        <v>8</v>
      </c>
      <c r="I713" t="s">
        <v>46</v>
      </c>
      <c r="J713">
        <v>5</v>
      </c>
      <c r="K713">
        <v>6</v>
      </c>
      <c r="L713" t="b">
        <f t="shared" si="45"/>
        <v>0</v>
      </c>
      <c r="M713" t="b">
        <v>0</v>
      </c>
      <c r="N713">
        <v>235</v>
      </c>
      <c r="O713">
        <v>88</v>
      </c>
      <c r="P713" t="s">
        <v>48</v>
      </c>
      <c r="Q713" t="s">
        <v>26</v>
      </c>
      <c r="R713" t="s">
        <v>27</v>
      </c>
      <c r="S713">
        <v>18</v>
      </c>
      <c r="T713">
        <v>3.1</v>
      </c>
      <c r="U713" t="b">
        <v>1</v>
      </c>
      <c r="V713" t="s">
        <v>28</v>
      </c>
      <c r="W713">
        <v>3455</v>
      </c>
      <c r="X713" t="s">
        <v>57</v>
      </c>
      <c r="Y713" t="s">
        <v>52</v>
      </c>
      <c r="Z713" t="s">
        <v>53</v>
      </c>
      <c r="AA713" s="7">
        <f t="shared" si="46"/>
        <v>12.5</v>
      </c>
    </row>
    <row r="714" spans="1:27" x14ac:dyDescent="0.25">
      <c r="A714">
        <v>8627</v>
      </c>
      <c r="B714" t="s">
        <v>153</v>
      </c>
      <c r="C714" s="4">
        <v>45552</v>
      </c>
      <c r="D714" s="3">
        <v>45627</v>
      </c>
      <c r="E714">
        <v>11.99</v>
      </c>
      <c r="F714" s="7" t="str">
        <f t="shared" si="47"/>
        <v>Standard</v>
      </c>
      <c r="G714">
        <v>97</v>
      </c>
      <c r="H714" s="7">
        <f t="shared" si="44"/>
        <v>10.777777777777779</v>
      </c>
      <c r="I714" t="s">
        <v>62</v>
      </c>
      <c r="J714">
        <v>3</v>
      </c>
      <c r="K714">
        <v>2</v>
      </c>
      <c r="L714" t="b">
        <f t="shared" si="45"/>
        <v>1</v>
      </c>
      <c r="M714" t="b">
        <v>0</v>
      </c>
      <c r="N714">
        <v>287</v>
      </c>
      <c r="O714">
        <v>39</v>
      </c>
      <c r="P714" t="s">
        <v>74</v>
      </c>
      <c r="Q714" t="s">
        <v>26</v>
      </c>
      <c r="R714" t="s">
        <v>56</v>
      </c>
      <c r="S714">
        <v>9</v>
      </c>
      <c r="T714">
        <v>4.9000000000000004</v>
      </c>
      <c r="U714" t="b">
        <v>0</v>
      </c>
      <c r="V714" t="s">
        <v>28</v>
      </c>
      <c r="W714">
        <v>2331</v>
      </c>
      <c r="X714" t="s">
        <v>57</v>
      </c>
      <c r="Y714" t="s">
        <v>36</v>
      </c>
      <c r="Z714" t="s">
        <v>37</v>
      </c>
      <c r="AA714" s="7">
        <f t="shared" si="46"/>
        <v>9.2783505154639183</v>
      </c>
    </row>
    <row r="715" spans="1:27" x14ac:dyDescent="0.25">
      <c r="A715">
        <v>3558</v>
      </c>
      <c r="B715" t="s">
        <v>355</v>
      </c>
      <c r="C715" s="4">
        <v>45292</v>
      </c>
      <c r="D715" s="3">
        <v>45642</v>
      </c>
      <c r="E715">
        <v>15.99</v>
      </c>
      <c r="F715" s="7" t="str">
        <f t="shared" si="47"/>
        <v>Premium</v>
      </c>
      <c r="G715">
        <v>417</v>
      </c>
      <c r="H715" s="7">
        <f t="shared" si="44"/>
        <v>4.9642857142857144</v>
      </c>
      <c r="I715" t="s">
        <v>43</v>
      </c>
      <c r="J715">
        <v>5</v>
      </c>
      <c r="K715">
        <v>4</v>
      </c>
      <c r="L715" t="b">
        <f t="shared" si="45"/>
        <v>0</v>
      </c>
      <c r="M715" t="b">
        <v>0</v>
      </c>
      <c r="N715">
        <v>179</v>
      </c>
      <c r="O715">
        <v>29</v>
      </c>
      <c r="P715" t="s">
        <v>39</v>
      </c>
      <c r="Q715" t="s">
        <v>49</v>
      </c>
      <c r="R715" t="s">
        <v>41</v>
      </c>
      <c r="S715">
        <v>84</v>
      </c>
      <c r="T715">
        <v>4.5</v>
      </c>
      <c r="U715" t="b">
        <v>0</v>
      </c>
      <c r="V715" t="s">
        <v>28</v>
      </c>
      <c r="W715">
        <v>1252</v>
      </c>
      <c r="X715" t="s">
        <v>51</v>
      </c>
      <c r="Y715" t="s">
        <v>30</v>
      </c>
      <c r="Z715" t="s">
        <v>37</v>
      </c>
      <c r="AA715" s="7">
        <f t="shared" si="46"/>
        <v>20.14388489208633</v>
      </c>
    </row>
    <row r="716" spans="1:27" x14ac:dyDescent="0.25">
      <c r="A716">
        <v>6020</v>
      </c>
      <c r="B716" t="s">
        <v>355</v>
      </c>
      <c r="C716" s="4">
        <v>45498</v>
      </c>
      <c r="D716" s="3">
        <v>45617</v>
      </c>
      <c r="E716">
        <v>11.99</v>
      </c>
      <c r="F716" s="7" t="str">
        <f t="shared" si="47"/>
        <v>Standard</v>
      </c>
      <c r="G716">
        <v>136</v>
      </c>
      <c r="H716" s="7">
        <f t="shared" si="44"/>
        <v>1.4782608695652173</v>
      </c>
      <c r="I716" t="s">
        <v>55</v>
      </c>
      <c r="J716">
        <v>5</v>
      </c>
      <c r="K716">
        <v>2</v>
      </c>
      <c r="L716" t="b">
        <f t="shared" si="45"/>
        <v>0</v>
      </c>
      <c r="M716" t="b">
        <v>1</v>
      </c>
      <c r="N716">
        <v>821</v>
      </c>
      <c r="O716">
        <v>174</v>
      </c>
      <c r="P716" t="s">
        <v>74</v>
      </c>
      <c r="Q716" t="s">
        <v>49</v>
      </c>
      <c r="R716" t="s">
        <v>34</v>
      </c>
      <c r="S716">
        <v>92</v>
      </c>
      <c r="T716">
        <v>3.6</v>
      </c>
      <c r="U716" t="b">
        <v>1</v>
      </c>
      <c r="V716" t="s">
        <v>28</v>
      </c>
      <c r="W716">
        <v>868</v>
      </c>
      <c r="X716" t="s">
        <v>35</v>
      </c>
      <c r="Y716" t="s">
        <v>60</v>
      </c>
      <c r="Z716" t="s">
        <v>75</v>
      </c>
      <c r="AA716" s="7">
        <f t="shared" si="46"/>
        <v>67.64705882352942</v>
      </c>
    </row>
    <row r="717" spans="1:27" x14ac:dyDescent="0.25">
      <c r="A717">
        <v>1284</v>
      </c>
      <c r="B717" t="s">
        <v>109</v>
      </c>
      <c r="C717" s="4">
        <v>45394</v>
      </c>
      <c r="D717" s="3">
        <v>45627</v>
      </c>
      <c r="E717">
        <v>7.99</v>
      </c>
      <c r="F717" s="7" t="str">
        <f t="shared" si="47"/>
        <v>Basic</v>
      </c>
      <c r="G717">
        <v>405</v>
      </c>
      <c r="H717" s="7">
        <f t="shared" si="44"/>
        <v>9.6428571428571423</v>
      </c>
      <c r="I717" t="s">
        <v>62</v>
      </c>
      <c r="J717">
        <v>4</v>
      </c>
      <c r="K717">
        <v>3</v>
      </c>
      <c r="L717" t="b">
        <f t="shared" si="45"/>
        <v>0</v>
      </c>
      <c r="M717" t="b">
        <v>1</v>
      </c>
      <c r="N717">
        <v>695</v>
      </c>
      <c r="O717">
        <v>85</v>
      </c>
      <c r="P717" t="s">
        <v>59</v>
      </c>
      <c r="Q717" t="s">
        <v>49</v>
      </c>
      <c r="R717" t="s">
        <v>67</v>
      </c>
      <c r="S717">
        <v>42</v>
      </c>
      <c r="T717">
        <v>3.7</v>
      </c>
      <c r="U717" t="b">
        <v>0</v>
      </c>
      <c r="V717" t="s">
        <v>28</v>
      </c>
      <c r="W717">
        <v>2395</v>
      </c>
      <c r="X717" t="s">
        <v>57</v>
      </c>
      <c r="Y717" t="s">
        <v>36</v>
      </c>
      <c r="Z717" t="s">
        <v>53</v>
      </c>
      <c r="AA717" s="7">
        <f t="shared" si="46"/>
        <v>10.37037037037037</v>
      </c>
    </row>
    <row r="718" spans="1:27" x14ac:dyDescent="0.25">
      <c r="A718">
        <v>4985</v>
      </c>
      <c r="B718" t="s">
        <v>109</v>
      </c>
      <c r="C718" s="4">
        <v>45238</v>
      </c>
      <c r="D718" s="3">
        <v>45627</v>
      </c>
      <c r="E718">
        <v>7.99</v>
      </c>
      <c r="F718" s="7" t="str">
        <f t="shared" si="47"/>
        <v>Basic</v>
      </c>
      <c r="G718">
        <v>118</v>
      </c>
      <c r="H718" s="7">
        <f t="shared" si="44"/>
        <v>1.2553191489361701</v>
      </c>
      <c r="I718" t="s">
        <v>43</v>
      </c>
      <c r="J718">
        <v>5</v>
      </c>
      <c r="K718">
        <v>4</v>
      </c>
      <c r="L718" t="b">
        <f t="shared" si="45"/>
        <v>0</v>
      </c>
      <c r="M718" t="b">
        <v>0</v>
      </c>
      <c r="N718">
        <v>522</v>
      </c>
      <c r="O718">
        <v>160</v>
      </c>
      <c r="P718" t="s">
        <v>44</v>
      </c>
      <c r="Q718" t="s">
        <v>64</v>
      </c>
      <c r="R718" t="s">
        <v>41</v>
      </c>
      <c r="S718">
        <v>94</v>
      </c>
      <c r="T718">
        <v>4.0999999999999996</v>
      </c>
      <c r="U718" t="b">
        <v>1</v>
      </c>
      <c r="V718" t="s">
        <v>28</v>
      </c>
      <c r="W718">
        <v>1756</v>
      </c>
      <c r="X718" t="s">
        <v>35</v>
      </c>
      <c r="Y718" t="s">
        <v>52</v>
      </c>
      <c r="Z718" t="s">
        <v>31</v>
      </c>
      <c r="AA718" s="7">
        <f t="shared" si="46"/>
        <v>79.66101694915254</v>
      </c>
    </row>
    <row r="719" spans="1:27" x14ac:dyDescent="0.25">
      <c r="A719">
        <v>3395</v>
      </c>
      <c r="B719" t="s">
        <v>109</v>
      </c>
      <c r="C719" s="4">
        <v>45377</v>
      </c>
      <c r="D719" s="3">
        <v>45625</v>
      </c>
      <c r="E719">
        <v>7.99</v>
      </c>
      <c r="F719" s="7" t="str">
        <f t="shared" si="47"/>
        <v>Basic</v>
      </c>
      <c r="G719">
        <v>307</v>
      </c>
      <c r="H719" s="7">
        <f t="shared" si="44"/>
        <v>27.90909090909091</v>
      </c>
      <c r="I719" t="s">
        <v>79</v>
      </c>
      <c r="J719">
        <v>5</v>
      </c>
      <c r="K719">
        <v>6</v>
      </c>
      <c r="L719" t="b">
        <f t="shared" si="45"/>
        <v>1</v>
      </c>
      <c r="M719" t="b">
        <v>0</v>
      </c>
      <c r="N719">
        <v>340</v>
      </c>
      <c r="O719">
        <v>174</v>
      </c>
      <c r="P719" t="s">
        <v>48</v>
      </c>
      <c r="Q719" t="s">
        <v>64</v>
      </c>
      <c r="R719" t="s">
        <v>41</v>
      </c>
      <c r="S719">
        <v>11</v>
      </c>
      <c r="T719">
        <v>4.5</v>
      </c>
      <c r="U719" t="b">
        <v>1</v>
      </c>
      <c r="V719" t="s">
        <v>28</v>
      </c>
      <c r="W719">
        <v>2432</v>
      </c>
      <c r="X719" t="s">
        <v>51</v>
      </c>
      <c r="Y719" t="s">
        <v>52</v>
      </c>
      <c r="Z719" t="s">
        <v>37</v>
      </c>
      <c r="AA719" s="7">
        <f t="shared" si="46"/>
        <v>3.5830618892508146</v>
      </c>
    </row>
    <row r="720" spans="1:27" x14ac:dyDescent="0.25">
      <c r="A720">
        <v>4769</v>
      </c>
      <c r="B720" t="s">
        <v>109</v>
      </c>
      <c r="C720" s="4">
        <v>45446</v>
      </c>
      <c r="D720" s="3">
        <v>45643</v>
      </c>
      <c r="E720">
        <v>7.99</v>
      </c>
      <c r="F720" s="7" t="str">
        <f t="shared" si="47"/>
        <v>Basic</v>
      </c>
      <c r="G720">
        <v>43</v>
      </c>
      <c r="H720" s="7">
        <f t="shared" si="44"/>
        <v>0.61428571428571432</v>
      </c>
      <c r="I720" t="s">
        <v>79</v>
      </c>
      <c r="J720">
        <v>5</v>
      </c>
      <c r="K720">
        <v>3</v>
      </c>
      <c r="L720" t="b">
        <f t="shared" si="45"/>
        <v>1</v>
      </c>
      <c r="M720" t="b">
        <v>1</v>
      </c>
      <c r="N720">
        <v>336</v>
      </c>
      <c r="O720">
        <v>135</v>
      </c>
      <c r="P720" t="s">
        <v>25</v>
      </c>
      <c r="Q720" t="s">
        <v>26</v>
      </c>
      <c r="R720" t="s">
        <v>56</v>
      </c>
      <c r="S720">
        <v>70</v>
      </c>
      <c r="T720">
        <v>4</v>
      </c>
      <c r="U720" t="b">
        <v>1</v>
      </c>
      <c r="V720" t="s">
        <v>28</v>
      </c>
      <c r="W720">
        <v>4552</v>
      </c>
      <c r="X720" t="s">
        <v>29</v>
      </c>
      <c r="Y720" t="s">
        <v>52</v>
      </c>
      <c r="Z720" t="s">
        <v>31</v>
      </c>
      <c r="AA720" s="7">
        <f t="shared" si="46"/>
        <v>162.7906976744186</v>
      </c>
    </row>
    <row r="721" spans="1:27" x14ac:dyDescent="0.25">
      <c r="A721">
        <v>2517</v>
      </c>
      <c r="B721" t="s">
        <v>109</v>
      </c>
      <c r="C721" s="4">
        <v>45411</v>
      </c>
      <c r="D721" s="3">
        <v>45627</v>
      </c>
      <c r="E721">
        <v>7.99</v>
      </c>
      <c r="F721" s="7" t="str">
        <f t="shared" si="47"/>
        <v>Basic</v>
      </c>
      <c r="G721">
        <v>105</v>
      </c>
      <c r="H721" s="7">
        <f t="shared" si="44"/>
        <v>5.5263157894736841</v>
      </c>
      <c r="I721" t="s">
        <v>43</v>
      </c>
      <c r="J721">
        <v>2</v>
      </c>
      <c r="K721">
        <v>1</v>
      </c>
      <c r="L721" t="b">
        <f t="shared" si="45"/>
        <v>1</v>
      </c>
      <c r="M721" t="b">
        <v>1</v>
      </c>
      <c r="N721">
        <v>247</v>
      </c>
      <c r="O721">
        <v>104</v>
      </c>
      <c r="P721" t="s">
        <v>74</v>
      </c>
      <c r="Q721" t="s">
        <v>26</v>
      </c>
      <c r="R721" t="s">
        <v>50</v>
      </c>
      <c r="S721">
        <v>19</v>
      </c>
      <c r="T721">
        <v>3.2</v>
      </c>
      <c r="U721" t="b">
        <v>1</v>
      </c>
      <c r="V721" t="s">
        <v>28</v>
      </c>
      <c r="W721">
        <v>3379</v>
      </c>
      <c r="X721" t="s">
        <v>29</v>
      </c>
      <c r="Y721" t="s">
        <v>30</v>
      </c>
      <c r="Z721" t="s">
        <v>75</v>
      </c>
      <c r="AA721" s="7">
        <f t="shared" si="46"/>
        <v>18.095238095238095</v>
      </c>
    </row>
    <row r="722" spans="1:27" x14ac:dyDescent="0.25">
      <c r="A722">
        <v>6658</v>
      </c>
      <c r="B722" t="s">
        <v>109</v>
      </c>
      <c r="C722" s="4">
        <v>45295</v>
      </c>
      <c r="D722" s="3">
        <v>45631</v>
      </c>
      <c r="E722">
        <v>7.99</v>
      </c>
      <c r="F722" s="7" t="str">
        <f t="shared" si="47"/>
        <v>Basic</v>
      </c>
      <c r="G722">
        <v>55</v>
      </c>
      <c r="H722" s="7">
        <f t="shared" si="44"/>
        <v>1.3095238095238095</v>
      </c>
      <c r="I722" t="s">
        <v>43</v>
      </c>
      <c r="J722">
        <v>5</v>
      </c>
      <c r="K722">
        <v>6</v>
      </c>
      <c r="L722" t="b">
        <f t="shared" si="45"/>
        <v>0</v>
      </c>
      <c r="M722" t="b">
        <v>0</v>
      </c>
      <c r="N722">
        <v>682</v>
      </c>
      <c r="O722">
        <v>141</v>
      </c>
      <c r="P722" t="s">
        <v>25</v>
      </c>
      <c r="Q722" t="s">
        <v>40</v>
      </c>
      <c r="R722" t="s">
        <v>27</v>
      </c>
      <c r="S722">
        <v>42</v>
      </c>
      <c r="T722">
        <v>3.6</v>
      </c>
      <c r="U722" t="b">
        <v>1</v>
      </c>
      <c r="V722" t="s">
        <v>28</v>
      </c>
      <c r="W722">
        <v>2561</v>
      </c>
      <c r="X722" t="s">
        <v>35</v>
      </c>
      <c r="Y722" t="s">
        <v>60</v>
      </c>
      <c r="Z722" t="s">
        <v>31</v>
      </c>
      <c r="AA722" s="7">
        <f t="shared" si="46"/>
        <v>76.363636363636374</v>
      </c>
    </row>
    <row r="723" spans="1:27" x14ac:dyDescent="0.25">
      <c r="A723">
        <v>3035</v>
      </c>
      <c r="B723" t="s">
        <v>109</v>
      </c>
      <c r="C723" s="4">
        <v>45042</v>
      </c>
      <c r="D723" s="3">
        <v>45620</v>
      </c>
      <c r="E723">
        <v>15.99</v>
      </c>
      <c r="F723" s="7" t="str">
        <f t="shared" si="47"/>
        <v>Premium</v>
      </c>
      <c r="G723">
        <v>106</v>
      </c>
      <c r="H723" s="7">
        <f t="shared" si="44"/>
        <v>1.2470588235294118</v>
      </c>
      <c r="I723" t="s">
        <v>79</v>
      </c>
      <c r="J723">
        <v>3</v>
      </c>
      <c r="K723">
        <v>3</v>
      </c>
      <c r="L723" t="b">
        <f t="shared" si="45"/>
        <v>0</v>
      </c>
      <c r="M723" t="b">
        <v>1</v>
      </c>
      <c r="N723">
        <v>377</v>
      </c>
      <c r="O723">
        <v>31</v>
      </c>
      <c r="P723" t="s">
        <v>63</v>
      </c>
      <c r="Q723" t="s">
        <v>49</v>
      </c>
      <c r="R723" t="s">
        <v>56</v>
      </c>
      <c r="S723">
        <v>85</v>
      </c>
      <c r="T723">
        <v>3.5</v>
      </c>
      <c r="U723" t="b">
        <v>1</v>
      </c>
      <c r="V723" t="s">
        <v>28</v>
      </c>
      <c r="W723">
        <v>613</v>
      </c>
      <c r="X723" t="s">
        <v>35</v>
      </c>
      <c r="Y723" t="s">
        <v>68</v>
      </c>
      <c r="Z723" t="s">
        <v>31</v>
      </c>
      <c r="AA723" s="7">
        <f t="shared" si="46"/>
        <v>80.188679245283026</v>
      </c>
    </row>
    <row r="724" spans="1:27" x14ac:dyDescent="0.25">
      <c r="A724">
        <v>4372</v>
      </c>
      <c r="B724" t="s">
        <v>109</v>
      </c>
      <c r="C724" s="4">
        <v>44944</v>
      </c>
      <c r="D724" s="3">
        <v>45631</v>
      </c>
      <c r="E724">
        <v>15.99</v>
      </c>
      <c r="F724" s="7" t="str">
        <f t="shared" si="47"/>
        <v>Premium</v>
      </c>
      <c r="G724">
        <v>329</v>
      </c>
      <c r="H724" s="7">
        <f t="shared" si="44"/>
        <v>5.3934426229508201</v>
      </c>
      <c r="I724" t="s">
        <v>43</v>
      </c>
      <c r="J724">
        <v>2</v>
      </c>
      <c r="K724">
        <v>1</v>
      </c>
      <c r="L724" t="b">
        <f t="shared" si="45"/>
        <v>0</v>
      </c>
      <c r="M724" t="b">
        <v>0</v>
      </c>
      <c r="N724">
        <v>670</v>
      </c>
      <c r="O724">
        <v>94</v>
      </c>
      <c r="P724" t="s">
        <v>44</v>
      </c>
      <c r="Q724" t="s">
        <v>26</v>
      </c>
      <c r="R724" t="s">
        <v>27</v>
      </c>
      <c r="S724">
        <v>61</v>
      </c>
      <c r="T724">
        <v>3</v>
      </c>
      <c r="U724" t="b">
        <v>0</v>
      </c>
      <c r="V724" t="s">
        <v>28</v>
      </c>
      <c r="W724">
        <v>2572</v>
      </c>
      <c r="X724" t="s">
        <v>57</v>
      </c>
      <c r="Y724" t="s">
        <v>30</v>
      </c>
      <c r="Z724" t="s">
        <v>53</v>
      </c>
      <c r="AA724" s="7">
        <f t="shared" si="46"/>
        <v>18.541033434650455</v>
      </c>
    </row>
    <row r="725" spans="1:27" x14ac:dyDescent="0.25">
      <c r="A725">
        <v>3162</v>
      </c>
      <c r="B725" t="s">
        <v>109</v>
      </c>
      <c r="C725" s="4">
        <v>44914</v>
      </c>
      <c r="D725" s="3">
        <v>45639</v>
      </c>
      <c r="E725">
        <v>15.99</v>
      </c>
      <c r="F725" s="7" t="str">
        <f t="shared" si="47"/>
        <v>Premium</v>
      </c>
      <c r="G725">
        <v>396</v>
      </c>
      <c r="H725" s="7">
        <f t="shared" si="44"/>
        <v>36</v>
      </c>
      <c r="I725" t="s">
        <v>55</v>
      </c>
      <c r="J725">
        <v>3</v>
      </c>
      <c r="K725">
        <v>3</v>
      </c>
      <c r="L725" t="b">
        <f t="shared" si="45"/>
        <v>0</v>
      </c>
      <c r="M725" t="b">
        <v>1</v>
      </c>
      <c r="N725">
        <v>175</v>
      </c>
      <c r="O725">
        <v>17</v>
      </c>
      <c r="P725" t="s">
        <v>25</v>
      </c>
      <c r="Q725" t="s">
        <v>49</v>
      </c>
      <c r="R725" t="s">
        <v>67</v>
      </c>
      <c r="S725">
        <v>11</v>
      </c>
      <c r="T725">
        <v>3.4</v>
      </c>
      <c r="U725" t="b">
        <v>0</v>
      </c>
      <c r="V725" t="s">
        <v>28</v>
      </c>
      <c r="W725">
        <v>3516</v>
      </c>
      <c r="X725" t="s">
        <v>29</v>
      </c>
      <c r="Y725" t="s">
        <v>30</v>
      </c>
      <c r="Z725" t="s">
        <v>37</v>
      </c>
      <c r="AA725" s="7">
        <f t="shared" si="46"/>
        <v>2.7777777777777777</v>
      </c>
    </row>
    <row r="726" spans="1:27" x14ac:dyDescent="0.25">
      <c r="A726">
        <v>9404</v>
      </c>
      <c r="B726" t="s">
        <v>109</v>
      </c>
      <c r="C726" s="4">
        <v>45208</v>
      </c>
      <c r="D726" s="3">
        <v>45629</v>
      </c>
      <c r="E726">
        <v>15.99</v>
      </c>
      <c r="F726" s="7" t="str">
        <f t="shared" si="47"/>
        <v>Premium</v>
      </c>
      <c r="G726">
        <v>192</v>
      </c>
      <c r="H726" s="7">
        <f t="shared" si="44"/>
        <v>2.2068965517241379</v>
      </c>
      <c r="I726" t="s">
        <v>43</v>
      </c>
      <c r="J726">
        <v>1</v>
      </c>
      <c r="K726">
        <v>3</v>
      </c>
      <c r="L726" t="b">
        <f t="shared" si="45"/>
        <v>0</v>
      </c>
      <c r="M726" t="b">
        <v>1</v>
      </c>
      <c r="N726">
        <v>229</v>
      </c>
      <c r="O726">
        <v>54</v>
      </c>
      <c r="P726" t="s">
        <v>63</v>
      </c>
      <c r="Q726" t="s">
        <v>26</v>
      </c>
      <c r="R726" t="s">
        <v>50</v>
      </c>
      <c r="S726">
        <v>87</v>
      </c>
      <c r="T726">
        <v>3.1</v>
      </c>
      <c r="U726" t="b">
        <v>0</v>
      </c>
      <c r="V726" t="s">
        <v>28</v>
      </c>
      <c r="W726">
        <v>3849</v>
      </c>
      <c r="X726" t="s">
        <v>51</v>
      </c>
      <c r="Y726" t="s">
        <v>60</v>
      </c>
      <c r="Z726" t="s">
        <v>75</v>
      </c>
      <c r="AA726" s="7">
        <f t="shared" si="46"/>
        <v>45.3125</v>
      </c>
    </row>
    <row r="727" spans="1:27" x14ac:dyDescent="0.25">
      <c r="A727">
        <v>9942</v>
      </c>
      <c r="B727" t="s">
        <v>109</v>
      </c>
      <c r="C727" s="4">
        <v>45024</v>
      </c>
      <c r="D727" s="3">
        <v>45616</v>
      </c>
      <c r="E727">
        <v>15.99</v>
      </c>
      <c r="F727" s="7" t="str">
        <f t="shared" si="47"/>
        <v>Premium</v>
      </c>
      <c r="G727">
        <v>418</v>
      </c>
      <c r="H727" s="7">
        <f t="shared" si="44"/>
        <v>8.5306122448979593</v>
      </c>
      <c r="I727" t="s">
        <v>46</v>
      </c>
      <c r="J727">
        <v>1</v>
      </c>
      <c r="K727">
        <v>5</v>
      </c>
      <c r="L727" t="b">
        <f t="shared" si="45"/>
        <v>0</v>
      </c>
      <c r="M727" t="b">
        <v>1</v>
      </c>
      <c r="N727">
        <v>260</v>
      </c>
      <c r="O727">
        <v>161</v>
      </c>
      <c r="P727" t="s">
        <v>39</v>
      </c>
      <c r="Q727" t="s">
        <v>64</v>
      </c>
      <c r="R727" t="s">
        <v>56</v>
      </c>
      <c r="S727">
        <v>49</v>
      </c>
      <c r="T727">
        <v>3.6</v>
      </c>
      <c r="U727" t="b">
        <v>1</v>
      </c>
      <c r="V727" t="s">
        <v>28</v>
      </c>
      <c r="W727">
        <v>2871</v>
      </c>
      <c r="X727" t="s">
        <v>51</v>
      </c>
      <c r="Y727" t="s">
        <v>36</v>
      </c>
      <c r="Z727" t="s">
        <v>31</v>
      </c>
      <c r="AA727" s="7">
        <f t="shared" si="46"/>
        <v>11.722488038277511</v>
      </c>
    </row>
    <row r="728" spans="1:27" x14ac:dyDescent="0.25">
      <c r="A728">
        <v>6720</v>
      </c>
      <c r="B728" t="s">
        <v>109</v>
      </c>
      <c r="C728" s="4">
        <v>45145</v>
      </c>
      <c r="D728" s="3">
        <v>45639</v>
      </c>
      <c r="E728">
        <v>15.99</v>
      </c>
      <c r="F728" s="7" t="str">
        <f t="shared" si="47"/>
        <v>Premium</v>
      </c>
      <c r="G728">
        <v>207</v>
      </c>
      <c r="H728" s="7">
        <f t="shared" si="44"/>
        <v>2.0909090909090908</v>
      </c>
      <c r="I728" t="s">
        <v>55</v>
      </c>
      <c r="J728">
        <v>2</v>
      </c>
      <c r="K728">
        <v>2</v>
      </c>
      <c r="L728" t="b">
        <f t="shared" si="45"/>
        <v>0</v>
      </c>
      <c r="M728" t="b">
        <v>1</v>
      </c>
      <c r="N728">
        <v>494</v>
      </c>
      <c r="O728">
        <v>28</v>
      </c>
      <c r="P728" t="s">
        <v>74</v>
      </c>
      <c r="Q728" t="s">
        <v>64</v>
      </c>
      <c r="R728" t="s">
        <v>34</v>
      </c>
      <c r="S728">
        <v>99</v>
      </c>
      <c r="T728">
        <v>3.6</v>
      </c>
      <c r="U728" t="b">
        <v>0</v>
      </c>
      <c r="V728" t="s">
        <v>28</v>
      </c>
      <c r="W728">
        <v>3278</v>
      </c>
      <c r="X728" t="s">
        <v>35</v>
      </c>
      <c r="Y728" t="s">
        <v>68</v>
      </c>
      <c r="Z728" t="s">
        <v>31</v>
      </c>
      <c r="AA728" s="7">
        <f t="shared" si="46"/>
        <v>47.826086956521742</v>
      </c>
    </row>
    <row r="729" spans="1:27" x14ac:dyDescent="0.25">
      <c r="A729">
        <v>4234</v>
      </c>
      <c r="B729" t="s">
        <v>109</v>
      </c>
      <c r="C729" s="4">
        <v>45139</v>
      </c>
      <c r="D729" s="3">
        <v>45615</v>
      </c>
      <c r="E729">
        <v>15.99</v>
      </c>
      <c r="F729" s="7" t="str">
        <f t="shared" si="47"/>
        <v>Premium</v>
      </c>
      <c r="G729">
        <v>40</v>
      </c>
      <c r="H729" s="7">
        <f t="shared" si="44"/>
        <v>0.67796610169491522</v>
      </c>
      <c r="I729" t="s">
        <v>46</v>
      </c>
      <c r="J729">
        <v>5</v>
      </c>
      <c r="K729">
        <v>1</v>
      </c>
      <c r="L729" t="b">
        <f t="shared" si="45"/>
        <v>0</v>
      </c>
      <c r="M729" t="b">
        <v>1</v>
      </c>
      <c r="N729">
        <v>841</v>
      </c>
      <c r="O729">
        <v>179</v>
      </c>
      <c r="P729" t="s">
        <v>59</v>
      </c>
      <c r="Q729" t="s">
        <v>26</v>
      </c>
      <c r="R729" t="s">
        <v>34</v>
      </c>
      <c r="S729">
        <v>59</v>
      </c>
      <c r="T729">
        <v>3.5</v>
      </c>
      <c r="U729" t="b">
        <v>1</v>
      </c>
      <c r="V729" t="s">
        <v>28</v>
      </c>
      <c r="W729">
        <v>2370</v>
      </c>
      <c r="X729" t="s">
        <v>51</v>
      </c>
      <c r="Y729" t="s">
        <v>68</v>
      </c>
      <c r="Z729" t="s">
        <v>75</v>
      </c>
      <c r="AA729" s="7">
        <f t="shared" si="46"/>
        <v>147.5</v>
      </c>
    </row>
    <row r="730" spans="1:27" x14ac:dyDescent="0.25">
      <c r="A730">
        <v>1970</v>
      </c>
      <c r="B730" t="s">
        <v>109</v>
      </c>
      <c r="C730" s="4">
        <v>45190</v>
      </c>
      <c r="D730" s="3">
        <v>45628</v>
      </c>
      <c r="E730">
        <v>15.99</v>
      </c>
      <c r="F730" s="7" t="str">
        <f t="shared" si="47"/>
        <v>Premium</v>
      </c>
      <c r="G730">
        <v>119</v>
      </c>
      <c r="H730" s="7">
        <f t="shared" si="44"/>
        <v>1.367816091954023</v>
      </c>
      <c r="I730" t="s">
        <v>43</v>
      </c>
      <c r="J730">
        <v>2</v>
      </c>
      <c r="K730">
        <v>1</v>
      </c>
      <c r="L730" t="b">
        <f t="shared" si="45"/>
        <v>0</v>
      </c>
      <c r="M730" t="b">
        <v>1</v>
      </c>
      <c r="N730">
        <v>385</v>
      </c>
      <c r="O730">
        <v>82</v>
      </c>
      <c r="P730" t="s">
        <v>59</v>
      </c>
      <c r="Q730" t="s">
        <v>64</v>
      </c>
      <c r="R730" t="s">
        <v>56</v>
      </c>
      <c r="S730">
        <v>87</v>
      </c>
      <c r="T730">
        <v>3.3</v>
      </c>
      <c r="U730" t="b">
        <v>0</v>
      </c>
      <c r="V730" t="s">
        <v>28</v>
      </c>
      <c r="W730">
        <v>876</v>
      </c>
      <c r="X730" t="s">
        <v>65</v>
      </c>
      <c r="Y730" t="s">
        <v>30</v>
      </c>
      <c r="Z730" t="s">
        <v>75</v>
      </c>
      <c r="AA730" s="7">
        <f t="shared" si="46"/>
        <v>73.109243697478988</v>
      </c>
    </row>
    <row r="731" spans="1:27" x14ac:dyDescent="0.25">
      <c r="A731">
        <v>1388</v>
      </c>
      <c r="B731" t="s">
        <v>109</v>
      </c>
      <c r="C731" s="4">
        <v>45310</v>
      </c>
      <c r="D731" s="3">
        <v>45636</v>
      </c>
      <c r="E731">
        <v>15.99</v>
      </c>
      <c r="F731" s="7" t="str">
        <f t="shared" si="47"/>
        <v>Premium</v>
      </c>
      <c r="G731">
        <v>412</v>
      </c>
      <c r="H731" s="7">
        <f t="shared" si="44"/>
        <v>103</v>
      </c>
      <c r="I731" t="s">
        <v>79</v>
      </c>
      <c r="J731">
        <v>3</v>
      </c>
      <c r="K731">
        <v>3</v>
      </c>
      <c r="L731" t="b">
        <f t="shared" si="45"/>
        <v>0</v>
      </c>
      <c r="M731" t="b">
        <v>1</v>
      </c>
      <c r="N731">
        <v>999</v>
      </c>
      <c r="O731">
        <v>127</v>
      </c>
      <c r="P731" t="s">
        <v>25</v>
      </c>
      <c r="Q731" t="s">
        <v>64</v>
      </c>
      <c r="R731" t="s">
        <v>27</v>
      </c>
      <c r="S731">
        <v>4</v>
      </c>
      <c r="T731">
        <v>4</v>
      </c>
      <c r="U731" t="b">
        <v>0</v>
      </c>
      <c r="V731" t="s">
        <v>28</v>
      </c>
      <c r="W731">
        <v>1258</v>
      </c>
      <c r="X731" t="s">
        <v>35</v>
      </c>
      <c r="Y731" t="s">
        <v>52</v>
      </c>
      <c r="Z731" t="s">
        <v>31</v>
      </c>
      <c r="AA731" s="7">
        <f t="shared" si="46"/>
        <v>0.97087378640776689</v>
      </c>
    </row>
    <row r="732" spans="1:27" x14ac:dyDescent="0.25">
      <c r="A732">
        <v>1364</v>
      </c>
      <c r="B732" t="s">
        <v>109</v>
      </c>
      <c r="C732" s="4">
        <v>45134</v>
      </c>
      <c r="D732" s="3">
        <v>45628</v>
      </c>
      <c r="E732">
        <v>11.99</v>
      </c>
      <c r="F732" s="7" t="str">
        <f t="shared" si="47"/>
        <v>Standard</v>
      </c>
      <c r="G732">
        <v>113</v>
      </c>
      <c r="H732" s="7">
        <f t="shared" si="44"/>
        <v>1.1770833333333333</v>
      </c>
      <c r="I732" t="s">
        <v>55</v>
      </c>
      <c r="J732">
        <v>1</v>
      </c>
      <c r="K732">
        <v>1</v>
      </c>
      <c r="L732" t="b">
        <f t="shared" si="45"/>
        <v>1</v>
      </c>
      <c r="M732" t="b">
        <v>0</v>
      </c>
      <c r="N732">
        <v>970</v>
      </c>
      <c r="O732">
        <v>159</v>
      </c>
      <c r="P732" t="s">
        <v>44</v>
      </c>
      <c r="Q732" t="s">
        <v>49</v>
      </c>
      <c r="R732" t="s">
        <v>34</v>
      </c>
      <c r="S732">
        <v>96</v>
      </c>
      <c r="T732">
        <v>4.9000000000000004</v>
      </c>
      <c r="U732" t="b">
        <v>1</v>
      </c>
      <c r="V732" t="s">
        <v>28</v>
      </c>
      <c r="W732">
        <v>3398</v>
      </c>
      <c r="X732" t="s">
        <v>57</v>
      </c>
      <c r="Y732" t="s">
        <v>30</v>
      </c>
      <c r="Z732" t="s">
        <v>31</v>
      </c>
      <c r="AA732" s="7">
        <f t="shared" si="46"/>
        <v>84.955752212389385</v>
      </c>
    </row>
    <row r="733" spans="1:27" x14ac:dyDescent="0.25">
      <c r="A733">
        <v>1169</v>
      </c>
      <c r="B733" t="s">
        <v>109</v>
      </c>
      <c r="C733" s="4">
        <v>45525</v>
      </c>
      <c r="D733" s="3">
        <v>45629</v>
      </c>
      <c r="E733">
        <v>11.99</v>
      </c>
      <c r="F733" s="7" t="str">
        <f t="shared" si="47"/>
        <v>Standard</v>
      </c>
      <c r="G733">
        <v>285</v>
      </c>
      <c r="H733" s="7">
        <f t="shared" si="44"/>
        <v>25.90909090909091</v>
      </c>
      <c r="I733" t="s">
        <v>33</v>
      </c>
      <c r="J733">
        <v>3</v>
      </c>
      <c r="K733">
        <v>1</v>
      </c>
      <c r="L733" t="b">
        <f t="shared" si="45"/>
        <v>0</v>
      </c>
      <c r="M733" t="b">
        <v>0</v>
      </c>
      <c r="N733">
        <v>13</v>
      </c>
      <c r="O733">
        <v>103</v>
      </c>
      <c r="P733" t="s">
        <v>59</v>
      </c>
      <c r="Q733" t="s">
        <v>49</v>
      </c>
      <c r="R733" t="s">
        <v>50</v>
      </c>
      <c r="S733">
        <v>11</v>
      </c>
      <c r="T733">
        <v>3.7</v>
      </c>
      <c r="U733" t="b">
        <v>0</v>
      </c>
      <c r="V733" t="s">
        <v>28</v>
      </c>
      <c r="W733">
        <v>2390</v>
      </c>
      <c r="X733" t="s">
        <v>57</v>
      </c>
      <c r="Y733" t="s">
        <v>52</v>
      </c>
      <c r="Z733" t="s">
        <v>53</v>
      </c>
      <c r="AA733" s="7">
        <f t="shared" si="46"/>
        <v>3.8596491228070176</v>
      </c>
    </row>
    <row r="734" spans="1:27" x14ac:dyDescent="0.25">
      <c r="A734">
        <v>2099</v>
      </c>
      <c r="B734" t="s">
        <v>109</v>
      </c>
      <c r="C734" s="4">
        <v>45493</v>
      </c>
      <c r="D734" s="3">
        <v>45619</v>
      </c>
      <c r="E734">
        <v>11.99</v>
      </c>
      <c r="F734" s="7" t="str">
        <f t="shared" si="47"/>
        <v>Standard</v>
      </c>
      <c r="G734">
        <v>32</v>
      </c>
      <c r="H734" s="7">
        <f t="shared" si="44"/>
        <v>0.5423728813559322</v>
      </c>
      <c r="I734" t="s">
        <v>33</v>
      </c>
      <c r="J734">
        <v>1</v>
      </c>
      <c r="K734">
        <v>6</v>
      </c>
      <c r="L734" t="b">
        <f t="shared" si="45"/>
        <v>1</v>
      </c>
      <c r="M734" t="b">
        <v>1</v>
      </c>
      <c r="N734">
        <v>84</v>
      </c>
      <c r="O734">
        <v>73</v>
      </c>
      <c r="P734" t="s">
        <v>63</v>
      </c>
      <c r="Q734" t="s">
        <v>64</v>
      </c>
      <c r="R734" t="s">
        <v>27</v>
      </c>
      <c r="S734">
        <v>59</v>
      </c>
      <c r="T734">
        <v>3.6</v>
      </c>
      <c r="U734" t="b">
        <v>1</v>
      </c>
      <c r="V734" t="s">
        <v>28</v>
      </c>
      <c r="W734">
        <v>2620</v>
      </c>
      <c r="X734" t="s">
        <v>35</v>
      </c>
      <c r="Y734" t="s">
        <v>30</v>
      </c>
      <c r="Z734" t="s">
        <v>53</v>
      </c>
      <c r="AA734" s="7">
        <f t="shared" si="46"/>
        <v>184.375</v>
      </c>
    </row>
    <row r="735" spans="1:27" x14ac:dyDescent="0.25">
      <c r="A735">
        <v>6130</v>
      </c>
      <c r="B735" t="s">
        <v>109</v>
      </c>
      <c r="C735" s="4">
        <v>45407</v>
      </c>
      <c r="D735" s="3">
        <v>45642</v>
      </c>
      <c r="E735">
        <v>11.99</v>
      </c>
      <c r="F735" s="7" t="str">
        <f t="shared" si="47"/>
        <v>Standard</v>
      </c>
      <c r="G735">
        <v>360</v>
      </c>
      <c r="H735" s="7">
        <f t="shared" si="44"/>
        <v>12</v>
      </c>
      <c r="I735" t="s">
        <v>79</v>
      </c>
      <c r="J735">
        <v>1</v>
      </c>
      <c r="K735">
        <v>2</v>
      </c>
      <c r="L735" t="b">
        <f t="shared" si="45"/>
        <v>0</v>
      </c>
      <c r="M735" t="b">
        <v>1</v>
      </c>
      <c r="N735">
        <v>161</v>
      </c>
      <c r="O735">
        <v>93</v>
      </c>
      <c r="P735" t="s">
        <v>48</v>
      </c>
      <c r="Q735" t="s">
        <v>40</v>
      </c>
      <c r="R735" t="s">
        <v>50</v>
      </c>
      <c r="S735">
        <v>30</v>
      </c>
      <c r="T735">
        <v>3.3</v>
      </c>
      <c r="U735" t="b">
        <v>1</v>
      </c>
      <c r="V735" t="s">
        <v>28</v>
      </c>
      <c r="W735">
        <v>2299</v>
      </c>
      <c r="X735" t="s">
        <v>35</v>
      </c>
      <c r="Y735" t="s">
        <v>68</v>
      </c>
      <c r="Z735" t="s">
        <v>75</v>
      </c>
      <c r="AA735" s="7">
        <f t="shared" si="46"/>
        <v>8.3333333333333321</v>
      </c>
    </row>
    <row r="736" spans="1:27" x14ac:dyDescent="0.25">
      <c r="A736">
        <v>8864</v>
      </c>
      <c r="B736" t="s">
        <v>109</v>
      </c>
      <c r="C736" s="4">
        <v>45371</v>
      </c>
      <c r="D736" s="3">
        <v>45625</v>
      </c>
      <c r="E736">
        <v>11.99</v>
      </c>
      <c r="F736" s="7" t="str">
        <f t="shared" si="47"/>
        <v>Standard</v>
      </c>
      <c r="G736">
        <v>440</v>
      </c>
      <c r="H736" s="7">
        <f t="shared" si="44"/>
        <v>220</v>
      </c>
      <c r="I736" t="s">
        <v>33</v>
      </c>
      <c r="J736">
        <v>4</v>
      </c>
      <c r="K736">
        <v>3</v>
      </c>
      <c r="L736" t="b">
        <f t="shared" si="45"/>
        <v>0</v>
      </c>
      <c r="M736" t="b">
        <v>1</v>
      </c>
      <c r="N736">
        <v>80</v>
      </c>
      <c r="O736">
        <v>143</v>
      </c>
      <c r="P736" t="s">
        <v>44</v>
      </c>
      <c r="Q736" t="s">
        <v>64</v>
      </c>
      <c r="R736" t="s">
        <v>34</v>
      </c>
      <c r="S736">
        <v>2</v>
      </c>
      <c r="T736">
        <v>3.4</v>
      </c>
      <c r="U736" t="b">
        <v>0</v>
      </c>
      <c r="V736" t="s">
        <v>28</v>
      </c>
      <c r="W736">
        <v>4125</v>
      </c>
      <c r="X736" t="s">
        <v>65</v>
      </c>
      <c r="Y736" t="s">
        <v>30</v>
      </c>
      <c r="Z736" t="s">
        <v>31</v>
      </c>
      <c r="AA736" s="7">
        <f t="shared" si="46"/>
        <v>0.45454545454545453</v>
      </c>
    </row>
    <row r="737" spans="1:27" x14ac:dyDescent="0.25">
      <c r="A737">
        <v>7179</v>
      </c>
      <c r="B737" t="s">
        <v>109</v>
      </c>
      <c r="C737" s="4">
        <v>45178</v>
      </c>
      <c r="D737" s="3">
        <v>45625</v>
      </c>
      <c r="E737">
        <v>11.99</v>
      </c>
      <c r="F737" s="7" t="str">
        <f t="shared" si="47"/>
        <v>Standard</v>
      </c>
      <c r="G737">
        <v>465</v>
      </c>
      <c r="H737" s="7">
        <f t="shared" si="44"/>
        <v>58.125</v>
      </c>
      <c r="I737" t="s">
        <v>62</v>
      </c>
      <c r="J737">
        <v>2</v>
      </c>
      <c r="K737">
        <v>3</v>
      </c>
      <c r="L737" t="b">
        <f t="shared" si="45"/>
        <v>0</v>
      </c>
      <c r="M737" t="b">
        <v>1</v>
      </c>
      <c r="N737">
        <v>987</v>
      </c>
      <c r="O737">
        <v>91</v>
      </c>
      <c r="P737" t="s">
        <v>74</v>
      </c>
      <c r="Q737" t="s">
        <v>40</v>
      </c>
      <c r="R737" t="s">
        <v>41</v>
      </c>
      <c r="S737">
        <v>8</v>
      </c>
      <c r="T737">
        <v>4.5999999999999996</v>
      </c>
      <c r="U737" t="b">
        <v>1</v>
      </c>
      <c r="V737" t="s">
        <v>28</v>
      </c>
      <c r="W737">
        <v>1206</v>
      </c>
      <c r="X737" t="s">
        <v>29</v>
      </c>
      <c r="Y737" t="s">
        <v>30</v>
      </c>
      <c r="Z737" t="s">
        <v>53</v>
      </c>
      <c r="AA737" s="7">
        <f t="shared" si="46"/>
        <v>1.7204301075268817</v>
      </c>
    </row>
    <row r="738" spans="1:27" x14ac:dyDescent="0.25">
      <c r="A738">
        <v>6399</v>
      </c>
      <c r="B738" t="s">
        <v>109</v>
      </c>
      <c r="C738" s="4">
        <v>44927</v>
      </c>
      <c r="D738" s="3">
        <v>45631</v>
      </c>
      <c r="E738">
        <v>11.99</v>
      </c>
      <c r="F738" s="7" t="str">
        <f t="shared" si="47"/>
        <v>Standard</v>
      </c>
      <c r="G738">
        <v>96</v>
      </c>
      <c r="H738" s="7">
        <f t="shared" si="44"/>
        <v>1.2</v>
      </c>
      <c r="I738" t="s">
        <v>46</v>
      </c>
      <c r="J738">
        <v>3</v>
      </c>
      <c r="K738">
        <v>2</v>
      </c>
      <c r="L738" t="b">
        <f t="shared" si="45"/>
        <v>0</v>
      </c>
      <c r="M738" t="b">
        <v>0</v>
      </c>
      <c r="N738">
        <v>434</v>
      </c>
      <c r="O738">
        <v>11</v>
      </c>
      <c r="P738" t="s">
        <v>25</v>
      </c>
      <c r="Q738" t="s">
        <v>49</v>
      </c>
      <c r="R738" t="s">
        <v>67</v>
      </c>
      <c r="S738">
        <v>80</v>
      </c>
      <c r="T738">
        <v>4.5999999999999996</v>
      </c>
      <c r="U738" t="b">
        <v>0</v>
      </c>
      <c r="V738" t="s">
        <v>28</v>
      </c>
      <c r="W738">
        <v>2261</v>
      </c>
      <c r="X738" t="s">
        <v>57</v>
      </c>
      <c r="Y738" t="s">
        <v>52</v>
      </c>
      <c r="Z738" t="s">
        <v>75</v>
      </c>
      <c r="AA738" s="7">
        <f t="shared" si="46"/>
        <v>83.333333333333343</v>
      </c>
    </row>
    <row r="739" spans="1:27" x14ac:dyDescent="0.25">
      <c r="A739">
        <v>1253</v>
      </c>
      <c r="B739" t="s">
        <v>109</v>
      </c>
      <c r="C739" s="4">
        <v>45542</v>
      </c>
      <c r="D739" s="3">
        <v>45631</v>
      </c>
      <c r="E739">
        <v>11.99</v>
      </c>
      <c r="F739" s="7" t="str">
        <f t="shared" si="47"/>
        <v>Standard</v>
      </c>
      <c r="G739">
        <v>280</v>
      </c>
      <c r="H739" s="7">
        <f t="shared" si="44"/>
        <v>21.53846153846154</v>
      </c>
      <c r="I739" t="s">
        <v>55</v>
      </c>
      <c r="J739">
        <v>1</v>
      </c>
      <c r="K739">
        <v>1</v>
      </c>
      <c r="L739" t="b">
        <f t="shared" si="45"/>
        <v>1</v>
      </c>
      <c r="M739" t="b">
        <v>1</v>
      </c>
      <c r="N739">
        <v>702</v>
      </c>
      <c r="O739">
        <v>58</v>
      </c>
      <c r="P739" t="s">
        <v>74</v>
      </c>
      <c r="Q739" t="s">
        <v>26</v>
      </c>
      <c r="R739" t="s">
        <v>67</v>
      </c>
      <c r="S739">
        <v>13</v>
      </c>
      <c r="T739">
        <v>3.2</v>
      </c>
      <c r="U739" t="b">
        <v>0</v>
      </c>
      <c r="V739" t="s">
        <v>28</v>
      </c>
      <c r="W739">
        <v>4116</v>
      </c>
      <c r="X739" t="s">
        <v>29</v>
      </c>
      <c r="Y739" t="s">
        <v>60</v>
      </c>
      <c r="Z739" t="s">
        <v>75</v>
      </c>
      <c r="AA739" s="7">
        <f t="shared" si="46"/>
        <v>4.6428571428571432</v>
      </c>
    </row>
    <row r="740" spans="1:27" x14ac:dyDescent="0.25">
      <c r="A740">
        <v>7896</v>
      </c>
      <c r="B740" t="s">
        <v>109</v>
      </c>
      <c r="C740" s="4">
        <v>45462</v>
      </c>
      <c r="D740" s="3">
        <v>45625</v>
      </c>
      <c r="E740">
        <v>11.99</v>
      </c>
      <c r="F740" s="7" t="str">
        <f t="shared" si="47"/>
        <v>Standard</v>
      </c>
      <c r="G740">
        <v>139</v>
      </c>
      <c r="H740" s="7">
        <f t="shared" si="44"/>
        <v>2.8958333333333335</v>
      </c>
      <c r="I740" t="s">
        <v>43</v>
      </c>
      <c r="J740">
        <v>4</v>
      </c>
      <c r="K740">
        <v>5</v>
      </c>
      <c r="L740" t="b">
        <f t="shared" si="45"/>
        <v>0</v>
      </c>
      <c r="M740" t="b">
        <v>1</v>
      </c>
      <c r="N740">
        <v>539</v>
      </c>
      <c r="O740">
        <v>152</v>
      </c>
      <c r="P740" t="s">
        <v>39</v>
      </c>
      <c r="Q740" t="s">
        <v>40</v>
      </c>
      <c r="R740" t="s">
        <v>34</v>
      </c>
      <c r="S740">
        <v>48</v>
      </c>
      <c r="T740">
        <v>3.8</v>
      </c>
      <c r="U740" t="b">
        <v>1</v>
      </c>
      <c r="V740" t="s">
        <v>28</v>
      </c>
      <c r="W740">
        <v>4130</v>
      </c>
      <c r="X740" t="s">
        <v>35</v>
      </c>
      <c r="Y740" t="s">
        <v>30</v>
      </c>
      <c r="Z740" t="s">
        <v>75</v>
      </c>
      <c r="AA740" s="7">
        <f t="shared" si="46"/>
        <v>34.532374100719423</v>
      </c>
    </row>
    <row r="741" spans="1:27" x14ac:dyDescent="0.25">
      <c r="A741">
        <v>1149</v>
      </c>
      <c r="B741" t="s">
        <v>109</v>
      </c>
      <c r="C741" s="4">
        <v>45075</v>
      </c>
      <c r="D741" s="3">
        <v>45624</v>
      </c>
      <c r="E741">
        <v>11.99</v>
      </c>
      <c r="F741" s="7" t="str">
        <f t="shared" si="47"/>
        <v>Standard</v>
      </c>
      <c r="G741">
        <v>445</v>
      </c>
      <c r="H741" s="7">
        <f t="shared" si="44"/>
        <v>8.9</v>
      </c>
      <c r="I741" t="s">
        <v>24</v>
      </c>
      <c r="J741">
        <v>3</v>
      </c>
      <c r="K741">
        <v>2</v>
      </c>
      <c r="L741" t="b">
        <f t="shared" si="45"/>
        <v>0</v>
      </c>
      <c r="M741" t="b">
        <v>1</v>
      </c>
      <c r="N741">
        <v>637</v>
      </c>
      <c r="O741">
        <v>14</v>
      </c>
      <c r="P741" t="s">
        <v>25</v>
      </c>
      <c r="Q741" t="s">
        <v>40</v>
      </c>
      <c r="R741" t="s">
        <v>67</v>
      </c>
      <c r="S741">
        <v>50</v>
      </c>
      <c r="T741">
        <v>3.2</v>
      </c>
      <c r="U741" t="b">
        <v>1</v>
      </c>
      <c r="V741" t="s">
        <v>28</v>
      </c>
      <c r="W741">
        <v>913</v>
      </c>
      <c r="X741" t="s">
        <v>35</v>
      </c>
      <c r="Y741" t="s">
        <v>60</v>
      </c>
      <c r="Z741" t="s">
        <v>31</v>
      </c>
      <c r="AA741" s="7">
        <f t="shared" si="46"/>
        <v>11.235955056179774</v>
      </c>
    </row>
    <row r="742" spans="1:27" x14ac:dyDescent="0.25">
      <c r="A742">
        <v>5825</v>
      </c>
      <c r="B742" t="s">
        <v>377</v>
      </c>
      <c r="C742" s="4">
        <v>45628</v>
      </c>
      <c r="D742" s="3">
        <v>45639</v>
      </c>
      <c r="E742">
        <v>7.99</v>
      </c>
      <c r="F742" s="7" t="str">
        <f t="shared" si="47"/>
        <v>Basic</v>
      </c>
      <c r="G742">
        <v>500</v>
      </c>
      <c r="H742" s="7">
        <f t="shared" si="44"/>
        <v>45.454545454545453</v>
      </c>
      <c r="I742" t="s">
        <v>33</v>
      </c>
      <c r="J742">
        <v>5</v>
      </c>
      <c r="K742">
        <v>4</v>
      </c>
      <c r="L742" t="b">
        <f t="shared" si="45"/>
        <v>0</v>
      </c>
      <c r="M742" t="b">
        <v>1</v>
      </c>
      <c r="N742">
        <v>568</v>
      </c>
      <c r="O742">
        <v>151</v>
      </c>
      <c r="P742" t="s">
        <v>63</v>
      </c>
      <c r="Q742" t="s">
        <v>64</v>
      </c>
      <c r="R742" t="s">
        <v>67</v>
      </c>
      <c r="S742">
        <v>11</v>
      </c>
      <c r="T742">
        <v>3.6</v>
      </c>
      <c r="U742" t="b">
        <v>0</v>
      </c>
      <c r="V742" t="s">
        <v>28</v>
      </c>
      <c r="W742">
        <v>2731</v>
      </c>
      <c r="X742" t="s">
        <v>29</v>
      </c>
      <c r="Y742" t="s">
        <v>60</v>
      </c>
      <c r="Z742" t="s">
        <v>31</v>
      </c>
      <c r="AA742" s="7">
        <f t="shared" si="46"/>
        <v>2.1999999999999997</v>
      </c>
    </row>
    <row r="743" spans="1:27" x14ac:dyDescent="0.25">
      <c r="A743">
        <v>2214</v>
      </c>
      <c r="B743" t="s">
        <v>200</v>
      </c>
      <c r="C743" s="4">
        <v>45586</v>
      </c>
      <c r="D743" s="3">
        <v>45620</v>
      </c>
      <c r="E743">
        <v>7.99</v>
      </c>
      <c r="F743" s="7" t="str">
        <f t="shared" si="47"/>
        <v>Basic</v>
      </c>
      <c r="G743">
        <v>375</v>
      </c>
      <c r="H743" s="7">
        <f t="shared" si="44"/>
        <v>23.4375</v>
      </c>
      <c r="I743" t="s">
        <v>79</v>
      </c>
      <c r="J743">
        <v>1</v>
      </c>
      <c r="K743">
        <v>1</v>
      </c>
      <c r="L743" t="b">
        <f t="shared" si="45"/>
        <v>0</v>
      </c>
      <c r="M743" t="b">
        <v>1</v>
      </c>
      <c r="N743">
        <v>244</v>
      </c>
      <c r="O743">
        <v>106</v>
      </c>
      <c r="P743" t="s">
        <v>48</v>
      </c>
      <c r="Q743" t="s">
        <v>26</v>
      </c>
      <c r="R743" t="s">
        <v>67</v>
      </c>
      <c r="S743">
        <v>16</v>
      </c>
      <c r="T743">
        <v>3.9</v>
      </c>
      <c r="U743" t="b">
        <v>1</v>
      </c>
      <c r="V743" t="s">
        <v>28</v>
      </c>
      <c r="W743">
        <v>3596</v>
      </c>
      <c r="X743" t="s">
        <v>29</v>
      </c>
      <c r="Y743" t="s">
        <v>36</v>
      </c>
      <c r="Z743" t="s">
        <v>31</v>
      </c>
      <c r="AA743" s="7">
        <f t="shared" si="46"/>
        <v>4.2666666666666666</v>
      </c>
    </row>
    <row r="744" spans="1:27" x14ac:dyDescent="0.25">
      <c r="A744">
        <v>6504</v>
      </c>
      <c r="B744" t="s">
        <v>200</v>
      </c>
      <c r="C744" s="4">
        <v>45249</v>
      </c>
      <c r="D744" s="3">
        <v>45644</v>
      </c>
      <c r="E744">
        <v>7.99</v>
      </c>
      <c r="F744" s="7" t="str">
        <f t="shared" si="47"/>
        <v>Basic</v>
      </c>
      <c r="G744">
        <v>345</v>
      </c>
      <c r="H744" s="7">
        <f t="shared" si="44"/>
        <v>4.9285714285714288</v>
      </c>
      <c r="I744" t="s">
        <v>43</v>
      </c>
      <c r="J744">
        <v>1</v>
      </c>
      <c r="K744">
        <v>4</v>
      </c>
      <c r="L744" t="b">
        <f t="shared" si="45"/>
        <v>0</v>
      </c>
      <c r="M744" t="b">
        <v>0</v>
      </c>
      <c r="N744">
        <v>767</v>
      </c>
      <c r="O744">
        <v>66</v>
      </c>
      <c r="P744" t="s">
        <v>39</v>
      </c>
      <c r="Q744" t="s">
        <v>40</v>
      </c>
      <c r="R744" t="s">
        <v>41</v>
      </c>
      <c r="S744">
        <v>70</v>
      </c>
      <c r="T744">
        <v>3.8</v>
      </c>
      <c r="U744" t="b">
        <v>0</v>
      </c>
      <c r="V744" t="s">
        <v>28</v>
      </c>
      <c r="W744">
        <v>2327</v>
      </c>
      <c r="X744" t="s">
        <v>35</v>
      </c>
      <c r="Y744" t="s">
        <v>52</v>
      </c>
      <c r="Z744" t="s">
        <v>31</v>
      </c>
      <c r="AA744" s="7">
        <f t="shared" si="46"/>
        <v>20.289855072463769</v>
      </c>
    </row>
    <row r="745" spans="1:27" x14ac:dyDescent="0.25">
      <c r="A745">
        <v>3882</v>
      </c>
      <c r="B745" t="s">
        <v>200</v>
      </c>
      <c r="C745" s="4">
        <v>45303</v>
      </c>
      <c r="D745" s="3">
        <v>45641</v>
      </c>
      <c r="E745">
        <v>15.99</v>
      </c>
      <c r="F745" s="7" t="str">
        <f t="shared" si="47"/>
        <v>Premium</v>
      </c>
      <c r="G745">
        <v>246</v>
      </c>
      <c r="H745" s="7">
        <f t="shared" si="44"/>
        <v>3</v>
      </c>
      <c r="I745" t="s">
        <v>33</v>
      </c>
      <c r="J745">
        <v>3</v>
      </c>
      <c r="K745">
        <v>3</v>
      </c>
      <c r="L745" t="b">
        <f t="shared" si="45"/>
        <v>1</v>
      </c>
      <c r="M745" t="b">
        <v>0</v>
      </c>
      <c r="N745">
        <v>505</v>
      </c>
      <c r="O745">
        <v>129</v>
      </c>
      <c r="P745" t="s">
        <v>39</v>
      </c>
      <c r="Q745" t="s">
        <v>49</v>
      </c>
      <c r="R745" t="s">
        <v>56</v>
      </c>
      <c r="S745">
        <v>82</v>
      </c>
      <c r="T745">
        <v>4.9000000000000004</v>
      </c>
      <c r="U745" t="b">
        <v>0</v>
      </c>
      <c r="V745" t="s">
        <v>28</v>
      </c>
      <c r="W745">
        <v>1912</v>
      </c>
      <c r="X745" t="s">
        <v>57</v>
      </c>
      <c r="Y745" t="s">
        <v>52</v>
      </c>
      <c r="Z745" t="s">
        <v>37</v>
      </c>
      <c r="AA745" s="7">
        <f t="shared" si="46"/>
        <v>33.333333333333329</v>
      </c>
    </row>
    <row r="746" spans="1:27" x14ac:dyDescent="0.25">
      <c r="A746">
        <v>7525</v>
      </c>
      <c r="B746" t="s">
        <v>200</v>
      </c>
      <c r="C746" s="4">
        <v>45469</v>
      </c>
      <c r="D746" s="3">
        <v>45644</v>
      </c>
      <c r="E746">
        <v>15.99</v>
      </c>
      <c r="F746" s="7" t="str">
        <f t="shared" si="47"/>
        <v>Premium</v>
      </c>
      <c r="G746">
        <v>453</v>
      </c>
      <c r="H746" s="7">
        <f t="shared" si="44"/>
        <v>64.714285714285708</v>
      </c>
      <c r="I746" t="s">
        <v>24</v>
      </c>
      <c r="J746">
        <v>1</v>
      </c>
      <c r="K746">
        <v>4</v>
      </c>
      <c r="L746" t="b">
        <f t="shared" si="45"/>
        <v>1</v>
      </c>
      <c r="M746" t="b">
        <v>0</v>
      </c>
      <c r="N746">
        <v>313</v>
      </c>
      <c r="O746">
        <v>1</v>
      </c>
      <c r="P746" t="s">
        <v>63</v>
      </c>
      <c r="Q746" t="s">
        <v>26</v>
      </c>
      <c r="R746" t="s">
        <v>56</v>
      </c>
      <c r="S746">
        <v>7</v>
      </c>
      <c r="T746">
        <v>3.7</v>
      </c>
      <c r="U746" t="b">
        <v>1</v>
      </c>
      <c r="V746" t="s">
        <v>28</v>
      </c>
      <c r="W746">
        <v>1563</v>
      </c>
      <c r="X746" t="s">
        <v>51</v>
      </c>
      <c r="Y746" t="s">
        <v>36</v>
      </c>
      <c r="Z746" t="s">
        <v>53</v>
      </c>
      <c r="AA746" s="7">
        <f t="shared" si="46"/>
        <v>1.545253863134658</v>
      </c>
    </row>
    <row r="747" spans="1:27" x14ac:dyDescent="0.25">
      <c r="A747">
        <v>3762</v>
      </c>
      <c r="B747" t="s">
        <v>200</v>
      </c>
      <c r="C747" s="4">
        <v>45288</v>
      </c>
      <c r="D747" s="3">
        <v>45626</v>
      </c>
      <c r="E747">
        <v>11.99</v>
      </c>
      <c r="F747" s="7" t="str">
        <f t="shared" si="47"/>
        <v>Standard</v>
      </c>
      <c r="G747">
        <v>411</v>
      </c>
      <c r="H747" s="7">
        <f t="shared" si="44"/>
        <v>6.2272727272727275</v>
      </c>
      <c r="I747" t="s">
        <v>24</v>
      </c>
      <c r="J747">
        <v>5</v>
      </c>
      <c r="K747">
        <v>6</v>
      </c>
      <c r="L747" t="b">
        <f t="shared" si="45"/>
        <v>0</v>
      </c>
      <c r="M747" t="b">
        <v>1</v>
      </c>
      <c r="N747">
        <v>887</v>
      </c>
      <c r="O747">
        <v>37</v>
      </c>
      <c r="P747" t="s">
        <v>59</v>
      </c>
      <c r="Q747" t="s">
        <v>26</v>
      </c>
      <c r="R747" t="s">
        <v>67</v>
      </c>
      <c r="S747">
        <v>66</v>
      </c>
      <c r="T747">
        <v>3.9</v>
      </c>
      <c r="U747" t="b">
        <v>1</v>
      </c>
      <c r="V747" t="s">
        <v>28</v>
      </c>
      <c r="W747">
        <v>2098</v>
      </c>
      <c r="X747" t="s">
        <v>35</v>
      </c>
      <c r="Y747" t="s">
        <v>60</v>
      </c>
      <c r="Z747" t="s">
        <v>31</v>
      </c>
      <c r="AA747" s="7">
        <f t="shared" si="46"/>
        <v>16.058394160583941</v>
      </c>
    </row>
    <row r="748" spans="1:27" x14ac:dyDescent="0.25">
      <c r="A748">
        <v>6219</v>
      </c>
      <c r="B748" t="s">
        <v>200</v>
      </c>
      <c r="C748" s="4">
        <v>45495</v>
      </c>
      <c r="D748" s="3">
        <v>45642</v>
      </c>
      <c r="E748">
        <v>11.99</v>
      </c>
      <c r="F748" s="7" t="str">
        <f t="shared" si="47"/>
        <v>Standard</v>
      </c>
      <c r="G748">
        <v>206</v>
      </c>
      <c r="H748" s="7">
        <f t="shared" si="44"/>
        <v>5.024390243902439</v>
      </c>
      <c r="I748" t="s">
        <v>33</v>
      </c>
      <c r="J748">
        <v>4</v>
      </c>
      <c r="K748">
        <v>1</v>
      </c>
      <c r="L748" t="b">
        <f t="shared" si="45"/>
        <v>0</v>
      </c>
      <c r="M748" t="b">
        <v>0</v>
      </c>
      <c r="N748">
        <v>981</v>
      </c>
      <c r="O748">
        <v>60</v>
      </c>
      <c r="P748" t="s">
        <v>44</v>
      </c>
      <c r="Q748" t="s">
        <v>26</v>
      </c>
      <c r="R748" t="s">
        <v>56</v>
      </c>
      <c r="S748">
        <v>41</v>
      </c>
      <c r="T748">
        <v>4.4000000000000004</v>
      </c>
      <c r="U748" t="b">
        <v>1</v>
      </c>
      <c r="V748" t="s">
        <v>28</v>
      </c>
      <c r="W748">
        <v>4264</v>
      </c>
      <c r="X748" t="s">
        <v>35</v>
      </c>
      <c r="Y748" t="s">
        <v>36</v>
      </c>
      <c r="Z748" t="s">
        <v>31</v>
      </c>
      <c r="AA748" s="7">
        <f t="shared" si="46"/>
        <v>19.902912621359224</v>
      </c>
    </row>
    <row r="749" spans="1:27" x14ac:dyDescent="0.25">
      <c r="A749">
        <v>6858</v>
      </c>
      <c r="B749" t="s">
        <v>200</v>
      </c>
      <c r="C749" s="4">
        <v>45283</v>
      </c>
      <c r="D749" s="3">
        <v>45638</v>
      </c>
      <c r="E749">
        <v>11.99</v>
      </c>
      <c r="F749" s="7" t="str">
        <f t="shared" si="47"/>
        <v>Standard</v>
      </c>
      <c r="G749">
        <v>287</v>
      </c>
      <c r="H749" s="7">
        <f t="shared" si="44"/>
        <v>3.5432098765432101</v>
      </c>
      <c r="I749" t="s">
        <v>46</v>
      </c>
      <c r="J749">
        <v>1</v>
      </c>
      <c r="K749">
        <v>2</v>
      </c>
      <c r="L749" t="b">
        <f t="shared" si="45"/>
        <v>0</v>
      </c>
      <c r="M749" t="b">
        <v>0</v>
      </c>
      <c r="N749">
        <v>918</v>
      </c>
      <c r="O749">
        <v>82</v>
      </c>
      <c r="P749" t="s">
        <v>48</v>
      </c>
      <c r="Q749" t="s">
        <v>40</v>
      </c>
      <c r="R749" t="s">
        <v>34</v>
      </c>
      <c r="S749">
        <v>81</v>
      </c>
      <c r="T749">
        <v>3.2</v>
      </c>
      <c r="U749" t="b">
        <v>0</v>
      </c>
      <c r="V749" t="s">
        <v>28</v>
      </c>
      <c r="W749">
        <v>4555</v>
      </c>
      <c r="X749" t="s">
        <v>51</v>
      </c>
      <c r="Y749" t="s">
        <v>68</v>
      </c>
      <c r="Z749" t="s">
        <v>75</v>
      </c>
      <c r="AA749" s="7">
        <f t="shared" si="46"/>
        <v>28.222996515679444</v>
      </c>
    </row>
    <row r="750" spans="1:27" x14ac:dyDescent="0.25">
      <c r="A750">
        <v>5084</v>
      </c>
      <c r="B750" t="s">
        <v>331</v>
      </c>
      <c r="C750" s="4">
        <v>45224</v>
      </c>
      <c r="D750" s="3">
        <v>45618</v>
      </c>
      <c r="E750">
        <v>11.99</v>
      </c>
      <c r="F750" s="7" t="str">
        <f t="shared" si="47"/>
        <v>Standard</v>
      </c>
      <c r="G750">
        <v>135</v>
      </c>
      <c r="H750" s="7">
        <f t="shared" si="44"/>
        <v>1.4835164835164836</v>
      </c>
      <c r="I750" t="s">
        <v>24</v>
      </c>
      <c r="J750">
        <v>4</v>
      </c>
      <c r="K750">
        <v>6</v>
      </c>
      <c r="L750" t="b">
        <f t="shared" si="45"/>
        <v>0</v>
      </c>
      <c r="M750" t="b">
        <v>0</v>
      </c>
      <c r="N750">
        <v>50</v>
      </c>
      <c r="O750">
        <v>15</v>
      </c>
      <c r="P750" t="s">
        <v>39</v>
      </c>
      <c r="Q750" t="s">
        <v>49</v>
      </c>
      <c r="R750" t="s">
        <v>67</v>
      </c>
      <c r="S750">
        <v>91</v>
      </c>
      <c r="T750">
        <v>4.4000000000000004</v>
      </c>
      <c r="U750" t="b">
        <v>0</v>
      </c>
      <c r="V750" t="s">
        <v>28</v>
      </c>
      <c r="W750">
        <v>1510</v>
      </c>
      <c r="X750" t="s">
        <v>51</v>
      </c>
      <c r="Y750" t="s">
        <v>68</v>
      </c>
      <c r="Z750" t="s">
        <v>31</v>
      </c>
      <c r="AA750" s="7">
        <f t="shared" si="46"/>
        <v>67.407407407407405</v>
      </c>
    </row>
    <row r="751" spans="1:27" x14ac:dyDescent="0.25">
      <c r="A751">
        <v>9700</v>
      </c>
      <c r="B751" t="s">
        <v>110</v>
      </c>
      <c r="C751" s="4">
        <v>44921</v>
      </c>
      <c r="D751" s="3">
        <v>45626</v>
      </c>
      <c r="E751">
        <v>15.99</v>
      </c>
      <c r="F751" s="7" t="str">
        <f t="shared" si="47"/>
        <v>Premium</v>
      </c>
      <c r="G751">
        <v>272</v>
      </c>
      <c r="H751" s="7">
        <f t="shared" si="44"/>
        <v>2.8936170212765959</v>
      </c>
      <c r="I751" t="s">
        <v>46</v>
      </c>
      <c r="J751">
        <v>5</v>
      </c>
      <c r="K751">
        <v>1</v>
      </c>
      <c r="L751" t="b">
        <f t="shared" si="45"/>
        <v>0</v>
      </c>
      <c r="M751" t="b">
        <v>0</v>
      </c>
      <c r="N751">
        <v>201</v>
      </c>
      <c r="O751">
        <v>122</v>
      </c>
      <c r="P751" t="s">
        <v>48</v>
      </c>
      <c r="Q751" t="s">
        <v>64</v>
      </c>
      <c r="R751" t="s">
        <v>56</v>
      </c>
      <c r="S751">
        <v>94</v>
      </c>
      <c r="T751">
        <v>4.5999999999999996</v>
      </c>
      <c r="U751" t="b">
        <v>1</v>
      </c>
      <c r="V751" t="s">
        <v>28</v>
      </c>
      <c r="W751">
        <v>4674</v>
      </c>
      <c r="X751" t="s">
        <v>57</v>
      </c>
      <c r="Y751" t="s">
        <v>60</v>
      </c>
      <c r="Z751" t="s">
        <v>75</v>
      </c>
      <c r="AA751" s="7">
        <f t="shared" si="46"/>
        <v>34.558823529411761</v>
      </c>
    </row>
    <row r="752" spans="1:27" x14ac:dyDescent="0.25">
      <c r="A752">
        <v>8934</v>
      </c>
      <c r="B752" t="s">
        <v>106</v>
      </c>
      <c r="C752" s="4">
        <v>45010</v>
      </c>
      <c r="D752" s="3">
        <v>45631</v>
      </c>
      <c r="E752">
        <v>7.99</v>
      </c>
      <c r="F752" s="7" t="str">
        <f t="shared" si="47"/>
        <v>Basic</v>
      </c>
      <c r="G752">
        <v>22</v>
      </c>
      <c r="H752" s="7">
        <f t="shared" si="44"/>
        <v>0.22222222222222221</v>
      </c>
      <c r="I752" t="s">
        <v>33</v>
      </c>
      <c r="J752">
        <v>4</v>
      </c>
      <c r="K752">
        <v>3</v>
      </c>
      <c r="L752" t="b">
        <f t="shared" si="45"/>
        <v>0</v>
      </c>
      <c r="M752" t="b">
        <v>0</v>
      </c>
      <c r="N752">
        <v>707</v>
      </c>
      <c r="O752">
        <v>156</v>
      </c>
      <c r="P752" t="s">
        <v>39</v>
      </c>
      <c r="Q752" t="s">
        <v>64</v>
      </c>
      <c r="R752" t="s">
        <v>50</v>
      </c>
      <c r="S752">
        <v>99</v>
      </c>
      <c r="T752">
        <v>3.3</v>
      </c>
      <c r="U752" t="b">
        <v>0</v>
      </c>
      <c r="V752" t="s">
        <v>28</v>
      </c>
      <c r="W752">
        <v>4114</v>
      </c>
      <c r="X752" t="s">
        <v>35</v>
      </c>
      <c r="Y752" t="s">
        <v>52</v>
      </c>
      <c r="Z752" t="s">
        <v>37</v>
      </c>
      <c r="AA752" s="7">
        <f t="shared" si="46"/>
        <v>450</v>
      </c>
    </row>
    <row r="753" spans="1:27" x14ac:dyDescent="0.25">
      <c r="A753">
        <v>1037</v>
      </c>
      <c r="B753" t="s">
        <v>106</v>
      </c>
      <c r="C753" s="4">
        <v>45102</v>
      </c>
      <c r="D753" s="3">
        <v>45626</v>
      </c>
      <c r="E753">
        <v>7.99</v>
      </c>
      <c r="F753" s="7" t="str">
        <f t="shared" si="47"/>
        <v>Basic</v>
      </c>
      <c r="G753">
        <v>356</v>
      </c>
      <c r="H753" s="7">
        <f t="shared" si="44"/>
        <v>50.857142857142854</v>
      </c>
      <c r="I753" t="s">
        <v>46</v>
      </c>
      <c r="J753">
        <v>3</v>
      </c>
      <c r="K753">
        <v>3</v>
      </c>
      <c r="L753" t="b">
        <f t="shared" si="45"/>
        <v>1</v>
      </c>
      <c r="M753" t="b">
        <v>1</v>
      </c>
      <c r="N753">
        <v>314</v>
      </c>
      <c r="O753">
        <v>50</v>
      </c>
      <c r="P753" t="s">
        <v>39</v>
      </c>
      <c r="Q753" t="s">
        <v>49</v>
      </c>
      <c r="R753" t="s">
        <v>41</v>
      </c>
      <c r="S753">
        <v>7</v>
      </c>
      <c r="T753">
        <v>4.9000000000000004</v>
      </c>
      <c r="U753" t="b">
        <v>1</v>
      </c>
      <c r="V753" t="s">
        <v>28</v>
      </c>
      <c r="W753">
        <v>3165</v>
      </c>
      <c r="X753" t="s">
        <v>51</v>
      </c>
      <c r="Y753" t="s">
        <v>36</v>
      </c>
      <c r="Z753" t="s">
        <v>53</v>
      </c>
      <c r="AA753" s="7">
        <f t="shared" si="46"/>
        <v>1.9662921348314606</v>
      </c>
    </row>
    <row r="754" spans="1:27" x14ac:dyDescent="0.25">
      <c r="A754">
        <v>2319</v>
      </c>
      <c r="B754" t="s">
        <v>106</v>
      </c>
      <c r="C754" s="4">
        <v>44932</v>
      </c>
      <c r="D754" s="3">
        <v>45616</v>
      </c>
      <c r="E754">
        <v>15.99</v>
      </c>
      <c r="F754" s="7" t="str">
        <f t="shared" si="47"/>
        <v>Premium</v>
      </c>
      <c r="G754">
        <v>295</v>
      </c>
      <c r="H754" s="7">
        <f t="shared" si="44"/>
        <v>42.142857142857146</v>
      </c>
      <c r="I754" t="s">
        <v>33</v>
      </c>
      <c r="J754">
        <v>5</v>
      </c>
      <c r="K754">
        <v>4</v>
      </c>
      <c r="L754" t="b">
        <f t="shared" si="45"/>
        <v>0</v>
      </c>
      <c r="M754" t="b">
        <v>0</v>
      </c>
      <c r="N754">
        <v>767</v>
      </c>
      <c r="O754">
        <v>190</v>
      </c>
      <c r="P754" t="s">
        <v>74</v>
      </c>
      <c r="Q754" t="s">
        <v>49</v>
      </c>
      <c r="R754" t="s">
        <v>50</v>
      </c>
      <c r="S754">
        <v>7</v>
      </c>
      <c r="T754">
        <v>4.0999999999999996</v>
      </c>
      <c r="U754" t="b">
        <v>0</v>
      </c>
      <c r="V754" t="s">
        <v>28</v>
      </c>
      <c r="W754">
        <v>2559</v>
      </c>
      <c r="X754" t="s">
        <v>29</v>
      </c>
      <c r="Y754" t="s">
        <v>30</v>
      </c>
      <c r="Z754" t="s">
        <v>37</v>
      </c>
      <c r="AA754" s="7">
        <f t="shared" si="46"/>
        <v>2.3728813559322033</v>
      </c>
    </row>
    <row r="755" spans="1:27" x14ac:dyDescent="0.25">
      <c r="A755">
        <v>5000</v>
      </c>
      <c r="B755" t="s">
        <v>106</v>
      </c>
      <c r="C755" s="4">
        <v>44972</v>
      </c>
      <c r="D755" s="3">
        <v>45620</v>
      </c>
      <c r="E755">
        <v>15.99</v>
      </c>
      <c r="F755" s="7" t="str">
        <f t="shared" si="47"/>
        <v>Premium</v>
      </c>
      <c r="G755">
        <v>231</v>
      </c>
      <c r="H755" s="7">
        <f t="shared" si="44"/>
        <v>3.5538461538461537</v>
      </c>
      <c r="I755" t="s">
        <v>55</v>
      </c>
      <c r="J755">
        <v>3</v>
      </c>
      <c r="K755">
        <v>5</v>
      </c>
      <c r="L755" t="b">
        <f t="shared" si="45"/>
        <v>0</v>
      </c>
      <c r="M755" t="b">
        <v>1</v>
      </c>
      <c r="N755">
        <v>701</v>
      </c>
      <c r="O755">
        <v>173</v>
      </c>
      <c r="P755" t="s">
        <v>48</v>
      </c>
      <c r="Q755" t="s">
        <v>49</v>
      </c>
      <c r="R755" t="s">
        <v>34</v>
      </c>
      <c r="S755">
        <v>65</v>
      </c>
      <c r="T755">
        <v>3.4</v>
      </c>
      <c r="U755" t="b">
        <v>1</v>
      </c>
      <c r="V755" t="s">
        <v>28</v>
      </c>
      <c r="W755">
        <v>4177</v>
      </c>
      <c r="X755" t="s">
        <v>29</v>
      </c>
      <c r="Y755" t="s">
        <v>52</v>
      </c>
      <c r="Z755" t="s">
        <v>53</v>
      </c>
      <c r="AA755" s="7">
        <f t="shared" si="46"/>
        <v>28.138528138528141</v>
      </c>
    </row>
    <row r="756" spans="1:27" x14ac:dyDescent="0.25">
      <c r="A756">
        <v>7436</v>
      </c>
      <c r="B756" t="s">
        <v>206</v>
      </c>
      <c r="C756" s="4">
        <v>45344</v>
      </c>
      <c r="D756" s="3">
        <v>45643</v>
      </c>
      <c r="E756">
        <v>15.99</v>
      </c>
      <c r="F756" s="7" t="str">
        <f t="shared" si="47"/>
        <v>Premium</v>
      </c>
      <c r="G756">
        <v>238</v>
      </c>
      <c r="H756" s="7">
        <f t="shared" si="44"/>
        <v>3.0512820512820511</v>
      </c>
      <c r="I756" t="s">
        <v>43</v>
      </c>
      <c r="J756">
        <v>4</v>
      </c>
      <c r="K756">
        <v>1</v>
      </c>
      <c r="L756" t="b">
        <f t="shared" si="45"/>
        <v>1</v>
      </c>
      <c r="M756" t="b">
        <v>1</v>
      </c>
      <c r="N756">
        <v>233</v>
      </c>
      <c r="O756">
        <v>102</v>
      </c>
      <c r="P756" t="s">
        <v>39</v>
      </c>
      <c r="Q756" t="s">
        <v>40</v>
      </c>
      <c r="R756" t="s">
        <v>27</v>
      </c>
      <c r="S756">
        <v>78</v>
      </c>
      <c r="T756">
        <v>3.1</v>
      </c>
      <c r="U756" t="b">
        <v>0</v>
      </c>
      <c r="V756" t="s">
        <v>28</v>
      </c>
      <c r="W756">
        <v>130</v>
      </c>
      <c r="X756" t="s">
        <v>51</v>
      </c>
      <c r="Y756" t="s">
        <v>68</v>
      </c>
      <c r="Z756" t="s">
        <v>31</v>
      </c>
      <c r="AA756" s="7">
        <f t="shared" si="46"/>
        <v>32.773109243697476</v>
      </c>
    </row>
    <row r="757" spans="1:27" x14ac:dyDescent="0.25">
      <c r="A757">
        <v>7892</v>
      </c>
      <c r="B757" t="s">
        <v>98</v>
      </c>
      <c r="C757" s="4">
        <v>45327</v>
      </c>
      <c r="D757" s="3">
        <v>45621</v>
      </c>
      <c r="E757">
        <v>7.99</v>
      </c>
      <c r="F757" s="7" t="str">
        <f t="shared" si="47"/>
        <v>Basic</v>
      </c>
      <c r="G757">
        <v>499</v>
      </c>
      <c r="H757" s="7">
        <f t="shared" si="44"/>
        <v>6.0853658536585362</v>
      </c>
      <c r="I757" t="s">
        <v>79</v>
      </c>
      <c r="J757">
        <v>4</v>
      </c>
      <c r="K757">
        <v>3</v>
      </c>
      <c r="L757" t="b">
        <f t="shared" si="45"/>
        <v>0</v>
      </c>
      <c r="M757" t="b">
        <v>0</v>
      </c>
      <c r="N757">
        <v>428</v>
      </c>
      <c r="O757">
        <v>168</v>
      </c>
      <c r="P757" t="s">
        <v>74</v>
      </c>
      <c r="Q757" t="s">
        <v>49</v>
      </c>
      <c r="R757" t="s">
        <v>67</v>
      </c>
      <c r="S757">
        <v>82</v>
      </c>
      <c r="T757">
        <v>3.7</v>
      </c>
      <c r="U757" t="b">
        <v>0</v>
      </c>
      <c r="V757" t="s">
        <v>28</v>
      </c>
      <c r="W757">
        <v>874</v>
      </c>
      <c r="X757" t="s">
        <v>29</v>
      </c>
      <c r="Y757" t="s">
        <v>68</v>
      </c>
      <c r="Z757" t="s">
        <v>53</v>
      </c>
      <c r="AA757" s="7">
        <f t="shared" si="46"/>
        <v>16.432865731462925</v>
      </c>
    </row>
    <row r="758" spans="1:27" x14ac:dyDescent="0.25">
      <c r="A758">
        <v>4833</v>
      </c>
      <c r="B758" t="s">
        <v>98</v>
      </c>
      <c r="C758" s="4">
        <v>45395</v>
      </c>
      <c r="D758" s="3">
        <v>45636</v>
      </c>
      <c r="E758">
        <v>7.99</v>
      </c>
      <c r="F758" s="7" t="str">
        <f t="shared" si="47"/>
        <v>Basic</v>
      </c>
      <c r="G758">
        <v>268</v>
      </c>
      <c r="H758" s="7">
        <f t="shared" si="44"/>
        <v>22.333333333333332</v>
      </c>
      <c r="I758" t="s">
        <v>33</v>
      </c>
      <c r="J758">
        <v>4</v>
      </c>
      <c r="K758">
        <v>4</v>
      </c>
      <c r="L758" t="b">
        <f t="shared" si="45"/>
        <v>0</v>
      </c>
      <c r="M758" t="b">
        <v>1</v>
      </c>
      <c r="N758">
        <v>778</v>
      </c>
      <c r="O758">
        <v>122</v>
      </c>
      <c r="P758" t="s">
        <v>39</v>
      </c>
      <c r="Q758" t="s">
        <v>49</v>
      </c>
      <c r="R758" t="s">
        <v>27</v>
      </c>
      <c r="S758">
        <v>12</v>
      </c>
      <c r="T758">
        <v>3.8</v>
      </c>
      <c r="U758" t="b">
        <v>1</v>
      </c>
      <c r="V758" t="s">
        <v>28</v>
      </c>
      <c r="W758">
        <v>3437</v>
      </c>
      <c r="X758" t="s">
        <v>57</v>
      </c>
      <c r="Y758" t="s">
        <v>36</v>
      </c>
      <c r="Z758" t="s">
        <v>37</v>
      </c>
      <c r="AA758" s="7">
        <f t="shared" si="46"/>
        <v>4.4776119402985071</v>
      </c>
    </row>
    <row r="759" spans="1:27" x14ac:dyDescent="0.25">
      <c r="A759">
        <v>7943</v>
      </c>
      <c r="B759" t="s">
        <v>98</v>
      </c>
      <c r="C759" s="4">
        <v>45301</v>
      </c>
      <c r="D759" s="3">
        <v>45627</v>
      </c>
      <c r="E759">
        <v>15.99</v>
      </c>
      <c r="F759" s="7" t="str">
        <f t="shared" si="47"/>
        <v>Premium</v>
      </c>
      <c r="G759">
        <v>211</v>
      </c>
      <c r="H759" s="7">
        <f t="shared" si="44"/>
        <v>8.115384615384615</v>
      </c>
      <c r="I759" t="s">
        <v>46</v>
      </c>
      <c r="J759">
        <v>2</v>
      </c>
      <c r="K759">
        <v>6</v>
      </c>
      <c r="L759" t="b">
        <f t="shared" si="45"/>
        <v>0</v>
      </c>
      <c r="M759" t="b">
        <v>1</v>
      </c>
      <c r="N759">
        <v>657</v>
      </c>
      <c r="O759">
        <v>137</v>
      </c>
      <c r="P759" t="s">
        <v>59</v>
      </c>
      <c r="Q759" t="s">
        <v>49</v>
      </c>
      <c r="R759" t="s">
        <v>27</v>
      </c>
      <c r="S759">
        <v>26</v>
      </c>
      <c r="T759">
        <v>4</v>
      </c>
      <c r="U759" t="b">
        <v>1</v>
      </c>
      <c r="V759" t="s">
        <v>28</v>
      </c>
      <c r="W759">
        <v>2670</v>
      </c>
      <c r="X759" t="s">
        <v>35</v>
      </c>
      <c r="Y759" t="s">
        <v>52</v>
      </c>
      <c r="Z759" t="s">
        <v>31</v>
      </c>
      <c r="AA759" s="7">
        <f t="shared" si="46"/>
        <v>12.322274881516588</v>
      </c>
    </row>
    <row r="760" spans="1:27" x14ac:dyDescent="0.25">
      <c r="A760">
        <v>8961</v>
      </c>
      <c r="B760" t="s">
        <v>98</v>
      </c>
      <c r="C760" s="4">
        <v>45176</v>
      </c>
      <c r="D760" s="3">
        <v>45633</v>
      </c>
      <c r="E760">
        <v>11.99</v>
      </c>
      <c r="F760" s="7" t="str">
        <f t="shared" si="47"/>
        <v>Standard</v>
      </c>
      <c r="G760">
        <v>120</v>
      </c>
      <c r="H760" s="7">
        <f t="shared" si="44"/>
        <v>4.8</v>
      </c>
      <c r="I760" t="s">
        <v>55</v>
      </c>
      <c r="J760">
        <v>3</v>
      </c>
      <c r="K760">
        <v>6</v>
      </c>
      <c r="L760" t="b">
        <f t="shared" si="45"/>
        <v>1</v>
      </c>
      <c r="M760" t="b">
        <v>0</v>
      </c>
      <c r="N760">
        <v>346</v>
      </c>
      <c r="O760">
        <v>125</v>
      </c>
      <c r="P760" t="s">
        <v>25</v>
      </c>
      <c r="Q760" t="s">
        <v>64</v>
      </c>
      <c r="R760" t="s">
        <v>34</v>
      </c>
      <c r="S760">
        <v>25</v>
      </c>
      <c r="T760">
        <v>4.0999999999999996</v>
      </c>
      <c r="U760" t="b">
        <v>0</v>
      </c>
      <c r="V760" t="s">
        <v>28</v>
      </c>
      <c r="W760">
        <v>4012</v>
      </c>
      <c r="X760" t="s">
        <v>35</v>
      </c>
      <c r="Y760" t="s">
        <v>36</v>
      </c>
      <c r="Z760" t="s">
        <v>53</v>
      </c>
      <c r="AA760" s="7">
        <f t="shared" si="46"/>
        <v>20.833333333333336</v>
      </c>
    </row>
    <row r="761" spans="1:27" x14ac:dyDescent="0.25">
      <c r="A761">
        <v>5866</v>
      </c>
      <c r="B761" t="s">
        <v>128</v>
      </c>
      <c r="C761" s="4">
        <v>45297</v>
      </c>
      <c r="D761" s="3">
        <v>45622</v>
      </c>
      <c r="E761">
        <v>7.99</v>
      </c>
      <c r="F761" s="7" t="str">
        <f t="shared" si="47"/>
        <v>Basic</v>
      </c>
      <c r="G761">
        <v>380</v>
      </c>
      <c r="H761" s="7">
        <f t="shared" si="44"/>
        <v>4</v>
      </c>
      <c r="I761" t="s">
        <v>46</v>
      </c>
      <c r="J761">
        <v>2</v>
      </c>
      <c r="K761">
        <v>3</v>
      </c>
      <c r="L761" t="b">
        <f t="shared" si="45"/>
        <v>0</v>
      </c>
      <c r="M761" t="b">
        <v>0</v>
      </c>
      <c r="N761">
        <v>76</v>
      </c>
      <c r="O761">
        <v>25</v>
      </c>
      <c r="P761" t="s">
        <v>63</v>
      </c>
      <c r="Q761" t="s">
        <v>26</v>
      </c>
      <c r="R761" t="s">
        <v>27</v>
      </c>
      <c r="S761">
        <v>95</v>
      </c>
      <c r="T761">
        <v>4.2</v>
      </c>
      <c r="U761" t="b">
        <v>1</v>
      </c>
      <c r="V761" t="s">
        <v>28</v>
      </c>
      <c r="W761">
        <v>1938</v>
      </c>
      <c r="X761" t="s">
        <v>57</v>
      </c>
      <c r="Y761" t="s">
        <v>68</v>
      </c>
      <c r="Z761" t="s">
        <v>75</v>
      </c>
      <c r="AA761" s="7">
        <f t="shared" si="46"/>
        <v>25</v>
      </c>
    </row>
    <row r="762" spans="1:27" x14ac:dyDescent="0.25">
      <c r="A762">
        <v>4622</v>
      </c>
      <c r="B762" t="s">
        <v>128</v>
      </c>
      <c r="C762" s="4">
        <v>45616</v>
      </c>
      <c r="D762" s="3">
        <v>45641</v>
      </c>
      <c r="E762">
        <v>7.99</v>
      </c>
      <c r="F762" s="7" t="str">
        <f t="shared" si="47"/>
        <v>Basic</v>
      </c>
      <c r="G762">
        <v>47</v>
      </c>
      <c r="H762" s="7">
        <f t="shared" si="44"/>
        <v>1.0217391304347827</v>
      </c>
      <c r="I762" t="s">
        <v>24</v>
      </c>
      <c r="J762">
        <v>2</v>
      </c>
      <c r="K762">
        <v>4</v>
      </c>
      <c r="L762" t="b">
        <f t="shared" si="45"/>
        <v>0</v>
      </c>
      <c r="M762" t="b">
        <v>1</v>
      </c>
      <c r="N762">
        <v>770</v>
      </c>
      <c r="O762">
        <v>2</v>
      </c>
      <c r="P762" t="s">
        <v>59</v>
      </c>
      <c r="Q762" t="s">
        <v>49</v>
      </c>
      <c r="R762" t="s">
        <v>56</v>
      </c>
      <c r="S762">
        <v>46</v>
      </c>
      <c r="T762">
        <v>4.7</v>
      </c>
      <c r="U762" t="b">
        <v>1</v>
      </c>
      <c r="V762" t="s">
        <v>28</v>
      </c>
      <c r="W762">
        <v>371</v>
      </c>
      <c r="X762" t="s">
        <v>35</v>
      </c>
      <c r="Y762" t="s">
        <v>60</v>
      </c>
      <c r="Z762" t="s">
        <v>75</v>
      </c>
      <c r="AA762" s="7">
        <f t="shared" si="46"/>
        <v>97.872340425531917</v>
      </c>
    </row>
    <row r="763" spans="1:27" x14ac:dyDescent="0.25">
      <c r="A763">
        <v>7813</v>
      </c>
      <c r="B763" t="s">
        <v>128</v>
      </c>
      <c r="C763" s="4">
        <v>45493</v>
      </c>
      <c r="D763" s="3">
        <v>45617</v>
      </c>
      <c r="E763">
        <v>15.99</v>
      </c>
      <c r="F763" s="7" t="str">
        <f t="shared" si="47"/>
        <v>Premium</v>
      </c>
      <c r="G763">
        <v>373</v>
      </c>
      <c r="H763" s="7">
        <f t="shared" si="44"/>
        <v>20.722222222222221</v>
      </c>
      <c r="I763" t="s">
        <v>33</v>
      </c>
      <c r="J763">
        <v>4</v>
      </c>
      <c r="K763">
        <v>4</v>
      </c>
      <c r="L763" t="b">
        <f t="shared" si="45"/>
        <v>0</v>
      </c>
      <c r="M763" t="b">
        <v>1</v>
      </c>
      <c r="N763">
        <v>782</v>
      </c>
      <c r="O763">
        <v>7</v>
      </c>
      <c r="P763" t="s">
        <v>48</v>
      </c>
      <c r="Q763" t="s">
        <v>64</v>
      </c>
      <c r="R763" t="s">
        <v>50</v>
      </c>
      <c r="S763">
        <v>18</v>
      </c>
      <c r="T763">
        <v>3.2</v>
      </c>
      <c r="U763" t="b">
        <v>1</v>
      </c>
      <c r="V763" t="s">
        <v>28</v>
      </c>
      <c r="W763">
        <v>4641</v>
      </c>
      <c r="X763" t="s">
        <v>51</v>
      </c>
      <c r="Y763" t="s">
        <v>68</v>
      </c>
      <c r="Z763" t="s">
        <v>37</v>
      </c>
      <c r="AA763" s="7">
        <f t="shared" si="46"/>
        <v>4.8257372654155493</v>
      </c>
    </row>
    <row r="764" spans="1:27" x14ac:dyDescent="0.25">
      <c r="A764">
        <v>6454</v>
      </c>
      <c r="B764" t="s">
        <v>128</v>
      </c>
      <c r="C764" s="4">
        <v>45508</v>
      </c>
      <c r="D764" s="3">
        <v>45641</v>
      </c>
      <c r="E764">
        <v>15.99</v>
      </c>
      <c r="F764" s="7" t="str">
        <f t="shared" si="47"/>
        <v>Premium</v>
      </c>
      <c r="G764">
        <v>197</v>
      </c>
      <c r="H764" s="7">
        <f t="shared" si="44"/>
        <v>2.0309278350515463</v>
      </c>
      <c r="I764" t="s">
        <v>62</v>
      </c>
      <c r="J764">
        <v>1</v>
      </c>
      <c r="K764">
        <v>4</v>
      </c>
      <c r="L764" t="b">
        <f t="shared" si="45"/>
        <v>0</v>
      </c>
      <c r="M764" t="b">
        <v>1</v>
      </c>
      <c r="N764">
        <v>860</v>
      </c>
      <c r="O764">
        <v>42</v>
      </c>
      <c r="P764" t="s">
        <v>25</v>
      </c>
      <c r="Q764" t="s">
        <v>49</v>
      </c>
      <c r="R764" t="s">
        <v>67</v>
      </c>
      <c r="S764">
        <v>97</v>
      </c>
      <c r="T764">
        <v>4</v>
      </c>
      <c r="U764" t="b">
        <v>1</v>
      </c>
      <c r="V764" t="s">
        <v>28</v>
      </c>
      <c r="W764">
        <v>1704</v>
      </c>
      <c r="X764" t="s">
        <v>65</v>
      </c>
      <c r="Y764" t="s">
        <v>30</v>
      </c>
      <c r="Z764" t="s">
        <v>75</v>
      </c>
      <c r="AA764" s="7">
        <f t="shared" si="46"/>
        <v>49.238578680203041</v>
      </c>
    </row>
    <row r="765" spans="1:27" x14ac:dyDescent="0.25">
      <c r="A765">
        <v>6131</v>
      </c>
      <c r="B765" t="s">
        <v>69</v>
      </c>
      <c r="C765" s="4">
        <v>45503</v>
      </c>
      <c r="D765" s="3">
        <v>45643</v>
      </c>
      <c r="E765">
        <v>7.99</v>
      </c>
      <c r="F765" s="7" t="str">
        <f t="shared" si="47"/>
        <v>Basic</v>
      </c>
      <c r="G765">
        <v>242</v>
      </c>
      <c r="H765" s="7">
        <f t="shared" si="44"/>
        <v>4.5660377358490569</v>
      </c>
      <c r="I765" t="s">
        <v>55</v>
      </c>
      <c r="J765">
        <v>5</v>
      </c>
      <c r="K765">
        <v>2</v>
      </c>
      <c r="L765" t="b">
        <f t="shared" si="45"/>
        <v>0</v>
      </c>
      <c r="M765" t="b">
        <v>1</v>
      </c>
      <c r="N765">
        <v>156</v>
      </c>
      <c r="O765">
        <v>166</v>
      </c>
      <c r="P765" t="s">
        <v>74</v>
      </c>
      <c r="Q765" t="s">
        <v>64</v>
      </c>
      <c r="R765" t="s">
        <v>27</v>
      </c>
      <c r="S765">
        <v>53</v>
      </c>
      <c r="T765">
        <v>5</v>
      </c>
      <c r="U765" t="b">
        <v>0</v>
      </c>
      <c r="V765" t="s">
        <v>28</v>
      </c>
      <c r="W765">
        <v>1697</v>
      </c>
      <c r="X765" t="s">
        <v>65</v>
      </c>
      <c r="Y765" t="s">
        <v>52</v>
      </c>
      <c r="Z765" t="s">
        <v>31</v>
      </c>
      <c r="AA765" s="7">
        <f t="shared" si="46"/>
        <v>21.900826446280991</v>
      </c>
    </row>
    <row r="766" spans="1:27" x14ac:dyDescent="0.25">
      <c r="A766">
        <v>8447</v>
      </c>
      <c r="B766" t="s">
        <v>69</v>
      </c>
      <c r="C766" s="4">
        <v>45013</v>
      </c>
      <c r="D766" s="3">
        <v>45618</v>
      </c>
      <c r="E766">
        <v>11.99</v>
      </c>
      <c r="F766" s="7" t="str">
        <f t="shared" si="47"/>
        <v>Standard</v>
      </c>
      <c r="G766">
        <v>411</v>
      </c>
      <c r="H766" s="7">
        <f t="shared" si="44"/>
        <v>8.7446808510638299</v>
      </c>
      <c r="I766" t="s">
        <v>62</v>
      </c>
      <c r="J766">
        <v>5</v>
      </c>
      <c r="K766">
        <v>4</v>
      </c>
      <c r="L766" t="b">
        <f t="shared" si="45"/>
        <v>1</v>
      </c>
      <c r="M766" t="b">
        <v>1</v>
      </c>
      <c r="N766">
        <v>352</v>
      </c>
      <c r="O766">
        <v>78</v>
      </c>
      <c r="P766" t="s">
        <v>44</v>
      </c>
      <c r="Q766" t="s">
        <v>49</v>
      </c>
      <c r="R766" t="s">
        <v>56</v>
      </c>
      <c r="S766">
        <v>47</v>
      </c>
      <c r="T766">
        <v>3.7</v>
      </c>
      <c r="U766" t="b">
        <v>0</v>
      </c>
      <c r="V766" t="s">
        <v>28</v>
      </c>
      <c r="W766">
        <v>650</v>
      </c>
      <c r="X766" t="s">
        <v>65</v>
      </c>
      <c r="Y766" t="s">
        <v>68</v>
      </c>
      <c r="Z766" t="s">
        <v>31</v>
      </c>
      <c r="AA766" s="7">
        <f t="shared" si="46"/>
        <v>11.435523114355231</v>
      </c>
    </row>
    <row r="767" spans="1:27" x14ac:dyDescent="0.25">
      <c r="A767">
        <v>1300</v>
      </c>
      <c r="B767" t="s">
        <v>348</v>
      </c>
      <c r="C767" s="4">
        <v>45104</v>
      </c>
      <c r="D767" s="3">
        <v>45642</v>
      </c>
      <c r="E767">
        <v>11.99</v>
      </c>
      <c r="F767" s="7" t="str">
        <f t="shared" si="47"/>
        <v>Standard</v>
      </c>
      <c r="G767">
        <v>303</v>
      </c>
      <c r="H767" s="7">
        <f t="shared" si="44"/>
        <v>25.25</v>
      </c>
      <c r="I767" t="s">
        <v>79</v>
      </c>
      <c r="J767">
        <v>3</v>
      </c>
      <c r="K767">
        <v>6</v>
      </c>
      <c r="L767" t="b">
        <f t="shared" si="45"/>
        <v>0</v>
      </c>
      <c r="M767" t="b">
        <v>1</v>
      </c>
      <c r="N767">
        <v>780</v>
      </c>
      <c r="O767">
        <v>128</v>
      </c>
      <c r="P767" t="s">
        <v>74</v>
      </c>
      <c r="Q767" t="s">
        <v>40</v>
      </c>
      <c r="R767" t="s">
        <v>56</v>
      </c>
      <c r="S767">
        <v>12</v>
      </c>
      <c r="T767">
        <v>4.5999999999999996</v>
      </c>
      <c r="U767" t="b">
        <v>1</v>
      </c>
      <c r="V767" t="s">
        <v>28</v>
      </c>
      <c r="W767">
        <v>2615</v>
      </c>
      <c r="X767" t="s">
        <v>35</v>
      </c>
      <c r="Y767" t="s">
        <v>30</v>
      </c>
      <c r="Z767" t="s">
        <v>53</v>
      </c>
      <c r="AA767" s="7">
        <f t="shared" si="46"/>
        <v>3.9603960396039604</v>
      </c>
    </row>
    <row r="768" spans="1:27" x14ac:dyDescent="0.25">
      <c r="A768">
        <v>6231</v>
      </c>
      <c r="B768" t="s">
        <v>125</v>
      </c>
      <c r="C768" s="4">
        <v>44950</v>
      </c>
      <c r="D768" s="3">
        <v>45633</v>
      </c>
      <c r="E768">
        <v>15.99</v>
      </c>
      <c r="F768" s="7" t="str">
        <f t="shared" si="47"/>
        <v>Premium</v>
      </c>
      <c r="G768">
        <v>248</v>
      </c>
      <c r="H768" s="7">
        <f t="shared" si="44"/>
        <v>5.7674418604651159</v>
      </c>
      <c r="I768" t="s">
        <v>55</v>
      </c>
      <c r="J768">
        <v>1</v>
      </c>
      <c r="K768">
        <v>6</v>
      </c>
      <c r="L768" t="b">
        <f t="shared" si="45"/>
        <v>0</v>
      </c>
      <c r="M768" t="b">
        <v>0</v>
      </c>
      <c r="N768">
        <v>181</v>
      </c>
      <c r="O768">
        <v>13</v>
      </c>
      <c r="P768" t="s">
        <v>74</v>
      </c>
      <c r="Q768" t="s">
        <v>49</v>
      </c>
      <c r="R768" t="s">
        <v>50</v>
      </c>
      <c r="S768">
        <v>43</v>
      </c>
      <c r="T768">
        <v>4.9000000000000004</v>
      </c>
      <c r="U768" t="b">
        <v>1</v>
      </c>
      <c r="V768" t="s">
        <v>28</v>
      </c>
      <c r="W768">
        <v>136</v>
      </c>
      <c r="X768" t="s">
        <v>57</v>
      </c>
      <c r="Y768" t="s">
        <v>60</v>
      </c>
      <c r="Z768" t="s">
        <v>31</v>
      </c>
      <c r="AA768" s="7">
        <f t="shared" si="46"/>
        <v>17.338709677419356</v>
      </c>
    </row>
    <row r="769" spans="1:27" x14ac:dyDescent="0.25">
      <c r="A769">
        <v>4851</v>
      </c>
      <c r="B769" t="s">
        <v>125</v>
      </c>
      <c r="C769" s="4">
        <v>45202</v>
      </c>
      <c r="D769" s="3">
        <v>45642</v>
      </c>
      <c r="E769">
        <v>15.99</v>
      </c>
      <c r="F769" s="7" t="str">
        <f t="shared" si="47"/>
        <v>Premium</v>
      </c>
      <c r="G769">
        <v>399</v>
      </c>
      <c r="H769" s="7">
        <f t="shared" si="44"/>
        <v>5.0506329113924053</v>
      </c>
      <c r="I769" t="s">
        <v>33</v>
      </c>
      <c r="J769">
        <v>1</v>
      </c>
      <c r="K769">
        <v>2</v>
      </c>
      <c r="L769" t="b">
        <f t="shared" si="45"/>
        <v>0</v>
      </c>
      <c r="M769" t="b">
        <v>0</v>
      </c>
      <c r="N769">
        <v>355</v>
      </c>
      <c r="O769">
        <v>181</v>
      </c>
      <c r="P769" t="s">
        <v>25</v>
      </c>
      <c r="Q769" t="s">
        <v>49</v>
      </c>
      <c r="R769" t="s">
        <v>27</v>
      </c>
      <c r="S769">
        <v>79</v>
      </c>
      <c r="T769">
        <v>3.4</v>
      </c>
      <c r="U769" t="b">
        <v>1</v>
      </c>
      <c r="V769" t="s">
        <v>28</v>
      </c>
      <c r="W769">
        <v>2138</v>
      </c>
      <c r="X769" t="s">
        <v>35</v>
      </c>
      <c r="Y769" t="s">
        <v>60</v>
      </c>
      <c r="Z769" t="s">
        <v>31</v>
      </c>
      <c r="AA769" s="7">
        <f t="shared" si="46"/>
        <v>19.799498746867165</v>
      </c>
    </row>
    <row r="770" spans="1:27" x14ac:dyDescent="0.25">
      <c r="A770">
        <v>2418</v>
      </c>
      <c r="B770" t="s">
        <v>125</v>
      </c>
      <c r="C770" s="4">
        <v>45391</v>
      </c>
      <c r="D770" s="3">
        <v>45615</v>
      </c>
      <c r="E770">
        <v>15.99</v>
      </c>
      <c r="F770" s="7" t="str">
        <f t="shared" si="47"/>
        <v>Premium</v>
      </c>
      <c r="G770">
        <v>227</v>
      </c>
      <c r="H770" s="7">
        <f t="shared" ref="H770:H833" si="48">G770/S770</f>
        <v>37.833333333333336</v>
      </c>
      <c r="I770" t="s">
        <v>79</v>
      </c>
      <c r="J770">
        <v>1</v>
      </c>
      <c r="K770">
        <v>4</v>
      </c>
      <c r="L770" t="b">
        <f t="shared" ref="L770:L833" si="49">IF(Y769="18-24", TRUE, FALSE)</f>
        <v>0</v>
      </c>
      <c r="M770" t="b">
        <v>1</v>
      </c>
      <c r="N770">
        <v>187</v>
      </c>
      <c r="O770">
        <v>48</v>
      </c>
      <c r="P770" t="s">
        <v>25</v>
      </c>
      <c r="Q770" t="s">
        <v>49</v>
      </c>
      <c r="R770" t="s">
        <v>67</v>
      </c>
      <c r="S770">
        <v>6</v>
      </c>
      <c r="T770">
        <v>3.4</v>
      </c>
      <c r="U770" t="b">
        <v>1</v>
      </c>
      <c r="V770" t="s">
        <v>28</v>
      </c>
      <c r="W770">
        <v>3020</v>
      </c>
      <c r="X770" t="s">
        <v>57</v>
      </c>
      <c r="Y770" t="s">
        <v>60</v>
      </c>
      <c r="Z770" t="s">
        <v>37</v>
      </c>
      <c r="AA770" s="7">
        <f t="shared" ref="AA770:AA833" si="50">(S770/G770)*100</f>
        <v>2.643171806167401</v>
      </c>
    </row>
    <row r="771" spans="1:27" x14ac:dyDescent="0.25">
      <c r="A771">
        <v>3195</v>
      </c>
      <c r="B771" t="s">
        <v>125</v>
      </c>
      <c r="C771" s="4">
        <v>45212</v>
      </c>
      <c r="D771" s="3">
        <v>45643</v>
      </c>
      <c r="E771">
        <v>11.99</v>
      </c>
      <c r="F771" s="7" t="str">
        <f t="shared" ref="F771:F834" si="51">IF(E771=7.99,"Basic",IF(E771=11.99,"Standard",IF(E771=15.99,"Premium")))</f>
        <v>Standard</v>
      </c>
      <c r="G771">
        <v>331</v>
      </c>
      <c r="H771" s="7">
        <f t="shared" si="48"/>
        <v>4.1375000000000002</v>
      </c>
      <c r="I771" t="s">
        <v>24</v>
      </c>
      <c r="J771">
        <v>5</v>
      </c>
      <c r="K771">
        <v>5</v>
      </c>
      <c r="L771" t="b">
        <f t="shared" si="49"/>
        <v>0</v>
      </c>
      <c r="M771" t="b">
        <v>0</v>
      </c>
      <c r="N771">
        <v>990</v>
      </c>
      <c r="O771">
        <v>72</v>
      </c>
      <c r="P771" t="s">
        <v>63</v>
      </c>
      <c r="Q771" t="s">
        <v>40</v>
      </c>
      <c r="R771" t="s">
        <v>50</v>
      </c>
      <c r="S771">
        <v>80</v>
      </c>
      <c r="T771">
        <v>3.7</v>
      </c>
      <c r="U771" t="b">
        <v>0</v>
      </c>
      <c r="V771" t="s">
        <v>28</v>
      </c>
      <c r="W771">
        <v>3085</v>
      </c>
      <c r="X771" t="s">
        <v>29</v>
      </c>
      <c r="Y771" t="s">
        <v>30</v>
      </c>
      <c r="Z771" t="s">
        <v>53</v>
      </c>
      <c r="AA771" s="7">
        <f t="shared" si="50"/>
        <v>24.169184290030213</v>
      </c>
    </row>
    <row r="772" spans="1:27" x14ac:dyDescent="0.25">
      <c r="A772">
        <v>5788</v>
      </c>
      <c r="B772" t="s">
        <v>125</v>
      </c>
      <c r="C772" s="4">
        <v>45051</v>
      </c>
      <c r="D772" s="3">
        <v>45619</v>
      </c>
      <c r="E772">
        <v>11.99</v>
      </c>
      <c r="F772" s="7" t="str">
        <f t="shared" si="51"/>
        <v>Standard</v>
      </c>
      <c r="G772">
        <v>131</v>
      </c>
      <c r="H772" s="7">
        <f t="shared" si="48"/>
        <v>2.7872340425531914</v>
      </c>
      <c r="I772" t="s">
        <v>55</v>
      </c>
      <c r="J772">
        <v>3</v>
      </c>
      <c r="K772">
        <v>3</v>
      </c>
      <c r="L772" t="b">
        <f t="shared" si="49"/>
        <v>0</v>
      </c>
      <c r="M772" t="b">
        <v>1</v>
      </c>
      <c r="N772">
        <v>382</v>
      </c>
      <c r="O772">
        <v>50</v>
      </c>
      <c r="P772" t="s">
        <v>63</v>
      </c>
      <c r="Q772" t="s">
        <v>49</v>
      </c>
      <c r="R772" t="s">
        <v>50</v>
      </c>
      <c r="S772">
        <v>47</v>
      </c>
      <c r="T772">
        <v>4.8</v>
      </c>
      <c r="U772" t="b">
        <v>0</v>
      </c>
      <c r="V772" t="s">
        <v>28</v>
      </c>
      <c r="W772">
        <v>4204</v>
      </c>
      <c r="X772" t="s">
        <v>57</v>
      </c>
      <c r="Y772" t="s">
        <v>36</v>
      </c>
      <c r="Z772" t="s">
        <v>53</v>
      </c>
      <c r="AA772" s="7">
        <f t="shared" si="50"/>
        <v>35.877862595419849</v>
      </c>
    </row>
    <row r="773" spans="1:27" x14ac:dyDescent="0.25">
      <c r="A773">
        <v>4048</v>
      </c>
      <c r="B773" t="s">
        <v>125</v>
      </c>
      <c r="C773" s="4">
        <v>45328</v>
      </c>
      <c r="D773" s="3">
        <v>45643</v>
      </c>
      <c r="E773">
        <v>11.99</v>
      </c>
      <c r="F773" s="7" t="str">
        <f t="shared" si="51"/>
        <v>Standard</v>
      </c>
      <c r="G773">
        <v>242</v>
      </c>
      <c r="H773" s="7">
        <f t="shared" si="48"/>
        <v>7.117647058823529</v>
      </c>
      <c r="I773" t="s">
        <v>55</v>
      </c>
      <c r="J773">
        <v>3</v>
      </c>
      <c r="K773">
        <v>1</v>
      </c>
      <c r="L773" t="b">
        <f t="shared" si="49"/>
        <v>0</v>
      </c>
      <c r="M773" t="b">
        <v>0</v>
      </c>
      <c r="N773">
        <v>273</v>
      </c>
      <c r="O773">
        <v>96</v>
      </c>
      <c r="P773" t="s">
        <v>63</v>
      </c>
      <c r="Q773" t="s">
        <v>49</v>
      </c>
      <c r="R773" t="s">
        <v>67</v>
      </c>
      <c r="S773">
        <v>34</v>
      </c>
      <c r="T773">
        <v>4.9000000000000004</v>
      </c>
      <c r="U773" t="b">
        <v>1</v>
      </c>
      <c r="V773" t="s">
        <v>28</v>
      </c>
      <c r="W773">
        <v>868</v>
      </c>
      <c r="X773" t="s">
        <v>51</v>
      </c>
      <c r="Y773" t="s">
        <v>52</v>
      </c>
      <c r="Z773" t="s">
        <v>53</v>
      </c>
      <c r="AA773" s="7">
        <f t="shared" si="50"/>
        <v>14.049586776859504</v>
      </c>
    </row>
    <row r="774" spans="1:27" x14ac:dyDescent="0.25">
      <c r="A774">
        <v>7673</v>
      </c>
      <c r="B774" t="s">
        <v>390</v>
      </c>
      <c r="C774" s="4">
        <v>45156</v>
      </c>
      <c r="D774" s="3">
        <v>45618</v>
      </c>
      <c r="E774">
        <v>7.99</v>
      </c>
      <c r="F774" s="7" t="str">
        <f t="shared" si="51"/>
        <v>Basic</v>
      </c>
      <c r="G774">
        <v>351</v>
      </c>
      <c r="H774" s="7">
        <f t="shared" si="48"/>
        <v>4.5</v>
      </c>
      <c r="I774" t="s">
        <v>24</v>
      </c>
      <c r="J774">
        <v>4</v>
      </c>
      <c r="K774">
        <v>2</v>
      </c>
      <c r="L774" t="b">
        <f t="shared" si="49"/>
        <v>1</v>
      </c>
      <c r="M774" t="b">
        <v>0</v>
      </c>
      <c r="N774">
        <v>70</v>
      </c>
      <c r="O774">
        <v>41</v>
      </c>
      <c r="P774" t="s">
        <v>63</v>
      </c>
      <c r="Q774" t="s">
        <v>64</v>
      </c>
      <c r="R774" t="s">
        <v>50</v>
      </c>
      <c r="S774">
        <v>78</v>
      </c>
      <c r="T774">
        <v>3.7</v>
      </c>
      <c r="U774" t="b">
        <v>0</v>
      </c>
      <c r="V774" t="s">
        <v>28</v>
      </c>
      <c r="W774">
        <v>4337</v>
      </c>
      <c r="X774" t="s">
        <v>29</v>
      </c>
      <c r="Y774" t="s">
        <v>68</v>
      </c>
      <c r="Z774" t="s">
        <v>37</v>
      </c>
      <c r="AA774" s="7">
        <f t="shared" si="50"/>
        <v>22.222222222222221</v>
      </c>
    </row>
    <row r="775" spans="1:27" x14ac:dyDescent="0.25">
      <c r="A775">
        <v>8694</v>
      </c>
      <c r="B775" t="s">
        <v>298</v>
      </c>
      <c r="C775" s="4">
        <v>45274</v>
      </c>
      <c r="D775" s="3">
        <v>45629</v>
      </c>
      <c r="E775">
        <v>15.99</v>
      </c>
      <c r="F775" s="7" t="str">
        <f t="shared" si="51"/>
        <v>Premium</v>
      </c>
      <c r="G775">
        <v>270</v>
      </c>
      <c r="H775" s="7">
        <f t="shared" si="48"/>
        <v>5.2941176470588234</v>
      </c>
      <c r="I775" t="s">
        <v>62</v>
      </c>
      <c r="J775">
        <v>2</v>
      </c>
      <c r="K775">
        <v>3</v>
      </c>
      <c r="L775" t="b">
        <f t="shared" si="49"/>
        <v>0</v>
      </c>
      <c r="M775" t="b">
        <v>1</v>
      </c>
      <c r="N775">
        <v>836</v>
      </c>
      <c r="O775">
        <v>67</v>
      </c>
      <c r="P775" t="s">
        <v>59</v>
      </c>
      <c r="Q775" t="s">
        <v>26</v>
      </c>
      <c r="R775" t="s">
        <v>67</v>
      </c>
      <c r="S775">
        <v>51</v>
      </c>
      <c r="T775">
        <v>4.5</v>
      </c>
      <c r="U775" t="b">
        <v>1</v>
      </c>
      <c r="V775" t="s">
        <v>28</v>
      </c>
      <c r="W775">
        <v>414</v>
      </c>
      <c r="X775" t="s">
        <v>51</v>
      </c>
      <c r="Y775" t="s">
        <v>52</v>
      </c>
      <c r="Z775" t="s">
        <v>53</v>
      </c>
      <c r="AA775" s="7">
        <f t="shared" si="50"/>
        <v>18.888888888888889</v>
      </c>
    </row>
    <row r="776" spans="1:27" x14ac:dyDescent="0.25">
      <c r="A776">
        <v>1385</v>
      </c>
      <c r="B776" t="s">
        <v>366</v>
      </c>
      <c r="C776" s="4">
        <v>45361</v>
      </c>
      <c r="D776" s="3">
        <v>45636</v>
      </c>
      <c r="E776">
        <v>11.99</v>
      </c>
      <c r="F776" s="7" t="str">
        <f t="shared" si="51"/>
        <v>Standard</v>
      </c>
      <c r="G776">
        <v>292</v>
      </c>
      <c r="H776" s="7">
        <f t="shared" si="48"/>
        <v>5.3090909090909095</v>
      </c>
      <c r="I776" t="s">
        <v>33</v>
      </c>
      <c r="J776">
        <v>4</v>
      </c>
      <c r="K776">
        <v>3</v>
      </c>
      <c r="L776" t="b">
        <f t="shared" si="49"/>
        <v>1</v>
      </c>
      <c r="M776" t="b">
        <v>0</v>
      </c>
      <c r="N776">
        <v>198</v>
      </c>
      <c r="O776">
        <v>195</v>
      </c>
      <c r="P776" t="s">
        <v>39</v>
      </c>
      <c r="Q776" t="s">
        <v>49</v>
      </c>
      <c r="R776" t="s">
        <v>56</v>
      </c>
      <c r="S776">
        <v>55</v>
      </c>
      <c r="T776">
        <v>4.9000000000000004</v>
      </c>
      <c r="U776" t="b">
        <v>1</v>
      </c>
      <c r="V776" t="s">
        <v>28</v>
      </c>
      <c r="W776">
        <v>1367</v>
      </c>
      <c r="X776" t="s">
        <v>65</v>
      </c>
      <c r="Y776" t="s">
        <v>30</v>
      </c>
      <c r="Z776" t="s">
        <v>31</v>
      </c>
      <c r="AA776" s="7">
        <f t="shared" si="50"/>
        <v>18.835616438356166</v>
      </c>
    </row>
    <row r="777" spans="1:27" x14ac:dyDescent="0.25">
      <c r="A777">
        <v>5120</v>
      </c>
      <c r="B777" t="s">
        <v>58</v>
      </c>
      <c r="C777" s="4">
        <v>45443</v>
      </c>
      <c r="D777" s="3">
        <v>45640</v>
      </c>
      <c r="E777">
        <v>15.99</v>
      </c>
      <c r="F777" s="7" t="str">
        <f t="shared" si="51"/>
        <v>Premium</v>
      </c>
      <c r="G777">
        <v>258</v>
      </c>
      <c r="H777" s="7">
        <f t="shared" si="48"/>
        <v>8.0625</v>
      </c>
      <c r="I777" t="s">
        <v>24</v>
      </c>
      <c r="J777">
        <v>4</v>
      </c>
      <c r="K777">
        <v>1</v>
      </c>
      <c r="L777" t="b">
        <f t="shared" si="49"/>
        <v>0</v>
      </c>
      <c r="M777" t="b">
        <v>1</v>
      </c>
      <c r="N777">
        <v>907</v>
      </c>
      <c r="O777">
        <v>47</v>
      </c>
      <c r="P777" t="s">
        <v>59</v>
      </c>
      <c r="Q777" t="s">
        <v>40</v>
      </c>
      <c r="R777" t="s">
        <v>27</v>
      </c>
      <c r="S777">
        <v>32</v>
      </c>
      <c r="T777">
        <v>3.7</v>
      </c>
      <c r="U777" t="b">
        <v>1</v>
      </c>
      <c r="V777" t="s">
        <v>28</v>
      </c>
      <c r="W777">
        <v>2866</v>
      </c>
      <c r="X777" t="s">
        <v>29</v>
      </c>
      <c r="Y777" t="s">
        <v>60</v>
      </c>
      <c r="Z777" t="s">
        <v>31</v>
      </c>
      <c r="AA777" s="7">
        <f t="shared" si="50"/>
        <v>12.403100775193799</v>
      </c>
    </row>
    <row r="778" spans="1:27" x14ac:dyDescent="0.25">
      <c r="A778">
        <v>7030</v>
      </c>
      <c r="B778" t="s">
        <v>324</v>
      </c>
      <c r="C778" s="4">
        <v>45370</v>
      </c>
      <c r="D778" s="3">
        <v>45619</v>
      </c>
      <c r="E778">
        <v>15.99</v>
      </c>
      <c r="F778" s="7" t="str">
        <f t="shared" si="51"/>
        <v>Premium</v>
      </c>
      <c r="G778">
        <v>210</v>
      </c>
      <c r="H778" s="7">
        <f t="shared" si="48"/>
        <v>5.5263157894736841</v>
      </c>
      <c r="I778" t="s">
        <v>46</v>
      </c>
      <c r="J778">
        <v>3</v>
      </c>
      <c r="K778">
        <v>4</v>
      </c>
      <c r="L778" t="b">
        <f t="shared" si="49"/>
        <v>0</v>
      </c>
      <c r="M778" t="b">
        <v>0</v>
      </c>
      <c r="N778">
        <v>666</v>
      </c>
      <c r="O778">
        <v>164</v>
      </c>
      <c r="P778" t="s">
        <v>25</v>
      </c>
      <c r="Q778" t="s">
        <v>26</v>
      </c>
      <c r="R778" t="s">
        <v>41</v>
      </c>
      <c r="S778">
        <v>38</v>
      </c>
      <c r="T778">
        <v>4.2</v>
      </c>
      <c r="U778" t="b">
        <v>0</v>
      </c>
      <c r="V778" t="s">
        <v>28</v>
      </c>
      <c r="W778">
        <v>1461</v>
      </c>
      <c r="X778" t="s">
        <v>51</v>
      </c>
      <c r="Y778" t="s">
        <v>68</v>
      </c>
      <c r="Z778" t="s">
        <v>31</v>
      </c>
      <c r="AA778" s="7">
        <f t="shared" si="50"/>
        <v>18.095238095238095</v>
      </c>
    </row>
    <row r="779" spans="1:27" x14ac:dyDescent="0.25">
      <c r="A779">
        <v>9996</v>
      </c>
      <c r="B779" t="s">
        <v>296</v>
      </c>
      <c r="C779" s="4">
        <v>45494</v>
      </c>
      <c r="D779" s="3">
        <v>45635</v>
      </c>
      <c r="E779">
        <v>7.99</v>
      </c>
      <c r="F779" s="7" t="str">
        <f t="shared" si="51"/>
        <v>Basic</v>
      </c>
      <c r="G779">
        <v>358</v>
      </c>
      <c r="H779" s="7">
        <f t="shared" si="48"/>
        <v>5.1142857142857139</v>
      </c>
      <c r="I779" t="s">
        <v>62</v>
      </c>
      <c r="J779">
        <v>3</v>
      </c>
      <c r="K779">
        <v>2</v>
      </c>
      <c r="L779" t="b">
        <f t="shared" si="49"/>
        <v>0</v>
      </c>
      <c r="M779" t="b">
        <v>1</v>
      </c>
      <c r="N779">
        <v>512</v>
      </c>
      <c r="O779">
        <v>153</v>
      </c>
      <c r="P779" t="s">
        <v>44</v>
      </c>
      <c r="Q779" t="s">
        <v>49</v>
      </c>
      <c r="R779" t="s">
        <v>27</v>
      </c>
      <c r="S779">
        <v>70</v>
      </c>
      <c r="T779">
        <v>3.3</v>
      </c>
      <c r="U779" t="b">
        <v>1</v>
      </c>
      <c r="V779" t="s">
        <v>28</v>
      </c>
      <c r="W779">
        <v>947</v>
      </c>
      <c r="X779" t="s">
        <v>51</v>
      </c>
      <c r="Y779" t="s">
        <v>52</v>
      </c>
      <c r="Z779" t="s">
        <v>31</v>
      </c>
      <c r="AA779" s="7">
        <f t="shared" si="50"/>
        <v>19.553072625698324</v>
      </c>
    </row>
    <row r="780" spans="1:27" x14ac:dyDescent="0.25">
      <c r="A780">
        <v>8798</v>
      </c>
      <c r="B780" t="s">
        <v>296</v>
      </c>
      <c r="C780" s="4">
        <v>45036</v>
      </c>
      <c r="D780" s="3">
        <v>45641</v>
      </c>
      <c r="E780">
        <v>15.99</v>
      </c>
      <c r="F780" s="7" t="str">
        <f t="shared" si="51"/>
        <v>Premium</v>
      </c>
      <c r="G780">
        <v>453</v>
      </c>
      <c r="H780" s="7">
        <f t="shared" si="48"/>
        <v>6.291666666666667</v>
      </c>
      <c r="I780" t="s">
        <v>55</v>
      </c>
      <c r="J780">
        <v>5</v>
      </c>
      <c r="K780">
        <v>2</v>
      </c>
      <c r="L780" t="b">
        <f t="shared" si="49"/>
        <v>1</v>
      </c>
      <c r="M780" t="b">
        <v>1</v>
      </c>
      <c r="N780">
        <v>591</v>
      </c>
      <c r="O780">
        <v>169</v>
      </c>
      <c r="P780" t="s">
        <v>39</v>
      </c>
      <c r="Q780" t="s">
        <v>26</v>
      </c>
      <c r="R780" t="s">
        <v>56</v>
      </c>
      <c r="S780">
        <v>72</v>
      </c>
      <c r="T780">
        <v>4.0999999999999996</v>
      </c>
      <c r="U780" t="b">
        <v>1</v>
      </c>
      <c r="V780" t="s">
        <v>28</v>
      </c>
      <c r="W780">
        <v>4031</v>
      </c>
      <c r="X780" t="s">
        <v>65</v>
      </c>
      <c r="Y780" t="s">
        <v>36</v>
      </c>
      <c r="Z780" t="s">
        <v>37</v>
      </c>
      <c r="AA780" s="7">
        <f t="shared" si="50"/>
        <v>15.894039735099339</v>
      </c>
    </row>
    <row r="781" spans="1:27" x14ac:dyDescent="0.25">
      <c r="A781">
        <v>7960</v>
      </c>
      <c r="B781" t="s">
        <v>296</v>
      </c>
      <c r="C781" s="4">
        <v>45170</v>
      </c>
      <c r="D781" s="3">
        <v>45618</v>
      </c>
      <c r="E781">
        <v>15.99</v>
      </c>
      <c r="F781" s="7" t="str">
        <f t="shared" si="51"/>
        <v>Premium</v>
      </c>
      <c r="G781">
        <v>373</v>
      </c>
      <c r="H781" s="7">
        <f t="shared" si="48"/>
        <v>9.0975609756097562</v>
      </c>
      <c r="I781" t="s">
        <v>62</v>
      </c>
      <c r="J781">
        <v>1</v>
      </c>
      <c r="K781">
        <v>3</v>
      </c>
      <c r="L781" t="b">
        <f t="shared" si="49"/>
        <v>0</v>
      </c>
      <c r="M781" t="b">
        <v>0</v>
      </c>
      <c r="N781">
        <v>507</v>
      </c>
      <c r="O781">
        <v>130</v>
      </c>
      <c r="P781" t="s">
        <v>39</v>
      </c>
      <c r="Q781" t="s">
        <v>49</v>
      </c>
      <c r="R781" t="s">
        <v>56</v>
      </c>
      <c r="S781">
        <v>41</v>
      </c>
      <c r="T781">
        <v>3.3</v>
      </c>
      <c r="U781" t="b">
        <v>1</v>
      </c>
      <c r="V781" t="s">
        <v>28</v>
      </c>
      <c r="W781">
        <v>3221</v>
      </c>
      <c r="X781" t="s">
        <v>29</v>
      </c>
      <c r="Y781" t="s">
        <v>52</v>
      </c>
      <c r="Z781" t="s">
        <v>53</v>
      </c>
      <c r="AA781" s="7">
        <f t="shared" si="50"/>
        <v>10.991957104557642</v>
      </c>
    </row>
    <row r="782" spans="1:27" x14ac:dyDescent="0.25">
      <c r="A782">
        <v>6063</v>
      </c>
      <c r="B782" t="s">
        <v>61</v>
      </c>
      <c r="C782" s="4">
        <v>45094</v>
      </c>
      <c r="D782" s="3">
        <v>45643</v>
      </c>
      <c r="E782">
        <v>15.99</v>
      </c>
      <c r="F782" s="7" t="str">
        <f t="shared" si="51"/>
        <v>Premium</v>
      </c>
      <c r="G782">
        <v>183</v>
      </c>
      <c r="H782" s="7">
        <f t="shared" si="48"/>
        <v>7.0384615384615383</v>
      </c>
      <c r="I782" t="s">
        <v>62</v>
      </c>
      <c r="J782">
        <v>5</v>
      </c>
      <c r="K782">
        <v>2</v>
      </c>
      <c r="L782" t="b">
        <f t="shared" si="49"/>
        <v>1</v>
      </c>
      <c r="M782" t="b">
        <v>1</v>
      </c>
      <c r="N782">
        <v>676</v>
      </c>
      <c r="O782">
        <v>61</v>
      </c>
      <c r="P782" t="s">
        <v>63</v>
      </c>
      <c r="Q782" t="s">
        <v>64</v>
      </c>
      <c r="R782" t="s">
        <v>41</v>
      </c>
      <c r="S782">
        <v>26</v>
      </c>
      <c r="T782">
        <v>3.3</v>
      </c>
      <c r="U782" t="b">
        <v>1</v>
      </c>
      <c r="V782" t="s">
        <v>28</v>
      </c>
      <c r="W782">
        <v>336</v>
      </c>
      <c r="X782" t="s">
        <v>65</v>
      </c>
      <c r="Y782" t="s">
        <v>36</v>
      </c>
      <c r="Z782" t="s">
        <v>31</v>
      </c>
      <c r="AA782" s="7">
        <f t="shared" si="50"/>
        <v>14.207650273224044</v>
      </c>
    </row>
    <row r="783" spans="1:27" x14ac:dyDescent="0.25">
      <c r="A783">
        <v>6138</v>
      </c>
      <c r="B783" t="s">
        <v>61</v>
      </c>
      <c r="C783" s="4">
        <v>45536</v>
      </c>
      <c r="D783" s="3">
        <v>45619</v>
      </c>
      <c r="E783">
        <v>15.99</v>
      </c>
      <c r="F783" s="7" t="str">
        <f t="shared" si="51"/>
        <v>Premium</v>
      </c>
      <c r="G783">
        <v>10</v>
      </c>
      <c r="H783" s="7">
        <f t="shared" si="48"/>
        <v>0.11627906976744186</v>
      </c>
      <c r="I783" t="s">
        <v>46</v>
      </c>
      <c r="J783">
        <v>4</v>
      </c>
      <c r="K783">
        <v>6</v>
      </c>
      <c r="L783" t="b">
        <f t="shared" si="49"/>
        <v>0</v>
      </c>
      <c r="M783" t="b">
        <v>1</v>
      </c>
      <c r="N783">
        <v>236</v>
      </c>
      <c r="O783">
        <v>183</v>
      </c>
      <c r="P783" t="s">
        <v>48</v>
      </c>
      <c r="Q783" t="s">
        <v>49</v>
      </c>
      <c r="R783" t="s">
        <v>56</v>
      </c>
      <c r="S783">
        <v>86</v>
      </c>
      <c r="T783">
        <v>3.8</v>
      </c>
      <c r="U783" t="b">
        <v>0</v>
      </c>
      <c r="V783" t="s">
        <v>28</v>
      </c>
      <c r="W783">
        <v>959</v>
      </c>
      <c r="X783" t="s">
        <v>29</v>
      </c>
      <c r="Y783" t="s">
        <v>60</v>
      </c>
      <c r="Z783" t="s">
        <v>31</v>
      </c>
      <c r="AA783" s="7">
        <f t="shared" si="50"/>
        <v>860</v>
      </c>
    </row>
    <row r="784" spans="1:27" x14ac:dyDescent="0.25">
      <c r="A784">
        <v>1754</v>
      </c>
      <c r="B784" t="s">
        <v>61</v>
      </c>
      <c r="C784" s="4">
        <v>45456</v>
      </c>
      <c r="D784" s="3">
        <v>45616</v>
      </c>
      <c r="E784">
        <v>15.99</v>
      </c>
      <c r="F784" s="7" t="str">
        <f t="shared" si="51"/>
        <v>Premium</v>
      </c>
      <c r="G784">
        <v>309</v>
      </c>
      <c r="H784" s="7">
        <f t="shared" si="48"/>
        <v>3.3956043956043955</v>
      </c>
      <c r="I784" t="s">
        <v>79</v>
      </c>
      <c r="J784">
        <v>5</v>
      </c>
      <c r="K784">
        <v>6</v>
      </c>
      <c r="L784" t="b">
        <f t="shared" si="49"/>
        <v>0</v>
      </c>
      <c r="M784" t="b">
        <v>0</v>
      </c>
      <c r="N784">
        <v>760</v>
      </c>
      <c r="O784">
        <v>72</v>
      </c>
      <c r="P784" t="s">
        <v>74</v>
      </c>
      <c r="Q784" t="s">
        <v>49</v>
      </c>
      <c r="R784" t="s">
        <v>67</v>
      </c>
      <c r="S784">
        <v>91</v>
      </c>
      <c r="T784">
        <v>4.8</v>
      </c>
      <c r="U784" t="b">
        <v>1</v>
      </c>
      <c r="V784" t="s">
        <v>28</v>
      </c>
      <c r="W784">
        <v>2336</v>
      </c>
      <c r="X784" t="s">
        <v>51</v>
      </c>
      <c r="Y784" t="s">
        <v>60</v>
      </c>
      <c r="Z784" t="s">
        <v>75</v>
      </c>
      <c r="AA784" s="7">
        <f t="shared" si="50"/>
        <v>29.449838187702266</v>
      </c>
    </row>
    <row r="785" spans="1:27" x14ac:dyDescent="0.25">
      <c r="A785">
        <v>7171</v>
      </c>
      <c r="B785" t="s">
        <v>61</v>
      </c>
      <c r="C785" s="4">
        <v>45321</v>
      </c>
      <c r="D785" s="3">
        <v>45622</v>
      </c>
      <c r="E785">
        <v>11.99</v>
      </c>
      <c r="F785" s="7" t="str">
        <f t="shared" si="51"/>
        <v>Standard</v>
      </c>
      <c r="G785">
        <v>467</v>
      </c>
      <c r="H785" s="7">
        <f t="shared" si="48"/>
        <v>467</v>
      </c>
      <c r="I785" t="s">
        <v>24</v>
      </c>
      <c r="J785">
        <v>1</v>
      </c>
      <c r="K785">
        <v>3</v>
      </c>
      <c r="L785" t="b">
        <f t="shared" si="49"/>
        <v>0</v>
      </c>
      <c r="M785" t="b">
        <v>1</v>
      </c>
      <c r="N785">
        <v>350</v>
      </c>
      <c r="O785">
        <v>134</v>
      </c>
      <c r="P785" t="s">
        <v>63</v>
      </c>
      <c r="Q785" t="s">
        <v>40</v>
      </c>
      <c r="R785" t="s">
        <v>56</v>
      </c>
      <c r="S785">
        <v>1</v>
      </c>
      <c r="T785">
        <v>3.9</v>
      </c>
      <c r="U785" t="b">
        <v>0</v>
      </c>
      <c r="V785" t="s">
        <v>28</v>
      </c>
      <c r="W785">
        <v>3037</v>
      </c>
      <c r="X785" t="s">
        <v>29</v>
      </c>
      <c r="Y785" t="s">
        <v>36</v>
      </c>
      <c r="Z785" t="s">
        <v>75</v>
      </c>
      <c r="AA785" s="7">
        <f t="shared" si="50"/>
        <v>0.21413276231263384</v>
      </c>
    </row>
    <row r="786" spans="1:27" x14ac:dyDescent="0.25">
      <c r="A786">
        <v>6430</v>
      </c>
      <c r="B786" t="s">
        <v>32</v>
      </c>
      <c r="C786" s="4">
        <v>44989</v>
      </c>
      <c r="D786" s="3">
        <v>45641</v>
      </c>
      <c r="E786">
        <v>7.99</v>
      </c>
      <c r="F786" s="7" t="str">
        <f t="shared" si="51"/>
        <v>Basic</v>
      </c>
      <c r="G786">
        <v>161</v>
      </c>
      <c r="H786" s="7">
        <f t="shared" si="48"/>
        <v>2.3333333333333335</v>
      </c>
      <c r="I786" t="s">
        <v>33</v>
      </c>
      <c r="J786">
        <v>1</v>
      </c>
      <c r="K786">
        <v>2</v>
      </c>
      <c r="L786" t="b">
        <f t="shared" si="49"/>
        <v>0</v>
      </c>
      <c r="M786" t="b">
        <v>1</v>
      </c>
      <c r="N786">
        <v>192</v>
      </c>
      <c r="O786">
        <v>65</v>
      </c>
      <c r="P786" t="s">
        <v>25</v>
      </c>
      <c r="Q786" t="s">
        <v>26</v>
      </c>
      <c r="R786" t="s">
        <v>34</v>
      </c>
      <c r="S786">
        <v>69</v>
      </c>
      <c r="T786">
        <v>4</v>
      </c>
      <c r="U786" t="b">
        <v>0</v>
      </c>
      <c r="V786" t="s">
        <v>28</v>
      </c>
      <c r="W786">
        <v>2291</v>
      </c>
      <c r="X786" t="s">
        <v>35</v>
      </c>
      <c r="Y786" t="s">
        <v>36</v>
      </c>
      <c r="Z786" t="s">
        <v>37</v>
      </c>
      <c r="AA786" s="7">
        <f t="shared" si="50"/>
        <v>42.857142857142854</v>
      </c>
    </row>
    <row r="787" spans="1:27" x14ac:dyDescent="0.25">
      <c r="A787">
        <v>8425</v>
      </c>
      <c r="B787" t="s">
        <v>32</v>
      </c>
      <c r="C787" s="4">
        <v>45610</v>
      </c>
      <c r="D787" s="3">
        <v>45624</v>
      </c>
      <c r="E787">
        <v>7.99</v>
      </c>
      <c r="F787" s="7" t="str">
        <f t="shared" si="51"/>
        <v>Basic</v>
      </c>
      <c r="G787">
        <v>237</v>
      </c>
      <c r="H787" s="7">
        <f t="shared" si="48"/>
        <v>7.40625</v>
      </c>
      <c r="I787" t="s">
        <v>62</v>
      </c>
      <c r="J787">
        <v>5</v>
      </c>
      <c r="K787">
        <v>3</v>
      </c>
      <c r="L787" t="b">
        <f t="shared" si="49"/>
        <v>0</v>
      </c>
      <c r="M787" t="b">
        <v>1</v>
      </c>
      <c r="N787">
        <v>168</v>
      </c>
      <c r="O787">
        <v>18</v>
      </c>
      <c r="P787" t="s">
        <v>59</v>
      </c>
      <c r="Q787" t="s">
        <v>64</v>
      </c>
      <c r="R787" t="s">
        <v>41</v>
      </c>
      <c r="S787">
        <v>32</v>
      </c>
      <c r="T787">
        <v>3.5</v>
      </c>
      <c r="U787" t="b">
        <v>1</v>
      </c>
      <c r="V787" t="s">
        <v>28</v>
      </c>
      <c r="W787">
        <v>3633</v>
      </c>
      <c r="X787" t="s">
        <v>57</v>
      </c>
      <c r="Y787" t="s">
        <v>36</v>
      </c>
      <c r="Z787" t="s">
        <v>37</v>
      </c>
      <c r="AA787" s="7">
        <f t="shared" si="50"/>
        <v>13.502109704641349</v>
      </c>
    </row>
    <row r="788" spans="1:27" x14ac:dyDescent="0.25">
      <c r="A788">
        <v>6569</v>
      </c>
      <c r="B788" t="s">
        <v>32</v>
      </c>
      <c r="C788" s="4">
        <v>45230</v>
      </c>
      <c r="D788" s="3">
        <v>45621</v>
      </c>
      <c r="E788">
        <v>7.99</v>
      </c>
      <c r="F788" s="7" t="str">
        <f t="shared" si="51"/>
        <v>Basic</v>
      </c>
      <c r="G788">
        <v>468</v>
      </c>
      <c r="H788" s="7">
        <f t="shared" si="48"/>
        <v>6.3243243243243246</v>
      </c>
      <c r="I788" t="s">
        <v>79</v>
      </c>
      <c r="J788">
        <v>2</v>
      </c>
      <c r="K788">
        <v>3</v>
      </c>
      <c r="L788" t="b">
        <f t="shared" si="49"/>
        <v>0</v>
      </c>
      <c r="M788" t="b">
        <v>0</v>
      </c>
      <c r="N788">
        <v>514</v>
      </c>
      <c r="O788">
        <v>46</v>
      </c>
      <c r="P788" t="s">
        <v>39</v>
      </c>
      <c r="Q788" t="s">
        <v>40</v>
      </c>
      <c r="R788" t="s">
        <v>56</v>
      </c>
      <c r="S788">
        <v>74</v>
      </c>
      <c r="T788">
        <v>3.2</v>
      </c>
      <c r="U788" t="b">
        <v>0</v>
      </c>
      <c r="V788" t="s">
        <v>28</v>
      </c>
      <c r="W788">
        <v>4456</v>
      </c>
      <c r="X788" t="s">
        <v>29</v>
      </c>
      <c r="Y788" t="s">
        <v>36</v>
      </c>
      <c r="Z788" t="s">
        <v>75</v>
      </c>
      <c r="AA788" s="7">
        <f t="shared" si="50"/>
        <v>15.811965811965811</v>
      </c>
    </row>
    <row r="789" spans="1:27" x14ac:dyDescent="0.25">
      <c r="A789">
        <v>7476</v>
      </c>
      <c r="B789" t="s">
        <v>32</v>
      </c>
      <c r="C789" s="4">
        <v>45093</v>
      </c>
      <c r="D789" s="3">
        <v>45623</v>
      </c>
      <c r="E789">
        <v>11.99</v>
      </c>
      <c r="F789" s="7" t="str">
        <f t="shared" si="51"/>
        <v>Standard</v>
      </c>
      <c r="G789">
        <v>235</v>
      </c>
      <c r="H789" s="7">
        <f t="shared" si="48"/>
        <v>13.055555555555555</v>
      </c>
      <c r="I789" t="s">
        <v>55</v>
      </c>
      <c r="J789">
        <v>3</v>
      </c>
      <c r="K789">
        <v>1</v>
      </c>
      <c r="L789" t="b">
        <f t="shared" si="49"/>
        <v>0</v>
      </c>
      <c r="M789" t="b">
        <v>1</v>
      </c>
      <c r="N789">
        <v>569</v>
      </c>
      <c r="O789">
        <v>176</v>
      </c>
      <c r="P789" t="s">
        <v>74</v>
      </c>
      <c r="Q789" t="s">
        <v>40</v>
      </c>
      <c r="R789" t="s">
        <v>67</v>
      </c>
      <c r="S789">
        <v>18</v>
      </c>
      <c r="T789">
        <v>3.8</v>
      </c>
      <c r="U789" t="b">
        <v>1</v>
      </c>
      <c r="V789" t="s">
        <v>28</v>
      </c>
      <c r="W789">
        <v>3138</v>
      </c>
      <c r="X789" t="s">
        <v>35</v>
      </c>
      <c r="Y789" t="s">
        <v>30</v>
      </c>
      <c r="Z789" t="s">
        <v>75</v>
      </c>
      <c r="AA789" s="7">
        <f t="shared" si="50"/>
        <v>7.6595744680851059</v>
      </c>
    </row>
    <row r="790" spans="1:27" x14ac:dyDescent="0.25">
      <c r="A790">
        <v>3622</v>
      </c>
      <c r="B790" t="s">
        <v>184</v>
      </c>
      <c r="C790" s="4">
        <v>45520</v>
      </c>
      <c r="D790" s="3">
        <v>45635</v>
      </c>
      <c r="E790">
        <v>7.99</v>
      </c>
      <c r="F790" s="7" t="str">
        <f t="shared" si="51"/>
        <v>Basic</v>
      </c>
      <c r="G790">
        <v>444</v>
      </c>
      <c r="H790" s="7">
        <f t="shared" si="48"/>
        <v>12.333333333333334</v>
      </c>
      <c r="I790" t="s">
        <v>33</v>
      </c>
      <c r="J790">
        <v>3</v>
      </c>
      <c r="K790">
        <v>5</v>
      </c>
      <c r="L790" t="b">
        <f t="shared" si="49"/>
        <v>0</v>
      </c>
      <c r="M790" t="b">
        <v>0</v>
      </c>
      <c r="N790">
        <v>183</v>
      </c>
      <c r="O790">
        <v>195</v>
      </c>
      <c r="P790" t="s">
        <v>74</v>
      </c>
      <c r="Q790" t="s">
        <v>64</v>
      </c>
      <c r="R790" t="s">
        <v>41</v>
      </c>
      <c r="S790">
        <v>36</v>
      </c>
      <c r="T790">
        <v>4.7</v>
      </c>
      <c r="U790" t="b">
        <v>0</v>
      </c>
      <c r="V790" t="s">
        <v>28</v>
      </c>
      <c r="W790">
        <v>1309</v>
      </c>
      <c r="X790" t="s">
        <v>51</v>
      </c>
      <c r="Y790" t="s">
        <v>36</v>
      </c>
      <c r="Z790" t="s">
        <v>53</v>
      </c>
      <c r="AA790" s="7">
        <f t="shared" si="50"/>
        <v>8.1081081081081088</v>
      </c>
    </row>
    <row r="791" spans="1:27" x14ac:dyDescent="0.25">
      <c r="A791">
        <v>7577</v>
      </c>
      <c r="B791" t="s">
        <v>184</v>
      </c>
      <c r="C791" s="4">
        <v>45582</v>
      </c>
      <c r="D791" s="3">
        <v>45629</v>
      </c>
      <c r="E791">
        <v>15.99</v>
      </c>
      <c r="F791" s="7" t="str">
        <f t="shared" si="51"/>
        <v>Premium</v>
      </c>
      <c r="G791">
        <v>233</v>
      </c>
      <c r="H791" s="7">
        <f t="shared" si="48"/>
        <v>2.6179775280898876</v>
      </c>
      <c r="I791" t="s">
        <v>43</v>
      </c>
      <c r="J791">
        <v>2</v>
      </c>
      <c r="K791">
        <v>5</v>
      </c>
      <c r="L791" t="b">
        <f t="shared" si="49"/>
        <v>0</v>
      </c>
      <c r="M791" t="b">
        <v>1</v>
      </c>
      <c r="N791">
        <v>781</v>
      </c>
      <c r="O791">
        <v>23</v>
      </c>
      <c r="P791" t="s">
        <v>74</v>
      </c>
      <c r="Q791" t="s">
        <v>49</v>
      </c>
      <c r="R791" t="s">
        <v>27</v>
      </c>
      <c r="S791">
        <v>89</v>
      </c>
      <c r="T791">
        <v>3.3</v>
      </c>
      <c r="U791" t="b">
        <v>0</v>
      </c>
      <c r="V791" t="s">
        <v>28</v>
      </c>
      <c r="W791">
        <v>460</v>
      </c>
      <c r="X791" t="s">
        <v>65</v>
      </c>
      <c r="Y791" t="s">
        <v>60</v>
      </c>
      <c r="Z791" t="s">
        <v>53</v>
      </c>
      <c r="AA791" s="7">
        <f t="shared" si="50"/>
        <v>38.197424892703864</v>
      </c>
    </row>
    <row r="792" spans="1:27" x14ac:dyDescent="0.25">
      <c r="A792">
        <v>6047</v>
      </c>
      <c r="B792" t="s">
        <v>184</v>
      </c>
      <c r="C792" s="4">
        <v>45619</v>
      </c>
      <c r="D792" s="3">
        <v>45628</v>
      </c>
      <c r="E792">
        <v>15.99</v>
      </c>
      <c r="F792" s="7" t="str">
        <f t="shared" si="51"/>
        <v>Premium</v>
      </c>
      <c r="G792">
        <v>30</v>
      </c>
      <c r="H792" s="7">
        <f t="shared" si="48"/>
        <v>0.52631578947368418</v>
      </c>
      <c r="I792" t="s">
        <v>55</v>
      </c>
      <c r="J792">
        <v>3</v>
      </c>
      <c r="K792">
        <v>2</v>
      </c>
      <c r="L792" t="b">
        <f t="shared" si="49"/>
        <v>0</v>
      </c>
      <c r="M792" t="b">
        <v>1</v>
      </c>
      <c r="N792">
        <v>609</v>
      </c>
      <c r="O792">
        <v>6</v>
      </c>
      <c r="P792" t="s">
        <v>39</v>
      </c>
      <c r="Q792" t="s">
        <v>26</v>
      </c>
      <c r="R792" t="s">
        <v>41</v>
      </c>
      <c r="S792">
        <v>57</v>
      </c>
      <c r="T792">
        <v>3</v>
      </c>
      <c r="U792" t="b">
        <v>1</v>
      </c>
      <c r="V792" t="s">
        <v>28</v>
      </c>
      <c r="W792">
        <v>746</v>
      </c>
      <c r="X792" t="s">
        <v>65</v>
      </c>
      <c r="Y792" t="s">
        <v>68</v>
      </c>
      <c r="Z792" t="s">
        <v>31</v>
      </c>
      <c r="AA792" s="7">
        <f t="shared" si="50"/>
        <v>190</v>
      </c>
    </row>
    <row r="793" spans="1:27" x14ac:dyDescent="0.25">
      <c r="A793">
        <v>6525</v>
      </c>
      <c r="B793" t="s">
        <v>184</v>
      </c>
      <c r="C793" s="4">
        <v>44951</v>
      </c>
      <c r="D793" s="3">
        <v>45618</v>
      </c>
      <c r="E793">
        <v>15.99</v>
      </c>
      <c r="F793" s="7" t="str">
        <f t="shared" si="51"/>
        <v>Premium</v>
      </c>
      <c r="G793">
        <v>385</v>
      </c>
      <c r="H793" s="7">
        <f t="shared" si="48"/>
        <v>128.33333333333334</v>
      </c>
      <c r="I793" t="s">
        <v>62</v>
      </c>
      <c r="J793">
        <v>3</v>
      </c>
      <c r="K793">
        <v>1</v>
      </c>
      <c r="L793" t="b">
        <f t="shared" si="49"/>
        <v>0</v>
      </c>
      <c r="M793" t="b">
        <v>0</v>
      </c>
      <c r="N793">
        <v>807</v>
      </c>
      <c r="O793">
        <v>188</v>
      </c>
      <c r="P793" t="s">
        <v>25</v>
      </c>
      <c r="Q793" t="s">
        <v>49</v>
      </c>
      <c r="R793" t="s">
        <v>67</v>
      </c>
      <c r="S793">
        <v>3</v>
      </c>
      <c r="T793">
        <v>3.4</v>
      </c>
      <c r="U793" t="b">
        <v>0</v>
      </c>
      <c r="V793" t="s">
        <v>28</v>
      </c>
      <c r="W793">
        <v>4919</v>
      </c>
      <c r="X793" t="s">
        <v>65</v>
      </c>
      <c r="Y793" t="s">
        <v>30</v>
      </c>
      <c r="Z793" t="s">
        <v>75</v>
      </c>
      <c r="AA793" s="7">
        <f t="shared" si="50"/>
        <v>0.77922077922077926</v>
      </c>
    </row>
    <row r="794" spans="1:27" x14ac:dyDescent="0.25">
      <c r="A794">
        <v>6899</v>
      </c>
      <c r="B794" t="s">
        <v>184</v>
      </c>
      <c r="C794" s="4">
        <v>45050</v>
      </c>
      <c r="D794" s="3">
        <v>45631</v>
      </c>
      <c r="E794">
        <v>15.99</v>
      </c>
      <c r="F794" s="7" t="str">
        <f t="shared" si="51"/>
        <v>Premium</v>
      </c>
      <c r="G794">
        <v>102</v>
      </c>
      <c r="H794" s="7">
        <f t="shared" si="48"/>
        <v>11.333333333333334</v>
      </c>
      <c r="I794" t="s">
        <v>55</v>
      </c>
      <c r="J794">
        <v>1</v>
      </c>
      <c r="K794">
        <v>1</v>
      </c>
      <c r="L794" t="b">
        <f t="shared" si="49"/>
        <v>0</v>
      </c>
      <c r="M794" t="b">
        <v>1</v>
      </c>
      <c r="N794">
        <v>604</v>
      </c>
      <c r="O794">
        <v>107</v>
      </c>
      <c r="P794" t="s">
        <v>74</v>
      </c>
      <c r="Q794" t="s">
        <v>64</v>
      </c>
      <c r="R794" t="s">
        <v>67</v>
      </c>
      <c r="S794">
        <v>9</v>
      </c>
      <c r="T794">
        <v>4.3</v>
      </c>
      <c r="U794" t="b">
        <v>0</v>
      </c>
      <c r="V794" t="s">
        <v>28</v>
      </c>
      <c r="W794">
        <v>745</v>
      </c>
      <c r="X794" t="s">
        <v>65</v>
      </c>
      <c r="Y794" t="s">
        <v>36</v>
      </c>
      <c r="Z794" t="s">
        <v>31</v>
      </c>
      <c r="AA794" s="7">
        <f t="shared" si="50"/>
        <v>8.8235294117647065</v>
      </c>
    </row>
    <row r="795" spans="1:27" x14ac:dyDescent="0.25">
      <c r="A795">
        <v>9505</v>
      </c>
      <c r="B795" t="s">
        <v>184</v>
      </c>
      <c r="C795" s="4">
        <v>45469</v>
      </c>
      <c r="D795" s="3">
        <v>45630</v>
      </c>
      <c r="E795">
        <v>15.99</v>
      </c>
      <c r="F795" s="7" t="str">
        <f t="shared" si="51"/>
        <v>Premium</v>
      </c>
      <c r="G795">
        <v>352</v>
      </c>
      <c r="H795" s="7">
        <f t="shared" si="48"/>
        <v>5.2537313432835822</v>
      </c>
      <c r="I795" t="s">
        <v>62</v>
      </c>
      <c r="J795">
        <v>4</v>
      </c>
      <c r="K795">
        <v>6</v>
      </c>
      <c r="L795" t="b">
        <f t="shared" si="49"/>
        <v>0</v>
      </c>
      <c r="M795" t="b">
        <v>0</v>
      </c>
      <c r="N795">
        <v>757</v>
      </c>
      <c r="O795">
        <v>13</v>
      </c>
      <c r="P795" t="s">
        <v>74</v>
      </c>
      <c r="Q795" t="s">
        <v>40</v>
      </c>
      <c r="R795" t="s">
        <v>27</v>
      </c>
      <c r="S795">
        <v>67</v>
      </c>
      <c r="T795">
        <v>4.3</v>
      </c>
      <c r="U795" t="b">
        <v>1</v>
      </c>
      <c r="V795" t="s">
        <v>28</v>
      </c>
      <c r="W795">
        <v>3645</v>
      </c>
      <c r="X795" t="s">
        <v>65</v>
      </c>
      <c r="Y795" t="s">
        <v>30</v>
      </c>
      <c r="Z795" t="s">
        <v>75</v>
      </c>
      <c r="AA795" s="7">
        <f t="shared" si="50"/>
        <v>19.03409090909091</v>
      </c>
    </row>
    <row r="796" spans="1:27" x14ac:dyDescent="0.25">
      <c r="A796">
        <v>9267</v>
      </c>
      <c r="B796" t="s">
        <v>184</v>
      </c>
      <c r="C796" s="4">
        <v>45478</v>
      </c>
      <c r="D796" s="3">
        <v>45620</v>
      </c>
      <c r="E796">
        <v>15.99</v>
      </c>
      <c r="F796" s="7" t="str">
        <f t="shared" si="51"/>
        <v>Premium</v>
      </c>
      <c r="G796">
        <v>245</v>
      </c>
      <c r="H796" s="7">
        <f t="shared" si="48"/>
        <v>40.833333333333336</v>
      </c>
      <c r="I796" t="s">
        <v>79</v>
      </c>
      <c r="J796">
        <v>3</v>
      </c>
      <c r="K796">
        <v>5</v>
      </c>
      <c r="L796" t="b">
        <f t="shared" si="49"/>
        <v>0</v>
      </c>
      <c r="M796" t="b">
        <v>1</v>
      </c>
      <c r="N796">
        <v>862</v>
      </c>
      <c r="O796">
        <v>129</v>
      </c>
      <c r="P796" t="s">
        <v>48</v>
      </c>
      <c r="Q796" t="s">
        <v>40</v>
      </c>
      <c r="R796" t="s">
        <v>41</v>
      </c>
      <c r="S796">
        <v>6</v>
      </c>
      <c r="T796">
        <v>3.7</v>
      </c>
      <c r="U796" t="b">
        <v>1</v>
      </c>
      <c r="V796" t="s">
        <v>28</v>
      </c>
      <c r="W796">
        <v>2130</v>
      </c>
      <c r="X796" t="s">
        <v>65</v>
      </c>
      <c r="Y796" t="s">
        <v>36</v>
      </c>
      <c r="Z796" t="s">
        <v>37</v>
      </c>
      <c r="AA796" s="7">
        <f t="shared" si="50"/>
        <v>2.4489795918367347</v>
      </c>
    </row>
    <row r="797" spans="1:27" x14ac:dyDescent="0.25">
      <c r="A797">
        <v>3618</v>
      </c>
      <c r="B797" t="s">
        <v>184</v>
      </c>
      <c r="C797" s="4">
        <v>45353</v>
      </c>
      <c r="D797" s="3">
        <v>45629</v>
      </c>
      <c r="E797">
        <v>11.99</v>
      </c>
      <c r="F797" s="7" t="str">
        <f t="shared" si="51"/>
        <v>Standard</v>
      </c>
      <c r="G797">
        <v>160</v>
      </c>
      <c r="H797" s="7">
        <f t="shared" si="48"/>
        <v>2.2535211267605635</v>
      </c>
      <c r="I797" t="s">
        <v>24</v>
      </c>
      <c r="J797">
        <v>2</v>
      </c>
      <c r="K797">
        <v>1</v>
      </c>
      <c r="L797" t="b">
        <f t="shared" si="49"/>
        <v>0</v>
      </c>
      <c r="M797" t="b">
        <v>0</v>
      </c>
      <c r="N797">
        <v>940</v>
      </c>
      <c r="O797">
        <v>50</v>
      </c>
      <c r="P797" t="s">
        <v>59</v>
      </c>
      <c r="Q797" t="s">
        <v>64</v>
      </c>
      <c r="R797" t="s">
        <v>34</v>
      </c>
      <c r="S797">
        <v>71</v>
      </c>
      <c r="T797">
        <v>3</v>
      </c>
      <c r="U797" t="b">
        <v>0</v>
      </c>
      <c r="V797" t="s">
        <v>28</v>
      </c>
      <c r="W797">
        <v>1095</v>
      </c>
      <c r="X797" t="s">
        <v>35</v>
      </c>
      <c r="Y797" t="s">
        <v>68</v>
      </c>
      <c r="Z797" t="s">
        <v>31</v>
      </c>
      <c r="AA797" s="7">
        <f t="shared" si="50"/>
        <v>44.375</v>
      </c>
    </row>
    <row r="798" spans="1:27" x14ac:dyDescent="0.25">
      <c r="A798">
        <v>4210</v>
      </c>
      <c r="B798" t="s">
        <v>184</v>
      </c>
      <c r="C798" s="4">
        <v>45259</v>
      </c>
      <c r="D798" s="3">
        <v>45622</v>
      </c>
      <c r="E798">
        <v>11.99</v>
      </c>
      <c r="F798" s="7" t="str">
        <f t="shared" si="51"/>
        <v>Standard</v>
      </c>
      <c r="G798">
        <v>85</v>
      </c>
      <c r="H798" s="7">
        <f t="shared" si="48"/>
        <v>0.85858585858585856</v>
      </c>
      <c r="I798" t="s">
        <v>55</v>
      </c>
      <c r="J798">
        <v>1</v>
      </c>
      <c r="K798">
        <v>2</v>
      </c>
      <c r="L798" t="b">
        <f t="shared" si="49"/>
        <v>0</v>
      </c>
      <c r="M798" t="b">
        <v>0</v>
      </c>
      <c r="N798">
        <v>770</v>
      </c>
      <c r="O798">
        <v>132</v>
      </c>
      <c r="P798" t="s">
        <v>44</v>
      </c>
      <c r="Q798" t="s">
        <v>40</v>
      </c>
      <c r="R798" t="s">
        <v>50</v>
      </c>
      <c r="S798">
        <v>99</v>
      </c>
      <c r="T798">
        <v>4.4000000000000004</v>
      </c>
      <c r="U798" t="b">
        <v>0</v>
      </c>
      <c r="V798" t="s">
        <v>28</v>
      </c>
      <c r="W798">
        <v>4273</v>
      </c>
      <c r="X798" t="s">
        <v>65</v>
      </c>
      <c r="Y798" t="s">
        <v>30</v>
      </c>
      <c r="Z798" t="s">
        <v>53</v>
      </c>
      <c r="AA798" s="7">
        <f t="shared" si="50"/>
        <v>116.47058823529413</v>
      </c>
    </row>
    <row r="799" spans="1:27" x14ac:dyDescent="0.25">
      <c r="A799">
        <v>2603</v>
      </c>
      <c r="B799" t="s">
        <v>365</v>
      </c>
      <c r="C799" s="4">
        <v>45430</v>
      </c>
      <c r="D799" s="3">
        <v>45616</v>
      </c>
      <c r="E799">
        <v>11.99</v>
      </c>
      <c r="F799" s="7" t="str">
        <f t="shared" si="51"/>
        <v>Standard</v>
      </c>
      <c r="G799">
        <v>416</v>
      </c>
      <c r="H799" s="7">
        <f t="shared" si="48"/>
        <v>4.6741573033707864</v>
      </c>
      <c r="I799" t="s">
        <v>79</v>
      </c>
      <c r="J799">
        <v>3</v>
      </c>
      <c r="K799">
        <v>5</v>
      </c>
      <c r="L799" t="b">
        <f t="shared" si="49"/>
        <v>0</v>
      </c>
      <c r="M799" t="b">
        <v>0</v>
      </c>
      <c r="N799">
        <v>97</v>
      </c>
      <c r="O799">
        <v>172</v>
      </c>
      <c r="P799" t="s">
        <v>25</v>
      </c>
      <c r="Q799" t="s">
        <v>49</v>
      </c>
      <c r="R799" t="s">
        <v>50</v>
      </c>
      <c r="S799">
        <v>89</v>
      </c>
      <c r="T799">
        <v>4.3</v>
      </c>
      <c r="U799" t="b">
        <v>1</v>
      </c>
      <c r="V799" t="s">
        <v>28</v>
      </c>
      <c r="W799">
        <v>786</v>
      </c>
      <c r="X799" t="s">
        <v>51</v>
      </c>
      <c r="Y799" t="s">
        <v>52</v>
      </c>
      <c r="Z799" t="s">
        <v>75</v>
      </c>
      <c r="AA799" s="7">
        <f t="shared" si="50"/>
        <v>21.394230769230766</v>
      </c>
    </row>
    <row r="800" spans="1:27" x14ac:dyDescent="0.25">
      <c r="A800">
        <v>7709</v>
      </c>
      <c r="B800" t="s">
        <v>103</v>
      </c>
      <c r="C800" s="4">
        <v>45020</v>
      </c>
      <c r="D800" s="3">
        <v>45627</v>
      </c>
      <c r="E800">
        <v>11.99</v>
      </c>
      <c r="F800" s="7" t="str">
        <f t="shared" si="51"/>
        <v>Standard</v>
      </c>
      <c r="G800">
        <v>283</v>
      </c>
      <c r="H800" s="7">
        <f t="shared" si="48"/>
        <v>3.5822784810126582</v>
      </c>
      <c r="I800" t="s">
        <v>43</v>
      </c>
      <c r="J800">
        <v>5</v>
      </c>
      <c r="K800">
        <v>2</v>
      </c>
      <c r="L800" t="b">
        <f t="shared" si="49"/>
        <v>1</v>
      </c>
      <c r="M800" t="b">
        <v>0</v>
      </c>
      <c r="N800">
        <v>785</v>
      </c>
      <c r="O800">
        <v>1</v>
      </c>
      <c r="P800" t="s">
        <v>59</v>
      </c>
      <c r="Q800" t="s">
        <v>40</v>
      </c>
      <c r="R800" t="s">
        <v>34</v>
      </c>
      <c r="S800">
        <v>79</v>
      </c>
      <c r="T800">
        <v>3.4</v>
      </c>
      <c r="U800" t="b">
        <v>1</v>
      </c>
      <c r="V800" t="s">
        <v>28</v>
      </c>
      <c r="W800">
        <v>583</v>
      </c>
      <c r="X800" t="s">
        <v>65</v>
      </c>
      <c r="Y800" t="s">
        <v>36</v>
      </c>
      <c r="Z800" t="s">
        <v>37</v>
      </c>
      <c r="AA800" s="7">
        <f t="shared" si="50"/>
        <v>27.915194346289752</v>
      </c>
    </row>
    <row r="801" spans="1:27" x14ac:dyDescent="0.25">
      <c r="A801">
        <v>3554</v>
      </c>
      <c r="B801" t="s">
        <v>240</v>
      </c>
      <c r="C801" s="4">
        <v>45350</v>
      </c>
      <c r="D801" s="3">
        <v>45630</v>
      </c>
      <c r="E801">
        <v>7.99</v>
      </c>
      <c r="F801" s="7" t="str">
        <f t="shared" si="51"/>
        <v>Basic</v>
      </c>
      <c r="G801">
        <v>420</v>
      </c>
      <c r="H801" s="7">
        <f t="shared" si="48"/>
        <v>8.0769230769230766</v>
      </c>
      <c r="I801" t="s">
        <v>33</v>
      </c>
      <c r="J801">
        <v>4</v>
      </c>
      <c r="K801">
        <v>1</v>
      </c>
      <c r="L801" t="b">
        <f t="shared" si="49"/>
        <v>0</v>
      </c>
      <c r="M801" t="b">
        <v>0</v>
      </c>
      <c r="N801">
        <v>399</v>
      </c>
      <c r="O801">
        <v>45</v>
      </c>
      <c r="P801" t="s">
        <v>25</v>
      </c>
      <c r="Q801" t="s">
        <v>40</v>
      </c>
      <c r="R801" t="s">
        <v>67</v>
      </c>
      <c r="S801">
        <v>52</v>
      </c>
      <c r="T801">
        <v>4</v>
      </c>
      <c r="U801" t="b">
        <v>0</v>
      </c>
      <c r="V801" t="s">
        <v>28</v>
      </c>
      <c r="W801">
        <v>4333</v>
      </c>
      <c r="X801" t="s">
        <v>35</v>
      </c>
      <c r="Y801" t="s">
        <v>36</v>
      </c>
      <c r="Z801" t="s">
        <v>53</v>
      </c>
      <c r="AA801" s="7">
        <f t="shared" si="50"/>
        <v>12.380952380952381</v>
      </c>
    </row>
    <row r="802" spans="1:27" x14ac:dyDescent="0.25">
      <c r="A802">
        <v>1813</v>
      </c>
      <c r="B802" t="s">
        <v>240</v>
      </c>
      <c r="C802" s="4">
        <v>45464</v>
      </c>
      <c r="D802" s="3">
        <v>45625</v>
      </c>
      <c r="E802">
        <v>11.99</v>
      </c>
      <c r="F802" s="7" t="str">
        <f t="shared" si="51"/>
        <v>Standard</v>
      </c>
      <c r="G802">
        <v>145</v>
      </c>
      <c r="H802" s="7">
        <f t="shared" si="48"/>
        <v>3.7179487179487181</v>
      </c>
      <c r="I802" t="s">
        <v>55</v>
      </c>
      <c r="J802">
        <v>2</v>
      </c>
      <c r="K802">
        <v>4</v>
      </c>
      <c r="L802" t="b">
        <f t="shared" si="49"/>
        <v>0</v>
      </c>
      <c r="M802" t="b">
        <v>0</v>
      </c>
      <c r="N802">
        <v>237</v>
      </c>
      <c r="O802">
        <v>32</v>
      </c>
      <c r="P802" t="s">
        <v>59</v>
      </c>
      <c r="Q802" t="s">
        <v>64</v>
      </c>
      <c r="R802" t="s">
        <v>67</v>
      </c>
      <c r="S802">
        <v>39</v>
      </c>
      <c r="T802">
        <v>4.8</v>
      </c>
      <c r="U802" t="b">
        <v>0</v>
      </c>
      <c r="V802" t="s">
        <v>28</v>
      </c>
      <c r="W802">
        <v>1835</v>
      </c>
      <c r="X802" t="s">
        <v>35</v>
      </c>
      <c r="Y802" t="s">
        <v>60</v>
      </c>
      <c r="Z802" t="s">
        <v>53</v>
      </c>
      <c r="AA802" s="7">
        <f t="shared" si="50"/>
        <v>26.896551724137929</v>
      </c>
    </row>
    <row r="803" spans="1:27" x14ac:dyDescent="0.25">
      <c r="A803">
        <v>7949</v>
      </c>
      <c r="B803" t="s">
        <v>240</v>
      </c>
      <c r="C803" s="4">
        <v>45231</v>
      </c>
      <c r="D803" s="3">
        <v>45617</v>
      </c>
      <c r="E803">
        <v>11.99</v>
      </c>
      <c r="F803" s="7" t="str">
        <f t="shared" si="51"/>
        <v>Standard</v>
      </c>
      <c r="G803">
        <v>301</v>
      </c>
      <c r="H803" s="7">
        <f t="shared" si="48"/>
        <v>5.375</v>
      </c>
      <c r="I803" t="s">
        <v>62</v>
      </c>
      <c r="J803">
        <v>5</v>
      </c>
      <c r="K803">
        <v>4</v>
      </c>
      <c r="L803" t="b">
        <f t="shared" si="49"/>
        <v>0</v>
      </c>
      <c r="M803" t="b">
        <v>0</v>
      </c>
      <c r="N803">
        <v>906</v>
      </c>
      <c r="O803">
        <v>141</v>
      </c>
      <c r="P803" t="s">
        <v>59</v>
      </c>
      <c r="Q803" t="s">
        <v>49</v>
      </c>
      <c r="R803" t="s">
        <v>27</v>
      </c>
      <c r="S803">
        <v>56</v>
      </c>
      <c r="T803">
        <v>4.5</v>
      </c>
      <c r="U803" t="b">
        <v>1</v>
      </c>
      <c r="V803" t="s">
        <v>28</v>
      </c>
      <c r="W803">
        <v>1657</v>
      </c>
      <c r="X803" t="s">
        <v>35</v>
      </c>
      <c r="Y803" t="s">
        <v>30</v>
      </c>
      <c r="Z803" t="s">
        <v>75</v>
      </c>
      <c r="AA803" s="7">
        <f t="shared" si="50"/>
        <v>18.604651162790699</v>
      </c>
    </row>
    <row r="804" spans="1:27" x14ac:dyDescent="0.25">
      <c r="A804">
        <v>2401</v>
      </c>
      <c r="B804" t="s">
        <v>245</v>
      </c>
      <c r="C804" s="4">
        <v>45453</v>
      </c>
      <c r="D804" s="3">
        <v>45628</v>
      </c>
      <c r="E804">
        <v>7.99</v>
      </c>
      <c r="F804" s="7" t="str">
        <f t="shared" si="51"/>
        <v>Basic</v>
      </c>
      <c r="G804">
        <v>322</v>
      </c>
      <c r="H804" s="7">
        <f t="shared" si="48"/>
        <v>14.636363636363637</v>
      </c>
      <c r="I804" t="s">
        <v>62</v>
      </c>
      <c r="J804">
        <v>4</v>
      </c>
      <c r="K804">
        <v>6</v>
      </c>
      <c r="L804" t="b">
        <f t="shared" si="49"/>
        <v>0</v>
      </c>
      <c r="M804" t="b">
        <v>0</v>
      </c>
      <c r="N804">
        <v>616</v>
      </c>
      <c r="O804">
        <v>45</v>
      </c>
      <c r="P804" t="s">
        <v>63</v>
      </c>
      <c r="Q804" t="s">
        <v>26</v>
      </c>
      <c r="R804" t="s">
        <v>50</v>
      </c>
      <c r="S804">
        <v>22</v>
      </c>
      <c r="T804">
        <v>4.9000000000000004</v>
      </c>
      <c r="U804" t="b">
        <v>1</v>
      </c>
      <c r="V804" t="s">
        <v>28</v>
      </c>
      <c r="W804">
        <v>4509</v>
      </c>
      <c r="X804" t="s">
        <v>51</v>
      </c>
      <c r="Y804" t="s">
        <v>30</v>
      </c>
      <c r="Z804" t="s">
        <v>37</v>
      </c>
      <c r="AA804" s="7">
        <f t="shared" si="50"/>
        <v>6.8322981366459627</v>
      </c>
    </row>
    <row r="805" spans="1:27" x14ac:dyDescent="0.25">
      <c r="A805">
        <v>4057</v>
      </c>
      <c r="B805" t="s">
        <v>245</v>
      </c>
      <c r="C805" s="4">
        <v>45570</v>
      </c>
      <c r="D805" s="3">
        <v>45624</v>
      </c>
      <c r="E805">
        <v>15.99</v>
      </c>
      <c r="F805" s="7" t="str">
        <f t="shared" si="51"/>
        <v>Premium</v>
      </c>
      <c r="G805">
        <v>256</v>
      </c>
      <c r="H805" s="7">
        <f t="shared" si="48"/>
        <v>2.8764044943820224</v>
      </c>
      <c r="I805" t="s">
        <v>62</v>
      </c>
      <c r="J805">
        <v>5</v>
      </c>
      <c r="K805">
        <v>3</v>
      </c>
      <c r="L805" t="b">
        <f t="shared" si="49"/>
        <v>0</v>
      </c>
      <c r="M805" t="b">
        <v>0</v>
      </c>
      <c r="N805">
        <v>929</v>
      </c>
      <c r="O805">
        <v>89</v>
      </c>
      <c r="P805" t="s">
        <v>39</v>
      </c>
      <c r="Q805" t="s">
        <v>26</v>
      </c>
      <c r="R805" t="s">
        <v>50</v>
      </c>
      <c r="S805">
        <v>89</v>
      </c>
      <c r="T805">
        <v>3.3</v>
      </c>
      <c r="U805" t="b">
        <v>0</v>
      </c>
      <c r="V805" t="s">
        <v>28</v>
      </c>
      <c r="W805">
        <v>60</v>
      </c>
      <c r="X805" t="s">
        <v>29</v>
      </c>
      <c r="Y805" t="s">
        <v>68</v>
      </c>
      <c r="Z805" t="s">
        <v>53</v>
      </c>
      <c r="AA805" s="7">
        <f t="shared" si="50"/>
        <v>34.765625</v>
      </c>
    </row>
    <row r="806" spans="1:27" x14ac:dyDescent="0.25">
      <c r="A806">
        <v>5499</v>
      </c>
      <c r="B806" t="s">
        <v>245</v>
      </c>
      <c r="C806" s="4">
        <v>45101</v>
      </c>
      <c r="D806" s="3">
        <v>45628</v>
      </c>
      <c r="E806">
        <v>15.99</v>
      </c>
      <c r="F806" s="7" t="str">
        <f t="shared" si="51"/>
        <v>Premium</v>
      </c>
      <c r="G806">
        <v>274</v>
      </c>
      <c r="H806" s="7">
        <f t="shared" si="48"/>
        <v>2.8541666666666665</v>
      </c>
      <c r="I806" t="s">
        <v>55</v>
      </c>
      <c r="J806">
        <v>2</v>
      </c>
      <c r="K806">
        <v>1</v>
      </c>
      <c r="L806" t="b">
        <f t="shared" si="49"/>
        <v>0</v>
      </c>
      <c r="M806" t="b">
        <v>1</v>
      </c>
      <c r="N806">
        <v>155</v>
      </c>
      <c r="O806">
        <v>94</v>
      </c>
      <c r="P806" t="s">
        <v>44</v>
      </c>
      <c r="Q806" t="s">
        <v>40</v>
      </c>
      <c r="R806" t="s">
        <v>34</v>
      </c>
      <c r="S806">
        <v>96</v>
      </c>
      <c r="T806">
        <v>3.5</v>
      </c>
      <c r="U806" t="b">
        <v>0</v>
      </c>
      <c r="V806" t="s">
        <v>28</v>
      </c>
      <c r="W806">
        <v>1638</v>
      </c>
      <c r="X806" t="s">
        <v>35</v>
      </c>
      <c r="Y806" t="s">
        <v>30</v>
      </c>
      <c r="Z806" t="s">
        <v>37</v>
      </c>
      <c r="AA806" s="7">
        <f t="shared" si="50"/>
        <v>35.036496350364963</v>
      </c>
    </row>
    <row r="807" spans="1:27" x14ac:dyDescent="0.25">
      <c r="A807">
        <v>7507</v>
      </c>
      <c r="B807" t="s">
        <v>245</v>
      </c>
      <c r="C807" s="4">
        <v>45446</v>
      </c>
      <c r="D807" s="3">
        <v>45636</v>
      </c>
      <c r="E807">
        <v>11.99</v>
      </c>
      <c r="F807" s="7" t="str">
        <f t="shared" si="51"/>
        <v>Standard</v>
      </c>
      <c r="G807">
        <v>462</v>
      </c>
      <c r="H807" s="7">
        <f t="shared" si="48"/>
        <v>6.507042253521127</v>
      </c>
      <c r="I807" t="s">
        <v>46</v>
      </c>
      <c r="J807">
        <v>2</v>
      </c>
      <c r="K807">
        <v>4</v>
      </c>
      <c r="L807" t="b">
        <f t="shared" si="49"/>
        <v>0</v>
      </c>
      <c r="M807" t="b">
        <v>1</v>
      </c>
      <c r="N807">
        <v>958</v>
      </c>
      <c r="O807">
        <v>153</v>
      </c>
      <c r="P807" t="s">
        <v>74</v>
      </c>
      <c r="Q807" t="s">
        <v>49</v>
      </c>
      <c r="R807" t="s">
        <v>34</v>
      </c>
      <c r="S807">
        <v>71</v>
      </c>
      <c r="T807">
        <v>4.8</v>
      </c>
      <c r="U807" t="b">
        <v>0</v>
      </c>
      <c r="V807" t="s">
        <v>28</v>
      </c>
      <c r="W807">
        <v>2554</v>
      </c>
      <c r="X807" t="s">
        <v>51</v>
      </c>
      <c r="Y807" t="s">
        <v>30</v>
      </c>
      <c r="Z807" t="s">
        <v>37</v>
      </c>
      <c r="AA807" s="7">
        <f t="shared" si="50"/>
        <v>15.367965367965366</v>
      </c>
    </row>
    <row r="808" spans="1:27" x14ac:dyDescent="0.25">
      <c r="A808">
        <v>8416</v>
      </c>
      <c r="B808" t="s">
        <v>245</v>
      </c>
      <c r="C808" s="4">
        <v>45044</v>
      </c>
      <c r="D808" s="3">
        <v>45625</v>
      </c>
      <c r="E808">
        <v>11.99</v>
      </c>
      <c r="F808" s="7" t="str">
        <f t="shared" si="51"/>
        <v>Standard</v>
      </c>
      <c r="G808">
        <v>65</v>
      </c>
      <c r="H808" s="7">
        <f t="shared" si="48"/>
        <v>0.80246913580246915</v>
      </c>
      <c r="I808" t="s">
        <v>33</v>
      </c>
      <c r="J808">
        <v>2</v>
      </c>
      <c r="K808">
        <v>3</v>
      </c>
      <c r="L808" t="b">
        <f t="shared" si="49"/>
        <v>0</v>
      </c>
      <c r="M808" t="b">
        <v>1</v>
      </c>
      <c r="N808">
        <v>302</v>
      </c>
      <c r="O808">
        <v>6</v>
      </c>
      <c r="P808" t="s">
        <v>44</v>
      </c>
      <c r="Q808" t="s">
        <v>26</v>
      </c>
      <c r="R808" t="s">
        <v>27</v>
      </c>
      <c r="S808">
        <v>81</v>
      </c>
      <c r="T808">
        <v>3.5</v>
      </c>
      <c r="U808" t="b">
        <v>1</v>
      </c>
      <c r="V808" t="s">
        <v>28</v>
      </c>
      <c r="W808">
        <v>3828</v>
      </c>
      <c r="X808" t="s">
        <v>65</v>
      </c>
      <c r="Y808" t="s">
        <v>52</v>
      </c>
      <c r="Z808" t="s">
        <v>37</v>
      </c>
      <c r="AA808" s="7">
        <f t="shared" si="50"/>
        <v>124.61538461538461</v>
      </c>
    </row>
    <row r="809" spans="1:27" x14ac:dyDescent="0.25">
      <c r="A809">
        <v>5406</v>
      </c>
      <c r="B809" t="s">
        <v>218</v>
      </c>
      <c r="C809" s="4">
        <v>45636</v>
      </c>
      <c r="D809" s="3">
        <v>45633</v>
      </c>
      <c r="E809">
        <v>7.99</v>
      </c>
      <c r="F809" s="7" t="str">
        <f t="shared" si="51"/>
        <v>Basic</v>
      </c>
      <c r="G809">
        <v>26</v>
      </c>
      <c r="H809" s="7">
        <f t="shared" si="48"/>
        <v>4.333333333333333</v>
      </c>
      <c r="I809" t="s">
        <v>33</v>
      </c>
      <c r="J809">
        <v>5</v>
      </c>
      <c r="K809">
        <v>5</v>
      </c>
      <c r="L809" t="b">
        <f t="shared" si="49"/>
        <v>1</v>
      </c>
      <c r="M809" t="b">
        <v>0</v>
      </c>
      <c r="N809">
        <v>542</v>
      </c>
      <c r="O809">
        <v>152</v>
      </c>
      <c r="P809" t="s">
        <v>39</v>
      </c>
      <c r="Q809" t="s">
        <v>49</v>
      </c>
      <c r="R809" t="s">
        <v>41</v>
      </c>
      <c r="S809">
        <v>6</v>
      </c>
      <c r="T809">
        <v>3.1</v>
      </c>
      <c r="U809" t="b">
        <v>0</v>
      </c>
      <c r="V809" t="s">
        <v>28</v>
      </c>
      <c r="W809">
        <v>4329</v>
      </c>
      <c r="X809" t="s">
        <v>29</v>
      </c>
      <c r="Y809" t="s">
        <v>52</v>
      </c>
      <c r="Z809" t="s">
        <v>53</v>
      </c>
      <c r="AA809" s="7">
        <f t="shared" si="50"/>
        <v>23.076923076923077</v>
      </c>
    </row>
    <row r="810" spans="1:27" x14ac:dyDescent="0.25">
      <c r="A810">
        <v>3633</v>
      </c>
      <c r="B810" t="s">
        <v>199</v>
      </c>
      <c r="C810" s="4">
        <v>45644</v>
      </c>
      <c r="D810" s="3">
        <v>45636</v>
      </c>
      <c r="E810">
        <v>7.99</v>
      </c>
      <c r="F810" s="7" t="str">
        <f t="shared" si="51"/>
        <v>Basic</v>
      </c>
      <c r="G810">
        <v>176</v>
      </c>
      <c r="H810" s="7">
        <f t="shared" si="48"/>
        <v>4.1904761904761907</v>
      </c>
      <c r="I810" t="s">
        <v>24</v>
      </c>
      <c r="J810">
        <v>5</v>
      </c>
      <c r="K810">
        <v>1</v>
      </c>
      <c r="L810" t="b">
        <f t="shared" si="49"/>
        <v>1</v>
      </c>
      <c r="M810" t="b">
        <v>1</v>
      </c>
      <c r="N810">
        <v>936</v>
      </c>
      <c r="O810">
        <v>11</v>
      </c>
      <c r="P810" t="s">
        <v>74</v>
      </c>
      <c r="Q810" t="s">
        <v>64</v>
      </c>
      <c r="R810" t="s">
        <v>56</v>
      </c>
      <c r="S810">
        <v>42</v>
      </c>
      <c r="T810">
        <v>3.2</v>
      </c>
      <c r="U810" t="b">
        <v>0</v>
      </c>
      <c r="V810" t="s">
        <v>28</v>
      </c>
      <c r="W810">
        <v>4414</v>
      </c>
      <c r="X810" t="s">
        <v>29</v>
      </c>
      <c r="Y810" t="s">
        <v>30</v>
      </c>
      <c r="Z810" t="s">
        <v>31</v>
      </c>
      <c r="AA810" s="7">
        <f t="shared" si="50"/>
        <v>23.863636363636363</v>
      </c>
    </row>
    <row r="811" spans="1:27" x14ac:dyDescent="0.25">
      <c r="A811">
        <v>8095</v>
      </c>
      <c r="B811" t="s">
        <v>147</v>
      </c>
      <c r="C811" s="4">
        <v>45031</v>
      </c>
      <c r="D811" s="3">
        <v>45637</v>
      </c>
      <c r="E811">
        <v>7.99</v>
      </c>
      <c r="F811" s="7" t="str">
        <f t="shared" si="51"/>
        <v>Basic</v>
      </c>
      <c r="G811">
        <v>10</v>
      </c>
      <c r="H811" s="7">
        <f t="shared" si="48"/>
        <v>0.4</v>
      </c>
      <c r="I811" t="s">
        <v>24</v>
      </c>
      <c r="J811">
        <v>2</v>
      </c>
      <c r="K811">
        <v>5</v>
      </c>
      <c r="L811" t="b">
        <f t="shared" si="49"/>
        <v>0</v>
      </c>
      <c r="M811" t="b">
        <v>1</v>
      </c>
      <c r="N811">
        <v>22</v>
      </c>
      <c r="O811">
        <v>14</v>
      </c>
      <c r="P811" t="s">
        <v>59</v>
      </c>
      <c r="Q811" t="s">
        <v>40</v>
      </c>
      <c r="R811" t="s">
        <v>56</v>
      </c>
      <c r="S811">
        <v>25</v>
      </c>
      <c r="T811">
        <v>4.0999999999999996</v>
      </c>
      <c r="U811" t="b">
        <v>1</v>
      </c>
      <c r="V811" t="s">
        <v>28</v>
      </c>
      <c r="W811">
        <v>2927</v>
      </c>
      <c r="X811" t="s">
        <v>51</v>
      </c>
      <c r="Y811" t="s">
        <v>30</v>
      </c>
      <c r="Z811" t="s">
        <v>37</v>
      </c>
      <c r="AA811" s="7">
        <f t="shared" si="50"/>
        <v>250</v>
      </c>
    </row>
    <row r="812" spans="1:27" x14ac:dyDescent="0.25">
      <c r="A812">
        <v>3677</v>
      </c>
      <c r="B812" t="s">
        <v>147</v>
      </c>
      <c r="C812" s="4">
        <v>45141</v>
      </c>
      <c r="D812" s="3">
        <v>45625</v>
      </c>
      <c r="E812">
        <v>7.99</v>
      </c>
      <c r="F812" s="7" t="str">
        <f t="shared" si="51"/>
        <v>Basic</v>
      </c>
      <c r="G812">
        <v>233</v>
      </c>
      <c r="H812" s="7">
        <f t="shared" si="48"/>
        <v>4.957446808510638</v>
      </c>
      <c r="I812" t="s">
        <v>43</v>
      </c>
      <c r="J812">
        <v>4</v>
      </c>
      <c r="K812">
        <v>2</v>
      </c>
      <c r="L812" t="b">
        <f t="shared" si="49"/>
        <v>0</v>
      </c>
      <c r="M812" t="b">
        <v>1</v>
      </c>
      <c r="N812">
        <v>485</v>
      </c>
      <c r="O812">
        <v>37</v>
      </c>
      <c r="P812" t="s">
        <v>39</v>
      </c>
      <c r="Q812" t="s">
        <v>26</v>
      </c>
      <c r="R812" t="s">
        <v>41</v>
      </c>
      <c r="S812">
        <v>47</v>
      </c>
      <c r="T812">
        <v>3.4</v>
      </c>
      <c r="U812" t="b">
        <v>1</v>
      </c>
      <c r="V812" t="s">
        <v>28</v>
      </c>
      <c r="W812">
        <v>615</v>
      </c>
      <c r="X812" t="s">
        <v>29</v>
      </c>
      <c r="Y812" t="s">
        <v>36</v>
      </c>
      <c r="Z812" t="s">
        <v>75</v>
      </c>
      <c r="AA812" s="7">
        <f t="shared" si="50"/>
        <v>20.171673819742487</v>
      </c>
    </row>
    <row r="813" spans="1:27" x14ac:dyDescent="0.25">
      <c r="A813">
        <v>4530</v>
      </c>
      <c r="B813" t="s">
        <v>147</v>
      </c>
      <c r="C813" s="4">
        <v>45275</v>
      </c>
      <c r="D813" s="3">
        <v>45622</v>
      </c>
      <c r="E813">
        <v>7.99</v>
      </c>
      <c r="F813" s="7" t="str">
        <f t="shared" si="51"/>
        <v>Basic</v>
      </c>
      <c r="G813">
        <v>331</v>
      </c>
      <c r="H813" s="7">
        <f t="shared" si="48"/>
        <v>3.5591397849462365</v>
      </c>
      <c r="I813" t="s">
        <v>24</v>
      </c>
      <c r="J813">
        <v>1</v>
      </c>
      <c r="K813">
        <v>6</v>
      </c>
      <c r="L813" t="b">
        <f t="shared" si="49"/>
        <v>0</v>
      </c>
      <c r="M813" t="b">
        <v>1</v>
      </c>
      <c r="N813">
        <v>231</v>
      </c>
      <c r="O813">
        <v>199</v>
      </c>
      <c r="P813" t="s">
        <v>63</v>
      </c>
      <c r="Q813" t="s">
        <v>26</v>
      </c>
      <c r="R813" t="s">
        <v>41</v>
      </c>
      <c r="S813">
        <v>93</v>
      </c>
      <c r="T813">
        <v>3.4</v>
      </c>
      <c r="U813" t="b">
        <v>0</v>
      </c>
      <c r="V813" t="s">
        <v>28</v>
      </c>
      <c r="W813">
        <v>4906</v>
      </c>
      <c r="X813" t="s">
        <v>35</v>
      </c>
      <c r="Y813" t="s">
        <v>68</v>
      </c>
      <c r="Z813" t="s">
        <v>31</v>
      </c>
      <c r="AA813" s="7">
        <f t="shared" si="50"/>
        <v>28.09667673716012</v>
      </c>
    </row>
    <row r="814" spans="1:27" x14ac:dyDescent="0.25">
      <c r="A814">
        <v>4901</v>
      </c>
      <c r="B814" t="s">
        <v>147</v>
      </c>
      <c r="C814" s="4">
        <v>45261</v>
      </c>
      <c r="D814" s="3">
        <v>45644</v>
      </c>
      <c r="E814">
        <v>7.99</v>
      </c>
      <c r="F814" s="7" t="str">
        <f t="shared" si="51"/>
        <v>Basic</v>
      </c>
      <c r="G814">
        <v>115</v>
      </c>
      <c r="H814" s="7">
        <f t="shared" si="48"/>
        <v>19.166666666666668</v>
      </c>
      <c r="I814" t="s">
        <v>46</v>
      </c>
      <c r="J814">
        <v>2</v>
      </c>
      <c r="K814">
        <v>3</v>
      </c>
      <c r="L814" t="b">
        <f t="shared" si="49"/>
        <v>0</v>
      </c>
      <c r="M814" t="b">
        <v>0</v>
      </c>
      <c r="N814">
        <v>843</v>
      </c>
      <c r="O814">
        <v>153</v>
      </c>
      <c r="P814" t="s">
        <v>74</v>
      </c>
      <c r="Q814" t="s">
        <v>26</v>
      </c>
      <c r="R814" t="s">
        <v>41</v>
      </c>
      <c r="S814">
        <v>6</v>
      </c>
      <c r="T814">
        <v>3.3</v>
      </c>
      <c r="U814" t="b">
        <v>1</v>
      </c>
      <c r="V814" t="s">
        <v>28</v>
      </c>
      <c r="W814">
        <v>3425</v>
      </c>
      <c r="X814" t="s">
        <v>65</v>
      </c>
      <c r="Y814" t="s">
        <v>36</v>
      </c>
      <c r="Z814" t="s">
        <v>53</v>
      </c>
      <c r="AA814" s="7">
        <f t="shared" si="50"/>
        <v>5.2173913043478262</v>
      </c>
    </row>
    <row r="815" spans="1:27" x14ac:dyDescent="0.25">
      <c r="A815">
        <v>9290</v>
      </c>
      <c r="B815" t="s">
        <v>290</v>
      </c>
      <c r="C815" s="4">
        <v>45180</v>
      </c>
      <c r="D815" s="3">
        <v>45634</v>
      </c>
      <c r="E815">
        <v>15.99</v>
      </c>
      <c r="F815" s="7" t="str">
        <f t="shared" si="51"/>
        <v>Premium</v>
      </c>
      <c r="G815">
        <v>168</v>
      </c>
      <c r="H815" s="7">
        <f t="shared" si="48"/>
        <v>3.8181818181818183</v>
      </c>
      <c r="I815" t="s">
        <v>24</v>
      </c>
      <c r="J815">
        <v>5</v>
      </c>
      <c r="K815">
        <v>4</v>
      </c>
      <c r="L815" t="b">
        <f t="shared" si="49"/>
        <v>0</v>
      </c>
      <c r="M815" t="b">
        <v>1</v>
      </c>
      <c r="N815">
        <v>304</v>
      </c>
      <c r="O815">
        <v>196</v>
      </c>
      <c r="P815" t="s">
        <v>25</v>
      </c>
      <c r="Q815" t="s">
        <v>40</v>
      </c>
      <c r="R815" t="s">
        <v>50</v>
      </c>
      <c r="S815">
        <v>44</v>
      </c>
      <c r="T815">
        <v>4.0999999999999996</v>
      </c>
      <c r="U815" t="b">
        <v>0</v>
      </c>
      <c r="V815" t="s">
        <v>28</v>
      </c>
      <c r="W815">
        <v>1426</v>
      </c>
      <c r="X815" t="s">
        <v>51</v>
      </c>
      <c r="Y815" t="s">
        <v>30</v>
      </c>
      <c r="Z815" t="s">
        <v>75</v>
      </c>
      <c r="AA815" s="7">
        <f t="shared" si="50"/>
        <v>26.190476190476193</v>
      </c>
    </row>
    <row r="816" spans="1:27" x14ac:dyDescent="0.25">
      <c r="A816">
        <v>9017</v>
      </c>
      <c r="B816" t="s">
        <v>290</v>
      </c>
      <c r="C816" s="4">
        <v>45487</v>
      </c>
      <c r="D816" s="3">
        <v>45637</v>
      </c>
      <c r="E816">
        <v>11.99</v>
      </c>
      <c r="F816" s="7" t="str">
        <f t="shared" si="51"/>
        <v>Standard</v>
      </c>
      <c r="G816">
        <v>337</v>
      </c>
      <c r="H816" s="7">
        <f t="shared" si="48"/>
        <v>3.37</v>
      </c>
      <c r="I816" t="s">
        <v>46</v>
      </c>
      <c r="J816">
        <v>2</v>
      </c>
      <c r="K816">
        <v>2</v>
      </c>
      <c r="L816" t="b">
        <f t="shared" si="49"/>
        <v>0</v>
      </c>
      <c r="M816" t="b">
        <v>1</v>
      </c>
      <c r="N816">
        <v>750</v>
      </c>
      <c r="O816">
        <v>146</v>
      </c>
      <c r="P816" t="s">
        <v>48</v>
      </c>
      <c r="Q816" t="s">
        <v>49</v>
      </c>
      <c r="R816" t="s">
        <v>56</v>
      </c>
      <c r="S816">
        <v>100</v>
      </c>
      <c r="T816">
        <v>4.0999999999999996</v>
      </c>
      <c r="U816" t="b">
        <v>1</v>
      </c>
      <c r="V816" t="s">
        <v>28</v>
      </c>
      <c r="W816">
        <v>3787</v>
      </c>
      <c r="X816" t="s">
        <v>35</v>
      </c>
      <c r="Y816" t="s">
        <v>30</v>
      </c>
      <c r="Z816" t="s">
        <v>31</v>
      </c>
      <c r="AA816" s="7">
        <f t="shared" si="50"/>
        <v>29.673590504451035</v>
      </c>
    </row>
    <row r="817" spans="1:27" x14ac:dyDescent="0.25">
      <c r="A817">
        <v>2727</v>
      </c>
      <c r="B817" t="s">
        <v>231</v>
      </c>
      <c r="C817" s="4">
        <v>45320</v>
      </c>
      <c r="D817" s="3">
        <v>45634</v>
      </c>
      <c r="E817">
        <v>7.99</v>
      </c>
      <c r="F817" s="7" t="str">
        <f t="shared" si="51"/>
        <v>Basic</v>
      </c>
      <c r="G817">
        <v>263</v>
      </c>
      <c r="H817" s="7">
        <f t="shared" si="48"/>
        <v>3.0229885057471266</v>
      </c>
      <c r="I817" t="s">
        <v>79</v>
      </c>
      <c r="J817">
        <v>1</v>
      </c>
      <c r="K817">
        <v>4</v>
      </c>
      <c r="L817" t="b">
        <f t="shared" si="49"/>
        <v>0</v>
      </c>
      <c r="M817" t="b">
        <v>1</v>
      </c>
      <c r="N817">
        <v>468</v>
      </c>
      <c r="O817">
        <v>95</v>
      </c>
      <c r="P817" t="s">
        <v>48</v>
      </c>
      <c r="Q817" t="s">
        <v>40</v>
      </c>
      <c r="R817" t="s">
        <v>56</v>
      </c>
      <c r="S817">
        <v>87</v>
      </c>
      <c r="T817">
        <v>3.5</v>
      </c>
      <c r="U817" t="b">
        <v>0</v>
      </c>
      <c r="V817" t="s">
        <v>28</v>
      </c>
      <c r="W817">
        <v>4497</v>
      </c>
      <c r="X817" t="s">
        <v>65</v>
      </c>
      <c r="Y817" t="s">
        <v>36</v>
      </c>
      <c r="Z817" t="s">
        <v>37</v>
      </c>
      <c r="AA817" s="7">
        <f t="shared" si="50"/>
        <v>33.079847908745244</v>
      </c>
    </row>
    <row r="818" spans="1:27" x14ac:dyDescent="0.25">
      <c r="A818">
        <v>8033</v>
      </c>
      <c r="B818" t="s">
        <v>233</v>
      </c>
      <c r="C818" s="4">
        <v>45309</v>
      </c>
      <c r="D818" s="3">
        <v>45624</v>
      </c>
      <c r="E818">
        <v>15.99</v>
      </c>
      <c r="F818" s="7" t="str">
        <f t="shared" si="51"/>
        <v>Premium</v>
      </c>
      <c r="G818">
        <v>23</v>
      </c>
      <c r="H818" s="7">
        <f t="shared" si="48"/>
        <v>1</v>
      </c>
      <c r="I818" t="s">
        <v>79</v>
      </c>
      <c r="J818">
        <v>1</v>
      </c>
      <c r="K818">
        <v>1</v>
      </c>
      <c r="L818" t="b">
        <f t="shared" si="49"/>
        <v>0</v>
      </c>
      <c r="M818" t="b">
        <v>0</v>
      </c>
      <c r="N818">
        <v>585</v>
      </c>
      <c r="O818">
        <v>97</v>
      </c>
      <c r="P818" t="s">
        <v>59</v>
      </c>
      <c r="Q818" t="s">
        <v>40</v>
      </c>
      <c r="R818" t="s">
        <v>27</v>
      </c>
      <c r="S818">
        <v>23</v>
      </c>
      <c r="T818">
        <v>3.4</v>
      </c>
      <c r="U818" t="b">
        <v>1</v>
      </c>
      <c r="V818" t="s">
        <v>28</v>
      </c>
      <c r="W818">
        <v>4531</v>
      </c>
      <c r="X818" t="s">
        <v>65</v>
      </c>
      <c r="Y818" t="s">
        <v>36</v>
      </c>
      <c r="Z818" t="s">
        <v>37</v>
      </c>
      <c r="AA818" s="7">
        <f t="shared" si="50"/>
        <v>100</v>
      </c>
    </row>
    <row r="819" spans="1:27" x14ac:dyDescent="0.25">
      <c r="A819">
        <v>7275</v>
      </c>
      <c r="B819" t="s">
        <v>233</v>
      </c>
      <c r="C819" s="4">
        <v>45421</v>
      </c>
      <c r="D819" s="3">
        <v>45633</v>
      </c>
      <c r="E819">
        <v>11.99</v>
      </c>
      <c r="F819" s="7" t="str">
        <f t="shared" si="51"/>
        <v>Standard</v>
      </c>
      <c r="G819">
        <v>358</v>
      </c>
      <c r="H819" s="7">
        <f t="shared" si="48"/>
        <v>5.5076923076923077</v>
      </c>
      <c r="I819" t="s">
        <v>79</v>
      </c>
      <c r="J819">
        <v>5</v>
      </c>
      <c r="K819">
        <v>4</v>
      </c>
      <c r="L819" t="b">
        <f t="shared" si="49"/>
        <v>0</v>
      </c>
      <c r="M819" t="b">
        <v>1</v>
      </c>
      <c r="N819">
        <v>829</v>
      </c>
      <c r="O819">
        <v>62</v>
      </c>
      <c r="P819" t="s">
        <v>63</v>
      </c>
      <c r="Q819" t="s">
        <v>26</v>
      </c>
      <c r="R819" t="s">
        <v>34</v>
      </c>
      <c r="S819">
        <v>65</v>
      </c>
      <c r="T819">
        <v>3.4</v>
      </c>
      <c r="U819" t="b">
        <v>0</v>
      </c>
      <c r="V819" t="s">
        <v>28</v>
      </c>
      <c r="W819">
        <v>3488</v>
      </c>
      <c r="X819" t="s">
        <v>51</v>
      </c>
      <c r="Y819" t="s">
        <v>68</v>
      </c>
      <c r="Z819" t="s">
        <v>31</v>
      </c>
      <c r="AA819" s="7">
        <f t="shared" si="50"/>
        <v>18.156424581005588</v>
      </c>
    </row>
    <row r="820" spans="1:27" x14ac:dyDescent="0.25">
      <c r="A820">
        <v>1194</v>
      </c>
      <c r="B820" t="s">
        <v>220</v>
      </c>
      <c r="C820" s="4">
        <v>45585</v>
      </c>
      <c r="D820" s="3">
        <v>45628</v>
      </c>
      <c r="E820">
        <v>7.99</v>
      </c>
      <c r="F820" s="7" t="str">
        <f t="shared" si="51"/>
        <v>Basic</v>
      </c>
      <c r="G820">
        <v>11</v>
      </c>
      <c r="H820" s="7">
        <f t="shared" si="48"/>
        <v>0.19642857142857142</v>
      </c>
      <c r="I820" t="s">
        <v>55</v>
      </c>
      <c r="J820">
        <v>4</v>
      </c>
      <c r="K820">
        <v>6</v>
      </c>
      <c r="L820" t="b">
        <f t="shared" si="49"/>
        <v>0</v>
      </c>
      <c r="M820" t="b">
        <v>0</v>
      </c>
      <c r="N820">
        <v>246</v>
      </c>
      <c r="O820">
        <v>96</v>
      </c>
      <c r="P820" t="s">
        <v>74</v>
      </c>
      <c r="Q820" t="s">
        <v>26</v>
      </c>
      <c r="R820" t="s">
        <v>50</v>
      </c>
      <c r="S820">
        <v>56</v>
      </c>
      <c r="T820">
        <v>4.5999999999999996</v>
      </c>
      <c r="U820" t="b">
        <v>1</v>
      </c>
      <c r="V820" t="s">
        <v>28</v>
      </c>
      <c r="W820">
        <v>3807</v>
      </c>
      <c r="X820" t="s">
        <v>57</v>
      </c>
      <c r="Y820" t="s">
        <v>68</v>
      </c>
      <c r="Z820" t="s">
        <v>53</v>
      </c>
      <c r="AA820" s="7">
        <f t="shared" si="50"/>
        <v>509.09090909090907</v>
      </c>
    </row>
    <row r="821" spans="1:27" x14ac:dyDescent="0.25">
      <c r="A821">
        <v>3532</v>
      </c>
      <c r="B821" t="s">
        <v>220</v>
      </c>
      <c r="C821" s="4">
        <v>44955</v>
      </c>
      <c r="D821" s="3">
        <v>45641</v>
      </c>
      <c r="E821">
        <v>7.99</v>
      </c>
      <c r="F821" s="7" t="str">
        <f t="shared" si="51"/>
        <v>Basic</v>
      </c>
      <c r="G821">
        <v>277</v>
      </c>
      <c r="H821" s="7">
        <f t="shared" si="48"/>
        <v>3.5063291139240507</v>
      </c>
      <c r="I821" t="s">
        <v>24</v>
      </c>
      <c r="J821">
        <v>2</v>
      </c>
      <c r="K821">
        <v>4</v>
      </c>
      <c r="L821" t="b">
        <f t="shared" si="49"/>
        <v>0</v>
      </c>
      <c r="M821" t="b">
        <v>0</v>
      </c>
      <c r="N821">
        <v>659</v>
      </c>
      <c r="O821">
        <v>150</v>
      </c>
      <c r="P821" t="s">
        <v>25</v>
      </c>
      <c r="Q821" t="s">
        <v>40</v>
      </c>
      <c r="R821" t="s">
        <v>56</v>
      </c>
      <c r="S821">
        <v>79</v>
      </c>
      <c r="T821">
        <v>3.9</v>
      </c>
      <c r="U821" t="b">
        <v>1</v>
      </c>
      <c r="V821" t="s">
        <v>28</v>
      </c>
      <c r="W821">
        <v>2067</v>
      </c>
      <c r="X821" t="s">
        <v>51</v>
      </c>
      <c r="Y821" t="s">
        <v>60</v>
      </c>
      <c r="Z821" t="s">
        <v>37</v>
      </c>
      <c r="AA821" s="7">
        <f t="shared" si="50"/>
        <v>28.51985559566787</v>
      </c>
    </row>
    <row r="822" spans="1:27" x14ac:dyDescent="0.25">
      <c r="A822">
        <v>7089</v>
      </c>
      <c r="B822" t="s">
        <v>220</v>
      </c>
      <c r="C822" s="4">
        <v>44988</v>
      </c>
      <c r="D822" s="3">
        <v>45637</v>
      </c>
      <c r="E822">
        <v>7.99</v>
      </c>
      <c r="F822" s="7" t="str">
        <f t="shared" si="51"/>
        <v>Basic</v>
      </c>
      <c r="G822">
        <v>367</v>
      </c>
      <c r="H822" s="7">
        <f t="shared" si="48"/>
        <v>5.2428571428571429</v>
      </c>
      <c r="I822" t="s">
        <v>79</v>
      </c>
      <c r="J822">
        <v>1</v>
      </c>
      <c r="K822">
        <v>3</v>
      </c>
      <c r="L822" t="b">
        <f t="shared" si="49"/>
        <v>0</v>
      </c>
      <c r="M822" t="b">
        <v>0</v>
      </c>
      <c r="N822">
        <v>522</v>
      </c>
      <c r="O822">
        <v>10</v>
      </c>
      <c r="P822" t="s">
        <v>25</v>
      </c>
      <c r="Q822" t="s">
        <v>26</v>
      </c>
      <c r="R822" t="s">
        <v>41</v>
      </c>
      <c r="S822">
        <v>70</v>
      </c>
      <c r="T822">
        <v>3.8</v>
      </c>
      <c r="U822" t="b">
        <v>0</v>
      </c>
      <c r="V822" t="s">
        <v>28</v>
      </c>
      <c r="W822">
        <v>2344</v>
      </c>
      <c r="X822" t="s">
        <v>35</v>
      </c>
      <c r="Y822" t="s">
        <v>36</v>
      </c>
      <c r="Z822" t="s">
        <v>53</v>
      </c>
      <c r="AA822" s="7">
        <f t="shared" si="50"/>
        <v>19.073569482288828</v>
      </c>
    </row>
    <row r="823" spans="1:27" x14ac:dyDescent="0.25">
      <c r="A823">
        <v>6278</v>
      </c>
      <c r="B823" t="s">
        <v>220</v>
      </c>
      <c r="C823" s="4">
        <v>45095</v>
      </c>
      <c r="D823" s="3">
        <v>45621</v>
      </c>
      <c r="E823">
        <v>7.99</v>
      </c>
      <c r="F823" s="7" t="str">
        <f t="shared" si="51"/>
        <v>Basic</v>
      </c>
      <c r="G823">
        <v>388</v>
      </c>
      <c r="H823" s="7">
        <f t="shared" si="48"/>
        <v>9.2380952380952372</v>
      </c>
      <c r="I823" t="s">
        <v>33</v>
      </c>
      <c r="J823">
        <v>1</v>
      </c>
      <c r="K823">
        <v>6</v>
      </c>
      <c r="L823" t="b">
        <f t="shared" si="49"/>
        <v>0</v>
      </c>
      <c r="M823" t="b">
        <v>1</v>
      </c>
      <c r="N823">
        <v>861</v>
      </c>
      <c r="O823">
        <v>59</v>
      </c>
      <c r="P823" t="s">
        <v>25</v>
      </c>
      <c r="Q823" t="s">
        <v>40</v>
      </c>
      <c r="R823" t="s">
        <v>27</v>
      </c>
      <c r="S823">
        <v>42</v>
      </c>
      <c r="T823">
        <v>4.4000000000000004</v>
      </c>
      <c r="U823" t="b">
        <v>0</v>
      </c>
      <c r="V823" t="s">
        <v>28</v>
      </c>
      <c r="W823">
        <v>1129</v>
      </c>
      <c r="X823" t="s">
        <v>57</v>
      </c>
      <c r="Y823" t="s">
        <v>60</v>
      </c>
      <c r="Z823" t="s">
        <v>53</v>
      </c>
      <c r="AA823" s="7">
        <f t="shared" si="50"/>
        <v>10.824742268041238</v>
      </c>
    </row>
    <row r="824" spans="1:27" x14ac:dyDescent="0.25">
      <c r="A824">
        <v>9957</v>
      </c>
      <c r="B824" t="s">
        <v>220</v>
      </c>
      <c r="C824" s="4">
        <v>45149</v>
      </c>
      <c r="D824" s="3">
        <v>45639</v>
      </c>
      <c r="E824">
        <v>15.99</v>
      </c>
      <c r="F824" s="7" t="str">
        <f t="shared" si="51"/>
        <v>Premium</v>
      </c>
      <c r="G824">
        <v>433</v>
      </c>
      <c r="H824" s="7">
        <f t="shared" si="48"/>
        <v>4.7065217391304346</v>
      </c>
      <c r="I824" t="s">
        <v>46</v>
      </c>
      <c r="J824">
        <v>2</v>
      </c>
      <c r="K824">
        <v>6</v>
      </c>
      <c r="L824" t="b">
        <f t="shared" si="49"/>
        <v>0</v>
      </c>
      <c r="M824" t="b">
        <v>1</v>
      </c>
      <c r="N824">
        <v>1000</v>
      </c>
      <c r="O824">
        <v>48</v>
      </c>
      <c r="P824" t="s">
        <v>74</v>
      </c>
      <c r="Q824" t="s">
        <v>40</v>
      </c>
      <c r="R824" t="s">
        <v>50</v>
      </c>
      <c r="S824">
        <v>92</v>
      </c>
      <c r="T824">
        <v>3.7</v>
      </c>
      <c r="U824" t="b">
        <v>0</v>
      </c>
      <c r="V824" t="s">
        <v>28</v>
      </c>
      <c r="W824">
        <v>1037</v>
      </c>
      <c r="X824" t="s">
        <v>65</v>
      </c>
      <c r="Y824" t="s">
        <v>68</v>
      </c>
      <c r="Z824" t="s">
        <v>31</v>
      </c>
      <c r="AA824" s="7">
        <f t="shared" si="50"/>
        <v>21.247113163972287</v>
      </c>
    </row>
    <row r="825" spans="1:27" x14ac:dyDescent="0.25">
      <c r="A825">
        <v>7939</v>
      </c>
      <c r="B825" t="s">
        <v>220</v>
      </c>
      <c r="C825" s="4">
        <v>45147</v>
      </c>
      <c r="D825" s="3">
        <v>45621</v>
      </c>
      <c r="E825">
        <v>11.99</v>
      </c>
      <c r="F825" s="7" t="str">
        <f t="shared" si="51"/>
        <v>Standard</v>
      </c>
      <c r="G825">
        <v>410</v>
      </c>
      <c r="H825" s="7">
        <f t="shared" si="48"/>
        <v>6.0294117647058822</v>
      </c>
      <c r="I825" t="s">
        <v>62</v>
      </c>
      <c r="J825">
        <v>5</v>
      </c>
      <c r="K825">
        <v>6</v>
      </c>
      <c r="L825" t="b">
        <f t="shared" si="49"/>
        <v>0</v>
      </c>
      <c r="M825" t="b">
        <v>0</v>
      </c>
      <c r="N825">
        <v>410</v>
      </c>
      <c r="O825">
        <v>125</v>
      </c>
      <c r="P825" t="s">
        <v>74</v>
      </c>
      <c r="Q825" t="s">
        <v>26</v>
      </c>
      <c r="R825" t="s">
        <v>34</v>
      </c>
      <c r="S825">
        <v>68</v>
      </c>
      <c r="T825">
        <v>4.7</v>
      </c>
      <c r="U825" t="b">
        <v>0</v>
      </c>
      <c r="V825" t="s">
        <v>28</v>
      </c>
      <c r="W825">
        <v>2542</v>
      </c>
      <c r="X825" t="s">
        <v>35</v>
      </c>
      <c r="Y825" t="s">
        <v>36</v>
      </c>
      <c r="Z825" t="s">
        <v>53</v>
      </c>
      <c r="AA825" s="7">
        <f t="shared" si="50"/>
        <v>16.585365853658537</v>
      </c>
    </row>
    <row r="826" spans="1:27" x14ac:dyDescent="0.25">
      <c r="A826">
        <v>6628</v>
      </c>
      <c r="B826" t="s">
        <v>220</v>
      </c>
      <c r="C826" s="4">
        <v>45013</v>
      </c>
      <c r="D826" s="3">
        <v>45641</v>
      </c>
      <c r="E826">
        <v>11.99</v>
      </c>
      <c r="F826" s="7" t="str">
        <f t="shared" si="51"/>
        <v>Standard</v>
      </c>
      <c r="G826">
        <v>358</v>
      </c>
      <c r="H826" s="7">
        <f t="shared" si="48"/>
        <v>3.8913043478260869</v>
      </c>
      <c r="I826" t="s">
        <v>79</v>
      </c>
      <c r="J826">
        <v>4</v>
      </c>
      <c r="K826">
        <v>3</v>
      </c>
      <c r="L826" t="b">
        <f t="shared" si="49"/>
        <v>0</v>
      </c>
      <c r="M826" t="b">
        <v>0</v>
      </c>
      <c r="N826">
        <v>472</v>
      </c>
      <c r="O826">
        <v>65</v>
      </c>
      <c r="P826" t="s">
        <v>48</v>
      </c>
      <c r="Q826" t="s">
        <v>40</v>
      </c>
      <c r="R826" t="s">
        <v>50</v>
      </c>
      <c r="S826">
        <v>92</v>
      </c>
      <c r="T826">
        <v>4</v>
      </c>
      <c r="U826" t="b">
        <v>0</v>
      </c>
      <c r="V826" t="s">
        <v>28</v>
      </c>
      <c r="W826">
        <v>4542</v>
      </c>
      <c r="X826" t="s">
        <v>29</v>
      </c>
      <c r="Y826" t="s">
        <v>60</v>
      </c>
      <c r="Z826" t="s">
        <v>37</v>
      </c>
      <c r="AA826" s="7">
        <f t="shared" si="50"/>
        <v>25.69832402234637</v>
      </c>
    </row>
    <row r="827" spans="1:27" x14ac:dyDescent="0.25">
      <c r="A827">
        <v>6739</v>
      </c>
      <c r="B827" t="s">
        <v>220</v>
      </c>
      <c r="C827" s="4">
        <v>45503</v>
      </c>
      <c r="D827" s="3">
        <v>45627</v>
      </c>
      <c r="E827">
        <v>11.99</v>
      </c>
      <c r="F827" s="7" t="str">
        <f t="shared" si="51"/>
        <v>Standard</v>
      </c>
      <c r="G827">
        <v>23</v>
      </c>
      <c r="H827" s="7">
        <f t="shared" si="48"/>
        <v>0.92</v>
      </c>
      <c r="I827" t="s">
        <v>46</v>
      </c>
      <c r="J827">
        <v>5</v>
      </c>
      <c r="K827">
        <v>3</v>
      </c>
      <c r="L827" t="b">
        <f t="shared" si="49"/>
        <v>0</v>
      </c>
      <c r="M827" t="b">
        <v>0</v>
      </c>
      <c r="N827">
        <v>725</v>
      </c>
      <c r="O827">
        <v>168</v>
      </c>
      <c r="P827" t="s">
        <v>25</v>
      </c>
      <c r="Q827" t="s">
        <v>40</v>
      </c>
      <c r="R827" t="s">
        <v>27</v>
      </c>
      <c r="S827">
        <v>25</v>
      </c>
      <c r="T827">
        <v>3.6</v>
      </c>
      <c r="U827" t="b">
        <v>1</v>
      </c>
      <c r="V827" t="s">
        <v>28</v>
      </c>
      <c r="W827">
        <v>4322</v>
      </c>
      <c r="X827" t="s">
        <v>57</v>
      </c>
      <c r="Y827" t="s">
        <v>52</v>
      </c>
      <c r="Z827" t="s">
        <v>31</v>
      </c>
      <c r="AA827" s="7">
        <f t="shared" si="50"/>
        <v>108.69565217391303</v>
      </c>
    </row>
    <row r="828" spans="1:27" x14ac:dyDescent="0.25">
      <c r="A828">
        <v>6593</v>
      </c>
      <c r="B828" t="s">
        <v>220</v>
      </c>
      <c r="C828" s="4">
        <v>45517</v>
      </c>
      <c r="D828" s="3">
        <v>45633</v>
      </c>
      <c r="E828">
        <v>11.99</v>
      </c>
      <c r="F828" s="7" t="str">
        <f t="shared" si="51"/>
        <v>Standard</v>
      </c>
      <c r="G828">
        <v>353</v>
      </c>
      <c r="H828" s="7">
        <f t="shared" si="48"/>
        <v>5.2686567164179108</v>
      </c>
      <c r="I828" t="s">
        <v>33</v>
      </c>
      <c r="J828">
        <v>3</v>
      </c>
      <c r="K828">
        <v>6</v>
      </c>
      <c r="L828" t="b">
        <f t="shared" si="49"/>
        <v>1</v>
      </c>
      <c r="M828" t="b">
        <v>0</v>
      </c>
      <c r="N828">
        <v>637</v>
      </c>
      <c r="O828">
        <v>160</v>
      </c>
      <c r="P828" t="s">
        <v>44</v>
      </c>
      <c r="Q828" t="s">
        <v>40</v>
      </c>
      <c r="R828" t="s">
        <v>56</v>
      </c>
      <c r="S828">
        <v>67</v>
      </c>
      <c r="T828">
        <v>5</v>
      </c>
      <c r="U828" t="b">
        <v>1</v>
      </c>
      <c r="V828" t="s">
        <v>28</v>
      </c>
      <c r="W828">
        <v>2749</v>
      </c>
      <c r="X828" t="s">
        <v>35</v>
      </c>
      <c r="Y828" t="s">
        <v>60</v>
      </c>
      <c r="Z828" t="s">
        <v>31</v>
      </c>
      <c r="AA828" s="7">
        <f t="shared" si="50"/>
        <v>18.980169971671387</v>
      </c>
    </row>
    <row r="829" spans="1:27" x14ac:dyDescent="0.25">
      <c r="A829">
        <v>9537</v>
      </c>
      <c r="B829" t="s">
        <v>220</v>
      </c>
      <c r="C829" s="4">
        <v>45342</v>
      </c>
      <c r="D829" s="3">
        <v>45616</v>
      </c>
      <c r="E829">
        <v>11.99</v>
      </c>
      <c r="F829" s="7" t="str">
        <f t="shared" si="51"/>
        <v>Standard</v>
      </c>
      <c r="G829">
        <v>386</v>
      </c>
      <c r="H829" s="7">
        <f t="shared" si="48"/>
        <v>8.0416666666666661</v>
      </c>
      <c r="I829" t="s">
        <v>62</v>
      </c>
      <c r="J829">
        <v>3</v>
      </c>
      <c r="K829">
        <v>3</v>
      </c>
      <c r="L829" t="b">
        <f t="shared" si="49"/>
        <v>0</v>
      </c>
      <c r="M829" t="b">
        <v>0</v>
      </c>
      <c r="N829">
        <v>693</v>
      </c>
      <c r="O829">
        <v>61</v>
      </c>
      <c r="P829" t="s">
        <v>44</v>
      </c>
      <c r="Q829" t="s">
        <v>64</v>
      </c>
      <c r="R829" t="s">
        <v>27</v>
      </c>
      <c r="S829">
        <v>48</v>
      </c>
      <c r="T829">
        <v>3.8</v>
      </c>
      <c r="U829" t="b">
        <v>0</v>
      </c>
      <c r="V829" t="s">
        <v>28</v>
      </c>
      <c r="W829">
        <v>4942</v>
      </c>
      <c r="X829" t="s">
        <v>51</v>
      </c>
      <c r="Y829" t="s">
        <v>30</v>
      </c>
      <c r="Z829" t="s">
        <v>75</v>
      </c>
      <c r="AA829" s="7">
        <f t="shared" si="50"/>
        <v>12.435233160621761</v>
      </c>
    </row>
    <row r="830" spans="1:27" x14ac:dyDescent="0.25">
      <c r="A830">
        <v>3826</v>
      </c>
      <c r="B830" t="s">
        <v>220</v>
      </c>
      <c r="C830" s="4">
        <v>45332</v>
      </c>
      <c r="D830" s="3">
        <v>45642</v>
      </c>
      <c r="E830">
        <v>11.99</v>
      </c>
      <c r="F830" s="7" t="str">
        <f t="shared" si="51"/>
        <v>Standard</v>
      </c>
      <c r="G830">
        <v>406</v>
      </c>
      <c r="H830" s="7">
        <f t="shared" si="48"/>
        <v>4.9512195121951219</v>
      </c>
      <c r="I830" t="s">
        <v>46</v>
      </c>
      <c r="J830">
        <v>3</v>
      </c>
      <c r="K830">
        <v>3</v>
      </c>
      <c r="L830" t="b">
        <f t="shared" si="49"/>
        <v>0</v>
      </c>
      <c r="M830" t="b">
        <v>0</v>
      </c>
      <c r="N830">
        <v>369</v>
      </c>
      <c r="O830">
        <v>13</v>
      </c>
      <c r="P830" t="s">
        <v>25</v>
      </c>
      <c r="Q830" t="s">
        <v>64</v>
      </c>
      <c r="R830" t="s">
        <v>41</v>
      </c>
      <c r="S830">
        <v>82</v>
      </c>
      <c r="T830">
        <v>4.7</v>
      </c>
      <c r="U830" t="b">
        <v>0</v>
      </c>
      <c r="V830" t="s">
        <v>28</v>
      </c>
      <c r="W830">
        <v>1580</v>
      </c>
      <c r="X830" t="s">
        <v>65</v>
      </c>
      <c r="Y830" t="s">
        <v>68</v>
      </c>
      <c r="Z830" t="s">
        <v>31</v>
      </c>
      <c r="AA830" s="7">
        <f t="shared" si="50"/>
        <v>20.19704433497537</v>
      </c>
    </row>
    <row r="831" spans="1:27" x14ac:dyDescent="0.25">
      <c r="A831">
        <v>2095</v>
      </c>
      <c r="B831" t="s">
        <v>220</v>
      </c>
      <c r="C831" s="4">
        <v>45517</v>
      </c>
      <c r="D831" s="3">
        <v>45625</v>
      </c>
      <c r="E831">
        <v>11.99</v>
      </c>
      <c r="F831" s="7" t="str">
        <f t="shared" si="51"/>
        <v>Standard</v>
      </c>
      <c r="G831">
        <v>279</v>
      </c>
      <c r="H831" s="7">
        <f t="shared" si="48"/>
        <v>3.4444444444444446</v>
      </c>
      <c r="I831" t="s">
        <v>79</v>
      </c>
      <c r="J831">
        <v>5</v>
      </c>
      <c r="K831">
        <v>5</v>
      </c>
      <c r="L831" t="b">
        <f t="shared" si="49"/>
        <v>0</v>
      </c>
      <c r="M831" t="b">
        <v>1</v>
      </c>
      <c r="N831">
        <v>285</v>
      </c>
      <c r="O831">
        <v>92</v>
      </c>
      <c r="P831" t="s">
        <v>39</v>
      </c>
      <c r="Q831" t="s">
        <v>64</v>
      </c>
      <c r="R831" t="s">
        <v>41</v>
      </c>
      <c r="S831">
        <v>81</v>
      </c>
      <c r="T831">
        <v>4.7</v>
      </c>
      <c r="U831" t="b">
        <v>1</v>
      </c>
      <c r="V831" t="s">
        <v>28</v>
      </c>
      <c r="W831">
        <v>4201</v>
      </c>
      <c r="X831" t="s">
        <v>57</v>
      </c>
      <c r="Y831" t="s">
        <v>68</v>
      </c>
      <c r="Z831" t="s">
        <v>31</v>
      </c>
      <c r="AA831" s="7">
        <f t="shared" si="50"/>
        <v>29.032258064516132</v>
      </c>
    </row>
    <row r="832" spans="1:27" x14ac:dyDescent="0.25">
      <c r="A832">
        <v>9664</v>
      </c>
      <c r="B832" t="s">
        <v>268</v>
      </c>
      <c r="C832" s="4">
        <v>45237</v>
      </c>
      <c r="D832" s="3">
        <v>45618</v>
      </c>
      <c r="E832">
        <v>11.99</v>
      </c>
      <c r="F832" s="7" t="str">
        <f t="shared" si="51"/>
        <v>Standard</v>
      </c>
      <c r="G832">
        <v>463</v>
      </c>
      <c r="H832" s="7">
        <f t="shared" si="48"/>
        <v>7.467741935483871</v>
      </c>
      <c r="I832" t="s">
        <v>62</v>
      </c>
      <c r="J832">
        <v>5</v>
      </c>
      <c r="K832">
        <v>4</v>
      </c>
      <c r="L832" t="b">
        <f t="shared" si="49"/>
        <v>0</v>
      </c>
      <c r="M832" t="b">
        <v>0</v>
      </c>
      <c r="N832">
        <v>961</v>
      </c>
      <c r="O832">
        <v>9</v>
      </c>
      <c r="P832" t="s">
        <v>44</v>
      </c>
      <c r="Q832" t="s">
        <v>64</v>
      </c>
      <c r="R832" t="s">
        <v>50</v>
      </c>
      <c r="S832">
        <v>62</v>
      </c>
      <c r="T832">
        <v>3.4</v>
      </c>
      <c r="U832" t="b">
        <v>1</v>
      </c>
      <c r="V832" t="s">
        <v>28</v>
      </c>
      <c r="W832">
        <v>3556</v>
      </c>
      <c r="X832" t="s">
        <v>57</v>
      </c>
      <c r="Y832" t="s">
        <v>52</v>
      </c>
      <c r="Z832" t="s">
        <v>37</v>
      </c>
      <c r="AA832" s="7">
        <f t="shared" si="50"/>
        <v>13.390928725701945</v>
      </c>
    </row>
    <row r="833" spans="1:27" x14ac:dyDescent="0.25">
      <c r="A833">
        <v>4242</v>
      </c>
      <c r="B833" t="s">
        <v>38</v>
      </c>
      <c r="C833" s="4">
        <v>45088</v>
      </c>
      <c r="D833" s="3">
        <v>45641</v>
      </c>
      <c r="E833">
        <v>7.99</v>
      </c>
      <c r="F833" s="7" t="str">
        <f t="shared" si="51"/>
        <v>Basic</v>
      </c>
      <c r="G833">
        <v>168</v>
      </c>
      <c r="H833" s="7">
        <f t="shared" si="48"/>
        <v>2.0487804878048781</v>
      </c>
      <c r="I833" t="s">
        <v>55</v>
      </c>
      <c r="J833">
        <v>5</v>
      </c>
      <c r="K833">
        <v>3</v>
      </c>
      <c r="L833" t="b">
        <f t="shared" si="49"/>
        <v>1</v>
      </c>
      <c r="M833" t="b">
        <v>1</v>
      </c>
      <c r="N833">
        <v>539</v>
      </c>
      <c r="O833">
        <v>48</v>
      </c>
      <c r="P833" t="s">
        <v>39</v>
      </c>
      <c r="Q833" t="s">
        <v>49</v>
      </c>
      <c r="R833" t="s">
        <v>27</v>
      </c>
      <c r="S833">
        <v>82</v>
      </c>
      <c r="T833">
        <v>4.3</v>
      </c>
      <c r="U833" t="b">
        <v>0</v>
      </c>
      <c r="V833" t="s">
        <v>28</v>
      </c>
      <c r="W833">
        <v>3182</v>
      </c>
      <c r="X833" t="s">
        <v>65</v>
      </c>
      <c r="Y833" t="s">
        <v>36</v>
      </c>
      <c r="Z833" t="s">
        <v>31</v>
      </c>
      <c r="AA833" s="7">
        <f t="shared" si="50"/>
        <v>48.80952380952381</v>
      </c>
    </row>
    <row r="834" spans="1:27" x14ac:dyDescent="0.25">
      <c r="A834">
        <v>5215</v>
      </c>
      <c r="B834" t="s">
        <v>38</v>
      </c>
      <c r="C834" s="4">
        <v>45033</v>
      </c>
      <c r="D834" s="3">
        <v>45643</v>
      </c>
      <c r="E834">
        <v>7.99</v>
      </c>
      <c r="F834" s="7" t="str">
        <f t="shared" si="51"/>
        <v>Basic</v>
      </c>
      <c r="G834">
        <v>212</v>
      </c>
      <c r="H834" s="7">
        <f t="shared" ref="H834:H897" si="52">G834/S834</f>
        <v>9.2173913043478262</v>
      </c>
      <c r="I834" t="s">
        <v>79</v>
      </c>
      <c r="J834">
        <v>5</v>
      </c>
      <c r="K834">
        <v>5</v>
      </c>
      <c r="L834" t="b">
        <f t="shared" ref="L834:L897" si="53">IF(Y833="18-24", TRUE, FALSE)</f>
        <v>0</v>
      </c>
      <c r="M834" t="b">
        <v>0</v>
      </c>
      <c r="N834">
        <v>146</v>
      </c>
      <c r="O834">
        <v>147</v>
      </c>
      <c r="P834" t="s">
        <v>44</v>
      </c>
      <c r="Q834" t="s">
        <v>40</v>
      </c>
      <c r="R834" t="s">
        <v>67</v>
      </c>
      <c r="S834">
        <v>23</v>
      </c>
      <c r="T834">
        <v>3.4</v>
      </c>
      <c r="U834" t="b">
        <v>0</v>
      </c>
      <c r="V834" t="s">
        <v>28</v>
      </c>
      <c r="W834">
        <v>1365</v>
      </c>
      <c r="X834" t="s">
        <v>51</v>
      </c>
      <c r="Y834" t="s">
        <v>52</v>
      </c>
      <c r="Z834" t="s">
        <v>75</v>
      </c>
      <c r="AA834" s="7">
        <f t="shared" ref="AA834:AA897" si="54">(S834/G834)*100</f>
        <v>10.849056603773585</v>
      </c>
    </row>
    <row r="835" spans="1:27" x14ac:dyDescent="0.25">
      <c r="A835">
        <v>5901</v>
      </c>
      <c r="B835" t="s">
        <v>38</v>
      </c>
      <c r="C835" s="4">
        <v>45081</v>
      </c>
      <c r="D835" s="3">
        <v>45644</v>
      </c>
      <c r="E835">
        <v>7.99</v>
      </c>
      <c r="F835" s="7" t="str">
        <f t="shared" ref="F835:F898" si="55">IF(E835=7.99,"Basic",IF(E835=11.99,"Standard",IF(E835=15.99,"Premium")))</f>
        <v>Basic</v>
      </c>
      <c r="G835">
        <v>207</v>
      </c>
      <c r="H835" s="7">
        <f t="shared" si="52"/>
        <v>2.15625</v>
      </c>
      <c r="I835" t="s">
        <v>55</v>
      </c>
      <c r="J835">
        <v>5</v>
      </c>
      <c r="K835">
        <v>5</v>
      </c>
      <c r="L835" t="b">
        <f t="shared" si="53"/>
        <v>1</v>
      </c>
      <c r="M835" t="b">
        <v>1</v>
      </c>
      <c r="N835">
        <v>946</v>
      </c>
      <c r="O835">
        <v>166</v>
      </c>
      <c r="P835" t="s">
        <v>74</v>
      </c>
      <c r="Q835" t="s">
        <v>64</v>
      </c>
      <c r="R835" t="s">
        <v>27</v>
      </c>
      <c r="S835">
        <v>96</v>
      </c>
      <c r="T835">
        <v>4.5999999999999996</v>
      </c>
      <c r="U835" t="b">
        <v>0</v>
      </c>
      <c r="V835" t="s">
        <v>28</v>
      </c>
      <c r="W835">
        <v>4815</v>
      </c>
      <c r="X835" t="s">
        <v>65</v>
      </c>
      <c r="Y835" t="s">
        <v>68</v>
      </c>
      <c r="Z835" t="s">
        <v>37</v>
      </c>
      <c r="AA835" s="7">
        <f t="shared" si="54"/>
        <v>46.376811594202898</v>
      </c>
    </row>
    <row r="836" spans="1:27" x14ac:dyDescent="0.25">
      <c r="A836">
        <v>7810</v>
      </c>
      <c r="B836" t="s">
        <v>38</v>
      </c>
      <c r="C836" s="4">
        <v>45193</v>
      </c>
      <c r="D836" s="3">
        <v>45633</v>
      </c>
      <c r="E836">
        <v>7.99</v>
      </c>
      <c r="F836" s="7" t="str">
        <f t="shared" si="55"/>
        <v>Basic</v>
      </c>
      <c r="G836">
        <v>63</v>
      </c>
      <c r="H836" s="7">
        <f t="shared" si="52"/>
        <v>3.7058823529411766</v>
      </c>
      <c r="I836" t="s">
        <v>55</v>
      </c>
      <c r="J836">
        <v>4</v>
      </c>
      <c r="K836">
        <v>2</v>
      </c>
      <c r="L836" t="b">
        <f t="shared" si="53"/>
        <v>0</v>
      </c>
      <c r="M836" t="b">
        <v>1</v>
      </c>
      <c r="N836">
        <v>104</v>
      </c>
      <c r="O836">
        <v>72</v>
      </c>
      <c r="P836" t="s">
        <v>74</v>
      </c>
      <c r="Q836" t="s">
        <v>64</v>
      </c>
      <c r="R836" t="s">
        <v>41</v>
      </c>
      <c r="S836">
        <v>17</v>
      </c>
      <c r="T836">
        <v>4.9000000000000004</v>
      </c>
      <c r="U836" t="b">
        <v>1</v>
      </c>
      <c r="V836" t="s">
        <v>28</v>
      </c>
      <c r="W836">
        <v>1587</v>
      </c>
      <c r="X836" t="s">
        <v>57</v>
      </c>
      <c r="Y836" t="s">
        <v>52</v>
      </c>
      <c r="Z836" t="s">
        <v>75</v>
      </c>
      <c r="AA836" s="7">
        <f t="shared" si="54"/>
        <v>26.984126984126984</v>
      </c>
    </row>
    <row r="837" spans="1:27" x14ac:dyDescent="0.25">
      <c r="A837">
        <v>9332</v>
      </c>
      <c r="B837" t="s">
        <v>38</v>
      </c>
      <c r="C837" s="4">
        <v>45075</v>
      </c>
      <c r="D837" s="3">
        <v>45644</v>
      </c>
      <c r="E837">
        <v>15.99</v>
      </c>
      <c r="F837" s="7" t="str">
        <f t="shared" si="55"/>
        <v>Premium</v>
      </c>
      <c r="G837">
        <v>191</v>
      </c>
      <c r="H837" s="7">
        <f t="shared" si="52"/>
        <v>2.6901408450704225</v>
      </c>
      <c r="I837" t="s">
        <v>46</v>
      </c>
      <c r="J837">
        <v>5</v>
      </c>
      <c r="K837">
        <v>1</v>
      </c>
      <c r="L837" t="b">
        <f t="shared" si="53"/>
        <v>1</v>
      </c>
      <c r="M837" t="b">
        <v>0</v>
      </c>
      <c r="N837">
        <v>688</v>
      </c>
      <c r="O837">
        <v>192</v>
      </c>
      <c r="P837" t="s">
        <v>25</v>
      </c>
      <c r="Q837" t="s">
        <v>26</v>
      </c>
      <c r="R837" t="s">
        <v>27</v>
      </c>
      <c r="S837">
        <v>71</v>
      </c>
      <c r="T837">
        <v>4</v>
      </c>
      <c r="U837" t="b">
        <v>0</v>
      </c>
      <c r="V837" t="s">
        <v>28</v>
      </c>
      <c r="W837">
        <v>2610</v>
      </c>
      <c r="X837" t="s">
        <v>51</v>
      </c>
      <c r="Y837" t="s">
        <v>52</v>
      </c>
      <c r="Z837" t="s">
        <v>53</v>
      </c>
      <c r="AA837" s="7">
        <f t="shared" si="54"/>
        <v>37.172774869109951</v>
      </c>
    </row>
    <row r="838" spans="1:27" x14ac:dyDescent="0.25">
      <c r="A838">
        <v>6671</v>
      </c>
      <c r="B838" t="s">
        <v>38</v>
      </c>
      <c r="C838" s="4">
        <v>45343</v>
      </c>
      <c r="D838" s="3">
        <v>45637</v>
      </c>
      <c r="E838">
        <v>15.99</v>
      </c>
      <c r="F838" s="7" t="str">
        <f t="shared" si="55"/>
        <v>Premium</v>
      </c>
      <c r="G838">
        <v>166</v>
      </c>
      <c r="H838" s="7">
        <f t="shared" si="52"/>
        <v>3.1320754716981134</v>
      </c>
      <c r="I838" t="s">
        <v>79</v>
      </c>
      <c r="J838">
        <v>4</v>
      </c>
      <c r="K838">
        <v>1</v>
      </c>
      <c r="L838" t="b">
        <f t="shared" si="53"/>
        <v>1</v>
      </c>
      <c r="M838" t="b">
        <v>0</v>
      </c>
      <c r="N838">
        <v>208</v>
      </c>
      <c r="O838">
        <v>39</v>
      </c>
      <c r="P838" t="s">
        <v>63</v>
      </c>
      <c r="Q838" t="s">
        <v>26</v>
      </c>
      <c r="R838" t="s">
        <v>50</v>
      </c>
      <c r="S838">
        <v>53</v>
      </c>
      <c r="T838">
        <v>5</v>
      </c>
      <c r="U838" t="b">
        <v>1</v>
      </c>
      <c r="V838" t="s">
        <v>28</v>
      </c>
      <c r="W838">
        <v>290</v>
      </c>
      <c r="X838" t="s">
        <v>29</v>
      </c>
      <c r="Y838" t="s">
        <v>30</v>
      </c>
      <c r="Z838" t="s">
        <v>37</v>
      </c>
      <c r="AA838" s="7">
        <f t="shared" si="54"/>
        <v>31.92771084337349</v>
      </c>
    </row>
    <row r="839" spans="1:27" x14ac:dyDescent="0.25">
      <c r="A839">
        <v>1798</v>
      </c>
      <c r="B839" t="s">
        <v>38</v>
      </c>
      <c r="C839" s="4">
        <v>44965</v>
      </c>
      <c r="D839" s="3">
        <v>45640</v>
      </c>
      <c r="E839">
        <v>11.99</v>
      </c>
      <c r="F839" s="7" t="str">
        <f t="shared" si="55"/>
        <v>Standard</v>
      </c>
      <c r="G839">
        <v>87</v>
      </c>
      <c r="H839" s="7">
        <f t="shared" si="52"/>
        <v>1.5535714285714286</v>
      </c>
      <c r="I839" t="s">
        <v>24</v>
      </c>
      <c r="J839">
        <v>2</v>
      </c>
      <c r="K839">
        <v>5</v>
      </c>
      <c r="L839" t="b">
        <f t="shared" si="53"/>
        <v>0</v>
      </c>
      <c r="M839" t="b">
        <v>0</v>
      </c>
      <c r="N839">
        <v>260</v>
      </c>
      <c r="O839">
        <v>127</v>
      </c>
      <c r="P839" t="s">
        <v>39</v>
      </c>
      <c r="Q839" t="s">
        <v>40</v>
      </c>
      <c r="R839" t="s">
        <v>41</v>
      </c>
      <c r="S839">
        <v>56</v>
      </c>
      <c r="T839">
        <v>3.1</v>
      </c>
      <c r="U839" t="b">
        <v>0</v>
      </c>
      <c r="V839" t="s">
        <v>28</v>
      </c>
      <c r="W839">
        <v>1692</v>
      </c>
      <c r="X839" t="s">
        <v>35</v>
      </c>
      <c r="Y839" t="s">
        <v>30</v>
      </c>
      <c r="Z839" t="s">
        <v>31</v>
      </c>
      <c r="AA839" s="7">
        <f t="shared" si="54"/>
        <v>64.367816091954026</v>
      </c>
    </row>
    <row r="840" spans="1:27" x14ac:dyDescent="0.25">
      <c r="A840">
        <v>6368</v>
      </c>
      <c r="B840" t="s">
        <v>38</v>
      </c>
      <c r="C840" s="4">
        <v>45166</v>
      </c>
      <c r="D840" s="3">
        <v>45640</v>
      </c>
      <c r="E840">
        <v>11.99</v>
      </c>
      <c r="F840" s="7" t="str">
        <f t="shared" si="55"/>
        <v>Standard</v>
      </c>
      <c r="G840">
        <v>370</v>
      </c>
      <c r="H840" s="7">
        <f t="shared" si="52"/>
        <v>3.7755102040816326</v>
      </c>
      <c r="I840" t="s">
        <v>62</v>
      </c>
      <c r="J840">
        <v>3</v>
      </c>
      <c r="K840">
        <v>4</v>
      </c>
      <c r="L840" t="b">
        <f t="shared" si="53"/>
        <v>0</v>
      </c>
      <c r="M840" t="b">
        <v>1</v>
      </c>
      <c r="N840">
        <v>973</v>
      </c>
      <c r="O840">
        <v>152</v>
      </c>
      <c r="P840" t="s">
        <v>39</v>
      </c>
      <c r="Q840" t="s">
        <v>49</v>
      </c>
      <c r="R840" t="s">
        <v>27</v>
      </c>
      <c r="S840">
        <v>98</v>
      </c>
      <c r="T840">
        <v>3.1</v>
      </c>
      <c r="U840" t="b">
        <v>1</v>
      </c>
      <c r="V840" t="s">
        <v>28</v>
      </c>
      <c r="W840">
        <v>1456</v>
      </c>
      <c r="X840" t="s">
        <v>65</v>
      </c>
      <c r="Y840" t="s">
        <v>60</v>
      </c>
      <c r="Z840" t="s">
        <v>75</v>
      </c>
      <c r="AA840" s="7">
        <f t="shared" si="54"/>
        <v>26.486486486486488</v>
      </c>
    </row>
    <row r="841" spans="1:27" x14ac:dyDescent="0.25">
      <c r="A841">
        <v>5059</v>
      </c>
      <c r="B841" t="s">
        <v>38</v>
      </c>
      <c r="C841" s="4">
        <v>45360</v>
      </c>
      <c r="D841" s="3">
        <v>45623</v>
      </c>
      <c r="E841">
        <v>11.99</v>
      </c>
      <c r="F841" s="7" t="str">
        <f t="shared" si="55"/>
        <v>Standard</v>
      </c>
      <c r="G841">
        <v>247</v>
      </c>
      <c r="H841" s="7">
        <f t="shared" si="52"/>
        <v>2.4949494949494948</v>
      </c>
      <c r="I841" t="s">
        <v>62</v>
      </c>
      <c r="J841">
        <v>4</v>
      </c>
      <c r="K841">
        <v>4</v>
      </c>
      <c r="L841" t="b">
        <f t="shared" si="53"/>
        <v>0</v>
      </c>
      <c r="M841" t="b">
        <v>0</v>
      </c>
      <c r="N841">
        <v>510</v>
      </c>
      <c r="O841">
        <v>87</v>
      </c>
      <c r="P841" t="s">
        <v>59</v>
      </c>
      <c r="Q841" t="s">
        <v>40</v>
      </c>
      <c r="R841" t="s">
        <v>41</v>
      </c>
      <c r="S841">
        <v>99</v>
      </c>
      <c r="T841">
        <v>3.5</v>
      </c>
      <c r="U841" t="b">
        <v>0</v>
      </c>
      <c r="V841" t="s">
        <v>28</v>
      </c>
      <c r="W841">
        <v>3100</v>
      </c>
      <c r="X841" t="s">
        <v>51</v>
      </c>
      <c r="Y841" t="s">
        <v>60</v>
      </c>
      <c r="Z841" t="s">
        <v>75</v>
      </c>
      <c r="AA841" s="7">
        <f t="shared" si="54"/>
        <v>40.08097165991903</v>
      </c>
    </row>
    <row r="842" spans="1:27" x14ac:dyDescent="0.25">
      <c r="A842">
        <v>5054</v>
      </c>
      <c r="B842" t="s">
        <v>38</v>
      </c>
      <c r="C842" s="4">
        <v>45231</v>
      </c>
      <c r="D842" s="3">
        <v>45626</v>
      </c>
      <c r="E842">
        <v>11.99</v>
      </c>
      <c r="F842" s="7" t="str">
        <f t="shared" si="55"/>
        <v>Standard</v>
      </c>
      <c r="G842">
        <v>203</v>
      </c>
      <c r="H842" s="7">
        <f t="shared" si="52"/>
        <v>2.6710526315789473</v>
      </c>
      <c r="I842" t="s">
        <v>46</v>
      </c>
      <c r="J842">
        <v>5</v>
      </c>
      <c r="K842">
        <v>2</v>
      </c>
      <c r="L842" t="b">
        <f t="shared" si="53"/>
        <v>0</v>
      </c>
      <c r="M842" t="b">
        <v>0</v>
      </c>
      <c r="N842">
        <v>903</v>
      </c>
      <c r="O842">
        <v>19</v>
      </c>
      <c r="P842" t="s">
        <v>39</v>
      </c>
      <c r="Q842" t="s">
        <v>49</v>
      </c>
      <c r="R842" t="s">
        <v>27</v>
      </c>
      <c r="S842">
        <v>76</v>
      </c>
      <c r="T842">
        <v>4.5999999999999996</v>
      </c>
      <c r="U842" t="b">
        <v>0</v>
      </c>
      <c r="V842" t="s">
        <v>28</v>
      </c>
      <c r="W842">
        <v>1254</v>
      </c>
      <c r="X842" t="s">
        <v>57</v>
      </c>
      <c r="Y842" t="s">
        <v>60</v>
      </c>
      <c r="Z842" t="s">
        <v>53</v>
      </c>
      <c r="AA842" s="7">
        <f t="shared" si="54"/>
        <v>37.438423645320199</v>
      </c>
    </row>
    <row r="843" spans="1:27" x14ac:dyDescent="0.25">
      <c r="A843">
        <v>1715</v>
      </c>
      <c r="B843" t="s">
        <v>165</v>
      </c>
      <c r="C843" s="4">
        <v>45460</v>
      </c>
      <c r="D843" s="3">
        <v>45630</v>
      </c>
      <c r="E843">
        <v>7.99</v>
      </c>
      <c r="F843" s="7" t="str">
        <f t="shared" si="55"/>
        <v>Basic</v>
      </c>
      <c r="G843">
        <v>87</v>
      </c>
      <c r="H843" s="7">
        <f t="shared" si="52"/>
        <v>1.7058823529411764</v>
      </c>
      <c r="I843" t="s">
        <v>33</v>
      </c>
      <c r="J843">
        <v>3</v>
      </c>
      <c r="K843">
        <v>5</v>
      </c>
      <c r="L843" t="b">
        <f t="shared" si="53"/>
        <v>0</v>
      </c>
      <c r="M843" t="b">
        <v>1</v>
      </c>
      <c r="N843">
        <v>753</v>
      </c>
      <c r="O843">
        <v>181</v>
      </c>
      <c r="P843" t="s">
        <v>44</v>
      </c>
      <c r="Q843" t="s">
        <v>40</v>
      </c>
      <c r="R843" t="s">
        <v>27</v>
      </c>
      <c r="S843">
        <v>51</v>
      </c>
      <c r="T843">
        <v>3.1</v>
      </c>
      <c r="U843" t="b">
        <v>1</v>
      </c>
      <c r="V843" t="s">
        <v>28</v>
      </c>
      <c r="W843">
        <v>941</v>
      </c>
      <c r="X843" t="s">
        <v>29</v>
      </c>
      <c r="Y843" t="s">
        <v>52</v>
      </c>
      <c r="Z843" t="s">
        <v>75</v>
      </c>
      <c r="AA843" s="7">
        <f t="shared" si="54"/>
        <v>58.620689655172406</v>
      </c>
    </row>
    <row r="844" spans="1:27" x14ac:dyDescent="0.25">
      <c r="A844">
        <v>8005</v>
      </c>
      <c r="B844" t="s">
        <v>165</v>
      </c>
      <c r="C844" s="4">
        <v>45141</v>
      </c>
      <c r="D844" s="3">
        <v>45640</v>
      </c>
      <c r="E844">
        <v>7.99</v>
      </c>
      <c r="F844" s="7" t="str">
        <f t="shared" si="55"/>
        <v>Basic</v>
      </c>
      <c r="G844">
        <v>123</v>
      </c>
      <c r="H844" s="7">
        <f t="shared" si="52"/>
        <v>1.4470588235294117</v>
      </c>
      <c r="I844" t="s">
        <v>46</v>
      </c>
      <c r="J844">
        <v>5</v>
      </c>
      <c r="K844">
        <v>5</v>
      </c>
      <c r="L844" t="b">
        <f t="shared" si="53"/>
        <v>1</v>
      </c>
      <c r="M844" t="b">
        <v>1</v>
      </c>
      <c r="N844">
        <v>253</v>
      </c>
      <c r="O844">
        <v>157</v>
      </c>
      <c r="P844" t="s">
        <v>44</v>
      </c>
      <c r="Q844" t="s">
        <v>26</v>
      </c>
      <c r="R844" t="s">
        <v>50</v>
      </c>
      <c r="S844">
        <v>85</v>
      </c>
      <c r="T844">
        <v>4</v>
      </c>
      <c r="U844" t="b">
        <v>0</v>
      </c>
      <c r="V844" t="s">
        <v>28</v>
      </c>
      <c r="W844">
        <v>3083</v>
      </c>
      <c r="X844" t="s">
        <v>51</v>
      </c>
      <c r="Y844" t="s">
        <v>60</v>
      </c>
      <c r="Z844" t="s">
        <v>31</v>
      </c>
      <c r="AA844" s="7">
        <f t="shared" si="54"/>
        <v>69.105691056910572</v>
      </c>
    </row>
    <row r="845" spans="1:27" x14ac:dyDescent="0.25">
      <c r="A845">
        <v>1393</v>
      </c>
      <c r="B845" t="s">
        <v>165</v>
      </c>
      <c r="C845" s="4">
        <v>44943</v>
      </c>
      <c r="D845" s="3">
        <v>45629</v>
      </c>
      <c r="E845">
        <v>7.99</v>
      </c>
      <c r="F845" s="7" t="str">
        <f t="shared" si="55"/>
        <v>Basic</v>
      </c>
      <c r="G845">
        <v>418</v>
      </c>
      <c r="H845" s="7">
        <f t="shared" si="52"/>
        <v>6.1470588235294121</v>
      </c>
      <c r="I845" t="s">
        <v>24</v>
      </c>
      <c r="J845">
        <v>3</v>
      </c>
      <c r="K845">
        <v>4</v>
      </c>
      <c r="L845" t="b">
        <f t="shared" si="53"/>
        <v>0</v>
      </c>
      <c r="M845" t="b">
        <v>1</v>
      </c>
      <c r="N845">
        <v>701</v>
      </c>
      <c r="O845">
        <v>125</v>
      </c>
      <c r="P845" t="s">
        <v>48</v>
      </c>
      <c r="Q845" t="s">
        <v>40</v>
      </c>
      <c r="R845" t="s">
        <v>27</v>
      </c>
      <c r="S845">
        <v>68</v>
      </c>
      <c r="T845">
        <v>4.8</v>
      </c>
      <c r="U845" t="b">
        <v>1</v>
      </c>
      <c r="V845" t="s">
        <v>28</v>
      </c>
      <c r="W845">
        <v>4873</v>
      </c>
      <c r="X845" t="s">
        <v>65</v>
      </c>
      <c r="Y845" t="s">
        <v>36</v>
      </c>
      <c r="Z845" t="s">
        <v>37</v>
      </c>
      <c r="AA845" s="7">
        <f t="shared" si="54"/>
        <v>16.267942583732058</v>
      </c>
    </row>
    <row r="846" spans="1:27" x14ac:dyDescent="0.25">
      <c r="A846">
        <v>5153</v>
      </c>
      <c r="B846" t="s">
        <v>165</v>
      </c>
      <c r="C846" s="4">
        <v>45469</v>
      </c>
      <c r="D846" s="3">
        <v>45644</v>
      </c>
      <c r="E846">
        <v>7.99</v>
      </c>
      <c r="F846" s="7" t="str">
        <f t="shared" si="55"/>
        <v>Basic</v>
      </c>
      <c r="G846">
        <v>300</v>
      </c>
      <c r="H846" s="7">
        <f t="shared" si="52"/>
        <v>4.6875</v>
      </c>
      <c r="I846" t="s">
        <v>43</v>
      </c>
      <c r="J846">
        <v>1</v>
      </c>
      <c r="K846">
        <v>4</v>
      </c>
      <c r="L846" t="b">
        <f t="shared" si="53"/>
        <v>0</v>
      </c>
      <c r="M846" t="b">
        <v>1</v>
      </c>
      <c r="N846">
        <v>413</v>
      </c>
      <c r="O846">
        <v>154</v>
      </c>
      <c r="P846" t="s">
        <v>39</v>
      </c>
      <c r="Q846" t="s">
        <v>26</v>
      </c>
      <c r="R846" t="s">
        <v>67</v>
      </c>
      <c r="S846">
        <v>64</v>
      </c>
      <c r="T846">
        <v>4.0999999999999996</v>
      </c>
      <c r="U846" t="b">
        <v>0</v>
      </c>
      <c r="V846" t="s">
        <v>28</v>
      </c>
      <c r="W846">
        <v>732</v>
      </c>
      <c r="X846" t="s">
        <v>35</v>
      </c>
      <c r="Y846" t="s">
        <v>68</v>
      </c>
      <c r="Z846" t="s">
        <v>37</v>
      </c>
      <c r="AA846" s="7">
        <f t="shared" si="54"/>
        <v>21.333333333333336</v>
      </c>
    </row>
    <row r="847" spans="1:27" x14ac:dyDescent="0.25">
      <c r="A847">
        <v>7739</v>
      </c>
      <c r="B847" t="s">
        <v>165</v>
      </c>
      <c r="C847" s="4">
        <v>45263</v>
      </c>
      <c r="D847" s="3">
        <v>45637</v>
      </c>
      <c r="E847">
        <v>7.99</v>
      </c>
      <c r="F847" s="7" t="str">
        <f t="shared" si="55"/>
        <v>Basic</v>
      </c>
      <c r="G847">
        <v>384</v>
      </c>
      <c r="H847" s="7">
        <f t="shared" si="52"/>
        <v>4.9230769230769234</v>
      </c>
      <c r="I847" t="s">
        <v>43</v>
      </c>
      <c r="J847">
        <v>4</v>
      </c>
      <c r="K847">
        <v>3</v>
      </c>
      <c r="L847" t="b">
        <f t="shared" si="53"/>
        <v>0</v>
      </c>
      <c r="M847" t="b">
        <v>1</v>
      </c>
      <c r="N847">
        <v>188</v>
      </c>
      <c r="O847">
        <v>140</v>
      </c>
      <c r="P847" t="s">
        <v>74</v>
      </c>
      <c r="Q847" t="s">
        <v>64</v>
      </c>
      <c r="R847" t="s">
        <v>67</v>
      </c>
      <c r="S847">
        <v>78</v>
      </c>
      <c r="T847">
        <v>3.9</v>
      </c>
      <c r="U847" t="b">
        <v>0</v>
      </c>
      <c r="V847" t="s">
        <v>28</v>
      </c>
      <c r="W847">
        <v>2341</v>
      </c>
      <c r="X847" t="s">
        <v>29</v>
      </c>
      <c r="Y847" t="s">
        <v>36</v>
      </c>
      <c r="Z847" t="s">
        <v>75</v>
      </c>
      <c r="AA847" s="7">
        <f t="shared" si="54"/>
        <v>20.3125</v>
      </c>
    </row>
    <row r="848" spans="1:27" x14ac:dyDescent="0.25">
      <c r="A848">
        <v>8703</v>
      </c>
      <c r="B848" t="s">
        <v>165</v>
      </c>
      <c r="C848" s="4">
        <v>45450</v>
      </c>
      <c r="D848" s="3">
        <v>45618</v>
      </c>
      <c r="E848">
        <v>15.99</v>
      </c>
      <c r="F848" s="7" t="str">
        <f t="shared" si="55"/>
        <v>Premium</v>
      </c>
      <c r="G848">
        <v>336</v>
      </c>
      <c r="H848" s="7">
        <f t="shared" si="52"/>
        <v>6.2222222222222223</v>
      </c>
      <c r="I848" t="s">
        <v>33</v>
      </c>
      <c r="J848">
        <v>1</v>
      </c>
      <c r="K848">
        <v>4</v>
      </c>
      <c r="L848" t="b">
        <f t="shared" si="53"/>
        <v>0</v>
      </c>
      <c r="M848" t="b">
        <v>1</v>
      </c>
      <c r="N848">
        <v>855</v>
      </c>
      <c r="O848">
        <v>186</v>
      </c>
      <c r="P848" t="s">
        <v>39</v>
      </c>
      <c r="Q848" t="s">
        <v>26</v>
      </c>
      <c r="R848" t="s">
        <v>41</v>
      </c>
      <c r="S848">
        <v>54</v>
      </c>
      <c r="T848">
        <v>3.6</v>
      </c>
      <c r="U848" t="b">
        <v>0</v>
      </c>
      <c r="V848" t="s">
        <v>28</v>
      </c>
      <c r="W848">
        <v>3674</v>
      </c>
      <c r="X848" t="s">
        <v>65</v>
      </c>
      <c r="Y848" t="s">
        <v>36</v>
      </c>
      <c r="Z848" t="s">
        <v>31</v>
      </c>
      <c r="AA848" s="7">
        <f t="shared" si="54"/>
        <v>16.071428571428573</v>
      </c>
    </row>
    <row r="849" spans="1:27" x14ac:dyDescent="0.25">
      <c r="A849">
        <v>2146</v>
      </c>
      <c r="B849" t="s">
        <v>165</v>
      </c>
      <c r="C849" s="4">
        <v>45603</v>
      </c>
      <c r="D849" s="3">
        <v>45618</v>
      </c>
      <c r="E849">
        <v>11.99</v>
      </c>
      <c r="F849" s="7" t="str">
        <f t="shared" si="55"/>
        <v>Standard</v>
      </c>
      <c r="G849">
        <v>388</v>
      </c>
      <c r="H849" s="7">
        <f t="shared" si="52"/>
        <v>27.714285714285715</v>
      </c>
      <c r="I849" t="s">
        <v>55</v>
      </c>
      <c r="J849">
        <v>5</v>
      </c>
      <c r="K849">
        <v>4</v>
      </c>
      <c r="L849" t="b">
        <f t="shared" si="53"/>
        <v>0</v>
      </c>
      <c r="M849" t="b">
        <v>1</v>
      </c>
      <c r="N849">
        <v>380</v>
      </c>
      <c r="O849">
        <v>125</v>
      </c>
      <c r="P849" t="s">
        <v>59</v>
      </c>
      <c r="Q849" t="s">
        <v>26</v>
      </c>
      <c r="R849" t="s">
        <v>34</v>
      </c>
      <c r="S849">
        <v>14</v>
      </c>
      <c r="T849">
        <v>3.2</v>
      </c>
      <c r="U849" t="b">
        <v>0</v>
      </c>
      <c r="V849" t="s">
        <v>28</v>
      </c>
      <c r="W849">
        <v>2381</v>
      </c>
      <c r="X849" t="s">
        <v>65</v>
      </c>
      <c r="Y849" t="s">
        <v>36</v>
      </c>
      <c r="Z849" t="s">
        <v>75</v>
      </c>
      <c r="AA849" s="7">
        <f t="shared" si="54"/>
        <v>3.608247422680412</v>
      </c>
    </row>
    <row r="850" spans="1:27" x14ac:dyDescent="0.25">
      <c r="A850">
        <v>5681</v>
      </c>
      <c r="B850" t="s">
        <v>165</v>
      </c>
      <c r="C850" s="4">
        <v>45509</v>
      </c>
      <c r="D850" s="3">
        <v>45634</v>
      </c>
      <c r="E850">
        <v>11.99</v>
      </c>
      <c r="F850" s="7" t="str">
        <f t="shared" si="55"/>
        <v>Standard</v>
      </c>
      <c r="G850">
        <v>159</v>
      </c>
      <c r="H850" s="7">
        <f t="shared" si="52"/>
        <v>12.23076923076923</v>
      </c>
      <c r="I850" t="s">
        <v>79</v>
      </c>
      <c r="J850">
        <v>4</v>
      </c>
      <c r="K850">
        <v>6</v>
      </c>
      <c r="L850" t="b">
        <f t="shared" si="53"/>
        <v>0</v>
      </c>
      <c r="M850" t="b">
        <v>1</v>
      </c>
      <c r="N850">
        <v>824</v>
      </c>
      <c r="O850">
        <v>31</v>
      </c>
      <c r="P850" t="s">
        <v>48</v>
      </c>
      <c r="Q850" t="s">
        <v>64</v>
      </c>
      <c r="R850" t="s">
        <v>56</v>
      </c>
      <c r="S850">
        <v>13</v>
      </c>
      <c r="T850">
        <v>3.3</v>
      </c>
      <c r="U850" t="b">
        <v>0</v>
      </c>
      <c r="V850" t="s">
        <v>28</v>
      </c>
      <c r="W850">
        <v>2910</v>
      </c>
      <c r="X850" t="s">
        <v>35</v>
      </c>
      <c r="Y850" t="s">
        <v>52</v>
      </c>
      <c r="Z850" t="s">
        <v>53</v>
      </c>
      <c r="AA850" s="7">
        <f t="shared" si="54"/>
        <v>8.1761006289308167</v>
      </c>
    </row>
    <row r="851" spans="1:27" x14ac:dyDescent="0.25">
      <c r="A851">
        <v>9020</v>
      </c>
      <c r="B851" t="s">
        <v>115</v>
      </c>
      <c r="C851" s="4">
        <v>44987</v>
      </c>
      <c r="D851" s="3">
        <v>45629</v>
      </c>
      <c r="E851">
        <v>11.99</v>
      </c>
      <c r="F851" s="7" t="str">
        <f t="shared" si="55"/>
        <v>Standard</v>
      </c>
      <c r="G851">
        <v>455</v>
      </c>
      <c r="H851" s="7">
        <f t="shared" si="52"/>
        <v>30.333333333333332</v>
      </c>
      <c r="I851" t="s">
        <v>55</v>
      </c>
      <c r="J851">
        <v>5</v>
      </c>
      <c r="K851">
        <v>3</v>
      </c>
      <c r="L851" t="b">
        <f t="shared" si="53"/>
        <v>1</v>
      </c>
      <c r="M851" t="b">
        <v>1</v>
      </c>
      <c r="N851">
        <v>112</v>
      </c>
      <c r="O851">
        <v>158</v>
      </c>
      <c r="P851" t="s">
        <v>48</v>
      </c>
      <c r="Q851" t="s">
        <v>49</v>
      </c>
      <c r="R851" t="s">
        <v>34</v>
      </c>
      <c r="S851">
        <v>15</v>
      </c>
      <c r="T851">
        <v>3.9</v>
      </c>
      <c r="U851" t="b">
        <v>1</v>
      </c>
      <c r="V851" t="s">
        <v>28</v>
      </c>
      <c r="W851">
        <v>965</v>
      </c>
      <c r="X851" t="s">
        <v>51</v>
      </c>
      <c r="Y851" t="s">
        <v>36</v>
      </c>
      <c r="Z851" t="s">
        <v>53</v>
      </c>
      <c r="AA851" s="7">
        <f t="shared" si="54"/>
        <v>3.296703296703297</v>
      </c>
    </row>
    <row r="852" spans="1:27" x14ac:dyDescent="0.25">
      <c r="A852">
        <v>4706</v>
      </c>
      <c r="B852" t="s">
        <v>115</v>
      </c>
      <c r="C852" s="4">
        <v>45140</v>
      </c>
      <c r="D852" s="3">
        <v>45632</v>
      </c>
      <c r="E852">
        <v>11.99</v>
      </c>
      <c r="F852" s="7" t="str">
        <f t="shared" si="55"/>
        <v>Standard</v>
      </c>
      <c r="G852">
        <v>480</v>
      </c>
      <c r="H852" s="7">
        <f t="shared" si="52"/>
        <v>8.1355932203389827</v>
      </c>
      <c r="I852" t="s">
        <v>43</v>
      </c>
      <c r="J852">
        <v>1</v>
      </c>
      <c r="K852">
        <v>2</v>
      </c>
      <c r="L852" t="b">
        <f t="shared" si="53"/>
        <v>0</v>
      </c>
      <c r="M852" t="b">
        <v>1</v>
      </c>
      <c r="N852">
        <v>350</v>
      </c>
      <c r="O852">
        <v>122</v>
      </c>
      <c r="P852" t="s">
        <v>74</v>
      </c>
      <c r="Q852" t="s">
        <v>26</v>
      </c>
      <c r="R852" t="s">
        <v>50</v>
      </c>
      <c r="S852">
        <v>59</v>
      </c>
      <c r="T852">
        <v>4.5999999999999996</v>
      </c>
      <c r="U852" t="b">
        <v>0</v>
      </c>
      <c r="V852" t="s">
        <v>28</v>
      </c>
      <c r="W852">
        <v>3568</v>
      </c>
      <c r="X852" t="s">
        <v>35</v>
      </c>
      <c r="Y852" t="s">
        <v>30</v>
      </c>
      <c r="Z852" t="s">
        <v>31</v>
      </c>
      <c r="AA852" s="7">
        <f t="shared" si="54"/>
        <v>12.291666666666666</v>
      </c>
    </row>
    <row r="853" spans="1:27" x14ac:dyDescent="0.25">
      <c r="A853">
        <v>2836</v>
      </c>
      <c r="B853" t="s">
        <v>150</v>
      </c>
      <c r="C853" s="4">
        <v>45475</v>
      </c>
      <c r="D853" s="3">
        <v>45643</v>
      </c>
      <c r="E853">
        <v>7.99</v>
      </c>
      <c r="F853" s="7" t="str">
        <f t="shared" si="55"/>
        <v>Basic</v>
      </c>
      <c r="G853">
        <v>359</v>
      </c>
      <c r="H853" s="7">
        <f t="shared" si="52"/>
        <v>12.821428571428571</v>
      </c>
      <c r="I853" t="s">
        <v>55</v>
      </c>
      <c r="J853">
        <v>2</v>
      </c>
      <c r="K853">
        <v>6</v>
      </c>
      <c r="L853" t="b">
        <f t="shared" si="53"/>
        <v>0</v>
      </c>
      <c r="M853" t="b">
        <v>0</v>
      </c>
      <c r="N853">
        <v>305</v>
      </c>
      <c r="O853">
        <v>81</v>
      </c>
      <c r="P853" t="s">
        <v>59</v>
      </c>
      <c r="Q853" t="s">
        <v>64</v>
      </c>
      <c r="R853" t="s">
        <v>34</v>
      </c>
      <c r="S853">
        <v>28</v>
      </c>
      <c r="T853">
        <v>3.3</v>
      </c>
      <c r="U853" t="b">
        <v>0</v>
      </c>
      <c r="V853" t="s">
        <v>28</v>
      </c>
      <c r="W853">
        <v>1926</v>
      </c>
      <c r="X853" t="s">
        <v>35</v>
      </c>
      <c r="Y853" t="s">
        <v>68</v>
      </c>
      <c r="Z853" t="s">
        <v>53</v>
      </c>
      <c r="AA853" s="7">
        <f t="shared" si="54"/>
        <v>7.7994428969359335</v>
      </c>
    </row>
    <row r="854" spans="1:27" x14ac:dyDescent="0.25">
      <c r="A854">
        <v>7538</v>
      </c>
      <c r="B854" t="s">
        <v>150</v>
      </c>
      <c r="C854" s="4">
        <v>45631</v>
      </c>
      <c r="D854" s="3">
        <v>45622</v>
      </c>
      <c r="E854">
        <v>7.99</v>
      </c>
      <c r="F854" s="7" t="str">
        <f t="shared" si="55"/>
        <v>Basic</v>
      </c>
      <c r="G854">
        <v>132</v>
      </c>
      <c r="H854" s="7">
        <f t="shared" si="52"/>
        <v>4.258064516129032</v>
      </c>
      <c r="I854" t="s">
        <v>55</v>
      </c>
      <c r="J854">
        <v>4</v>
      </c>
      <c r="K854">
        <v>5</v>
      </c>
      <c r="L854" t="b">
        <f t="shared" si="53"/>
        <v>0</v>
      </c>
      <c r="M854" t="b">
        <v>1</v>
      </c>
      <c r="N854">
        <v>30</v>
      </c>
      <c r="O854">
        <v>177</v>
      </c>
      <c r="P854" t="s">
        <v>25</v>
      </c>
      <c r="Q854" t="s">
        <v>26</v>
      </c>
      <c r="R854" t="s">
        <v>67</v>
      </c>
      <c r="S854">
        <v>31</v>
      </c>
      <c r="T854">
        <v>5</v>
      </c>
      <c r="U854" t="b">
        <v>0</v>
      </c>
      <c r="V854" t="s">
        <v>28</v>
      </c>
      <c r="W854">
        <v>2015</v>
      </c>
      <c r="X854" t="s">
        <v>51</v>
      </c>
      <c r="Y854" t="s">
        <v>60</v>
      </c>
      <c r="Z854" t="s">
        <v>37</v>
      </c>
      <c r="AA854" s="7">
        <f t="shared" si="54"/>
        <v>23.484848484848484</v>
      </c>
    </row>
    <row r="855" spans="1:27" x14ac:dyDescent="0.25">
      <c r="A855">
        <v>8089</v>
      </c>
      <c r="B855" t="s">
        <v>150</v>
      </c>
      <c r="C855" s="4">
        <v>45510</v>
      </c>
      <c r="D855" s="3">
        <v>45623</v>
      </c>
      <c r="E855">
        <v>7.99</v>
      </c>
      <c r="F855" s="7" t="str">
        <f t="shared" si="55"/>
        <v>Basic</v>
      </c>
      <c r="G855">
        <v>439</v>
      </c>
      <c r="H855" s="7">
        <f t="shared" si="52"/>
        <v>31.357142857142858</v>
      </c>
      <c r="I855" t="s">
        <v>24</v>
      </c>
      <c r="J855">
        <v>2</v>
      </c>
      <c r="K855">
        <v>2</v>
      </c>
      <c r="L855" t="b">
        <f t="shared" si="53"/>
        <v>0</v>
      </c>
      <c r="M855" t="b">
        <v>1</v>
      </c>
      <c r="N855">
        <v>421</v>
      </c>
      <c r="O855">
        <v>138</v>
      </c>
      <c r="P855" t="s">
        <v>48</v>
      </c>
      <c r="Q855" t="s">
        <v>40</v>
      </c>
      <c r="R855" t="s">
        <v>50</v>
      </c>
      <c r="S855">
        <v>14</v>
      </c>
      <c r="T855">
        <v>4.0999999999999996</v>
      </c>
      <c r="U855" t="b">
        <v>0</v>
      </c>
      <c r="V855" t="s">
        <v>28</v>
      </c>
      <c r="W855">
        <v>4219</v>
      </c>
      <c r="X855" t="s">
        <v>51</v>
      </c>
      <c r="Y855" t="s">
        <v>30</v>
      </c>
      <c r="Z855" t="s">
        <v>53</v>
      </c>
      <c r="AA855" s="7">
        <f t="shared" si="54"/>
        <v>3.1890660592255129</v>
      </c>
    </row>
    <row r="856" spans="1:27" x14ac:dyDescent="0.25">
      <c r="A856">
        <v>5865</v>
      </c>
      <c r="B856" t="s">
        <v>150</v>
      </c>
      <c r="C856" s="4">
        <v>45130</v>
      </c>
      <c r="D856" s="3">
        <v>45620</v>
      </c>
      <c r="E856">
        <v>11.99</v>
      </c>
      <c r="F856" s="7" t="str">
        <f t="shared" si="55"/>
        <v>Standard</v>
      </c>
      <c r="G856">
        <v>444</v>
      </c>
      <c r="H856" s="7">
        <f t="shared" si="52"/>
        <v>4.774193548387097</v>
      </c>
      <c r="I856" t="s">
        <v>43</v>
      </c>
      <c r="J856">
        <v>2</v>
      </c>
      <c r="K856">
        <v>3</v>
      </c>
      <c r="L856" t="b">
        <f t="shared" si="53"/>
        <v>0</v>
      </c>
      <c r="M856" t="b">
        <v>0</v>
      </c>
      <c r="N856">
        <v>959</v>
      </c>
      <c r="O856">
        <v>183</v>
      </c>
      <c r="P856" t="s">
        <v>63</v>
      </c>
      <c r="Q856" t="s">
        <v>26</v>
      </c>
      <c r="R856" t="s">
        <v>27</v>
      </c>
      <c r="S856">
        <v>93</v>
      </c>
      <c r="T856">
        <v>3.8</v>
      </c>
      <c r="U856" t="b">
        <v>0</v>
      </c>
      <c r="V856" t="s">
        <v>28</v>
      </c>
      <c r="W856">
        <v>3935</v>
      </c>
      <c r="X856" t="s">
        <v>51</v>
      </c>
      <c r="Y856" t="s">
        <v>52</v>
      </c>
      <c r="Z856" t="s">
        <v>75</v>
      </c>
      <c r="AA856" s="7">
        <f t="shared" si="54"/>
        <v>20.945945945945947</v>
      </c>
    </row>
    <row r="857" spans="1:27" x14ac:dyDescent="0.25">
      <c r="A857">
        <v>9509</v>
      </c>
      <c r="B857" t="s">
        <v>150</v>
      </c>
      <c r="C857" s="4">
        <v>45501</v>
      </c>
      <c r="D857" s="3">
        <v>45622</v>
      </c>
      <c r="E857">
        <v>11.99</v>
      </c>
      <c r="F857" s="7" t="str">
        <f t="shared" si="55"/>
        <v>Standard</v>
      </c>
      <c r="G857">
        <v>302</v>
      </c>
      <c r="H857" s="7">
        <f t="shared" si="52"/>
        <v>20.133333333333333</v>
      </c>
      <c r="I857" t="s">
        <v>24</v>
      </c>
      <c r="J857">
        <v>2</v>
      </c>
      <c r="K857">
        <v>2</v>
      </c>
      <c r="L857" t="b">
        <f t="shared" si="53"/>
        <v>1</v>
      </c>
      <c r="M857" t="b">
        <v>0</v>
      </c>
      <c r="N857">
        <v>431</v>
      </c>
      <c r="O857">
        <v>116</v>
      </c>
      <c r="P857" t="s">
        <v>48</v>
      </c>
      <c r="Q857" t="s">
        <v>40</v>
      </c>
      <c r="R857" t="s">
        <v>67</v>
      </c>
      <c r="S857">
        <v>15</v>
      </c>
      <c r="T857">
        <v>3.9</v>
      </c>
      <c r="U857" t="b">
        <v>1</v>
      </c>
      <c r="V857" t="s">
        <v>28</v>
      </c>
      <c r="W857">
        <v>2387</v>
      </c>
      <c r="X857" t="s">
        <v>51</v>
      </c>
      <c r="Y857" t="s">
        <v>60</v>
      </c>
      <c r="Z857" t="s">
        <v>53</v>
      </c>
      <c r="AA857" s="7">
        <f t="shared" si="54"/>
        <v>4.9668874172185431</v>
      </c>
    </row>
    <row r="858" spans="1:27" x14ac:dyDescent="0.25">
      <c r="A858">
        <v>8145</v>
      </c>
      <c r="B858" t="s">
        <v>308</v>
      </c>
      <c r="C858" s="4">
        <v>45201</v>
      </c>
      <c r="D858" s="3">
        <v>45617</v>
      </c>
      <c r="E858">
        <v>15.99</v>
      </c>
      <c r="F858" s="7" t="str">
        <f t="shared" si="55"/>
        <v>Premium</v>
      </c>
      <c r="G858">
        <v>96</v>
      </c>
      <c r="H858" s="7">
        <f t="shared" si="52"/>
        <v>1.6</v>
      </c>
      <c r="I858" t="s">
        <v>62</v>
      </c>
      <c r="J858">
        <v>5</v>
      </c>
      <c r="K858">
        <v>1</v>
      </c>
      <c r="L858" t="b">
        <f t="shared" si="53"/>
        <v>0</v>
      </c>
      <c r="M858" t="b">
        <v>1</v>
      </c>
      <c r="N858">
        <v>273</v>
      </c>
      <c r="O858">
        <v>79</v>
      </c>
      <c r="P858" t="s">
        <v>44</v>
      </c>
      <c r="Q858" t="s">
        <v>26</v>
      </c>
      <c r="R858" t="s">
        <v>56</v>
      </c>
      <c r="S858">
        <v>60</v>
      </c>
      <c r="T858">
        <v>4.3</v>
      </c>
      <c r="U858" t="b">
        <v>0</v>
      </c>
      <c r="V858" t="s">
        <v>28</v>
      </c>
      <c r="W858">
        <v>1960</v>
      </c>
      <c r="X858" t="s">
        <v>35</v>
      </c>
      <c r="Y858" t="s">
        <v>36</v>
      </c>
      <c r="Z858" t="s">
        <v>75</v>
      </c>
      <c r="AA858" s="7">
        <f t="shared" si="54"/>
        <v>62.5</v>
      </c>
    </row>
    <row r="859" spans="1:27" x14ac:dyDescent="0.25">
      <c r="A859">
        <v>8356</v>
      </c>
      <c r="B859" t="s">
        <v>308</v>
      </c>
      <c r="C859" s="4">
        <v>44942</v>
      </c>
      <c r="D859" s="3">
        <v>45640</v>
      </c>
      <c r="E859">
        <v>15.99</v>
      </c>
      <c r="F859" s="7" t="str">
        <f t="shared" si="55"/>
        <v>Premium</v>
      </c>
      <c r="G859">
        <v>463</v>
      </c>
      <c r="H859" s="7">
        <f t="shared" si="52"/>
        <v>30.866666666666667</v>
      </c>
      <c r="I859" t="s">
        <v>62</v>
      </c>
      <c r="J859">
        <v>2</v>
      </c>
      <c r="K859">
        <v>1</v>
      </c>
      <c r="L859" t="b">
        <f t="shared" si="53"/>
        <v>0</v>
      </c>
      <c r="M859" t="b">
        <v>0</v>
      </c>
      <c r="N859">
        <v>844</v>
      </c>
      <c r="O859">
        <v>98</v>
      </c>
      <c r="P859" t="s">
        <v>44</v>
      </c>
      <c r="Q859" t="s">
        <v>64</v>
      </c>
      <c r="R859" t="s">
        <v>56</v>
      </c>
      <c r="S859">
        <v>15</v>
      </c>
      <c r="T859">
        <v>3.6</v>
      </c>
      <c r="U859" t="b">
        <v>1</v>
      </c>
      <c r="V859" t="s">
        <v>28</v>
      </c>
      <c r="W859">
        <v>945</v>
      </c>
      <c r="X859" t="s">
        <v>29</v>
      </c>
      <c r="Y859" t="s">
        <v>68</v>
      </c>
      <c r="Z859" t="s">
        <v>75</v>
      </c>
      <c r="AA859" s="7">
        <f t="shared" si="54"/>
        <v>3.2397408207343417</v>
      </c>
    </row>
    <row r="860" spans="1:27" x14ac:dyDescent="0.25">
      <c r="A860">
        <v>4475</v>
      </c>
      <c r="B860" t="s">
        <v>228</v>
      </c>
      <c r="C860" s="4">
        <v>45286</v>
      </c>
      <c r="D860" s="3">
        <v>45638</v>
      </c>
      <c r="E860">
        <v>7.99</v>
      </c>
      <c r="F860" s="7" t="str">
        <f t="shared" si="55"/>
        <v>Basic</v>
      </c>
      <c r="G860">
        <v>221</v>
      </c>
      <c r="H860" s="7">
        <f t="shared" si="52"/>
        <v>6.1388888888888893</v>
      </c>
      <c r="I860" t="s">
        <v>24</v>
      </c>
      <c r="J860">
        <v>2</v>
      </c>
      <c r="K860">
        <v>4</v>
      </c>
      <c r="L860" t="b">
        <f t="shared" si="53"/>
        <v>0</v>
      </c>
      <c r="M860" t="b">
        <v>0</v>
      </c>
      <c r="N860">
        <v>702</v>
      </c>
      <c r="O860">
        <v>130</v>
      </c>
      <c r="P860" t="s">
        <v>39</v>
      </c>
      <c r="Q860" t="s">
        <v>26</v>
      </c>
      <c r="R860" t="s">
        <v>67</v>
      </c>
      <c r="S860">
        <v>36</v>
      </c>
      <c r="T860">
        <v>4.3</v>
      </c>
      <c r="U860" t="b">
        <v>0</v>
      </c>
      <c r="V860" t="s">
        <v>28</v>
      </c>
      <c r="W860">
        <v>3289</v>
      </c>
      <c r="X860" t="s">
        <v>57</v>
      </c>
      <c r="Y860" t="s">
        <v>36</v>
      </c>
      <c r="Z860" t="s">
        <v>37</v>
      </c>
      <c r="AA860" s="7">
        <f t="shared" si="54"/>
        <v>16.289592760180994</v>
      </c>
    </row>
    <row r="861" spans="1:27" x14ac:dyDescent="0.25">
      <c r="A861">
        <v>5306</v>
      </c>
      <c r="B861" t="s">
        <v>228</v>
      </c>
      <c r="C861" s="4">
        <v>45208</v>
      </c>
      <c r="D861" s="3">
        <v>45635</v>
      </c>
      <c r="E861">
        <v>15.99</v>
      </c>
      <c r="F861" s="7" t="str">
        <f t="shared" si="55"/>
        <v>Premium</v>
      </c>
      <c r="G861">
        <v>272</v>
      </c>
      <c r="H861" s="7">
        <f t="shared" si="52"/>
        <v>3.0222222222222221</v>
      </c>
      <c r="I861" t="s">
        <v>62</v>
      </c>
      <c r="J861">
        <v>5</v>
      </c>
      <c r="K861">
        <v>1</v>
      </c>
      <c r="L861" t="b">
        <f t="shared" si="53"/>
        <v>0</v>
      </c>
      <c r="M861" t="b">
        <v>1</v>
      </c>
      <c r="N861">
        <v>735</v>
      </c>
      <c r="O861">
        <v>74</v>
      </c>
      <c r="P861" t="s">
        <v>63</v>
      </c>
      <c r="Q861" t="s">
        <v>49</v>
      </c>
      <c r="R861" t="s">
        <v>56</v>
      </c>
      <c r="S861">
        <v>90</v>
      </c>
      <c r="T861">
        <v>3.8</v>
      </c>
      <c r="U861" t="b">
        <v>1</v>
      </c>
      <c r="V861" t="s">
        <v>28</v>
      </c>
      <c r="W861">
        <v>1808</v>
      </c>
      <c r="X861" t="s">
        <v>65</v>
      </c>
      <c r="Y861" t="s">
        <v>36</v>
      </c>
      <c r="Z861" t="s">
        <v>31</v>
      </c>
      <c r="AA861" s="7">
        <f t="shared" si="54"/>
        <v>33.088235294117645</v>
      </c>
    </row>
    <row r="862" spans="1:27" x14ac:dyDescent="0.25">
      <c r="A862">
        <v>7558</v>
      </c>
      <c r="B862" t="s">
        <v>228</v>
      </c>
      <c r="C862" s="4">
        <v>45609</v>
      </c>
      <c r="D862" s="3">
        <v>45634</v>
      </c>
      <c r="E862">
        <v>11.99</v>
      </c>
      <c r="F862" s="7" t="str">
        <f t="shared" si="55"/>
        <v>Standard</v>
      </c>
      <c r="G862">
        <v>236</v>
      </c>
      <c r="H862" s="7">
        <f t="shared" si="52"/>
        <v>3.8688524590163933</v>
      </c>
      <c r="I862" t="s">
        <v>43</v>
      </c>
      <c r="J862">
        <v>1</v>
      </c>
      <c r="K862">
        <v>5</v>
      </c>
      <c r="L862" t="b">
        <f t="shared" si="53"/>
        <v>0</v>
      </c>
      <c r="M862" t="b">
        <v>1</v>
      </c>
      <c r="N862">
        <v>225</v>
      </c>
      <c r="O862">
        <v>94</v>
      </c>
      <c r="P862" t="s">
        <v>63</v>
      </c>
      <c r="Q862" t="s">
        <v>40</v>
      </c>
      <c r="R862" t="s">
        <v>56</v>
      </c>
      <c r="S862">
        <v>61</v>
      </c>
      <c r="T862">
        <v>3.7</v>
      </c>
      <c r="U862" t="b">
        <v>0</v>
      </c>
      <c r="V862" t="s">
        <v>28</v>
      </c>
      <c r="W862">
        <v>1254</v>
      </c>
      <c r="X862" t="s">
        <v>57</v>
      </c>
      <c r="Y862" t="s">
        <v>30</v>
      </c>
      <c r="Z862" t="s">
        <v>37</v>
      </c>
      <c r="AA862" s="7">
        <f t="shared" si="54"/>
        <v>25.847457627118644</v>
      </c>
    </row>
    <row r="863" spans="1:27" x14ac:dyDescent="0.25">
      <c r="A863">
        <v>1443</v>
      </c>
      <c r="B863" t="s">
        <v>228</v>
      </c>
      <c r="C863" s="4">
        <v>45098</v>
      </c>
      <c r="D863" s="3">
        <v>45643</v>
      </c>
      <c r="E863">
        <v>11.99</v>
      </c>
      <c r="F863" s="7" t="str">
        <f t="shared" si="55"/>
        <v>Standard</v>
      </c>
      <c r="G863">
        <v>91</v>
      </c>
      <c r="H863" s="7">
        <f t="shared" si="52"/>
        <v>1.7169811320754718</v>
      </c>
      <c r="I863" t="s">
        <v>33</v>
      </c>
      <c r="J863">
        <v>1</v>
      </c>
      <c r="K863">
        <v>2</v>
      </c>
      <c r="L863" t="b">
        <f t="shared" si="53"/>
        <v>0</v>
      </c>
      <c r="M863" t="b">
        <v>0</v>
      </c>
      <c r="N863">
        <v>377</v>
      </c>
      <c r="O863">
        <v>14</v>
      </c>
      <c r="P863" t="s">
        <v>25</v>
      </c>
      <c r="Q863" t="s">
        <v>49</v>
      </c>
      <c r="R863" t="s">
        <v>34</v>
      </c>
      <c r="S863">
        <v>53</v>
      </c>
      <c r="T863">
        <v>4.5999999999999996</v>
      </c>
      <c r="U863" t="b">
        <v>0</v>
      </c>
      <c r="V863" t="s">
        <v>28</v>
      </c>
      <c r="W863">
        <v>228</v>
      </c>
      <c r="X863" t="s">
        <v>65</v>
      </c>
      <c r="Y863" t="s">
        <v>68</v>
      </c>
      <c r="Z863" t="s">
        <v>31</v>
      </c>
      <c r="AA863" s="7">
        <f t="shared" si="54"/>
        <v>58.241758241758248</v>
      </c>
    </row>
    <row r="864" spans="1:27" x14ac:dyDescent="0.25">
      <c r="A864">
        <v>2829</v>
      </c>
      <c r="B864" t="s">
        <v>226</v>
      </c>
      <c r="C864" s="4">
        <v>45558</v>
      </c>
      <c r="D864" s="3">
        <v>45635</v>
      </c>
      <c r="E864">
        <v>15.99</v>
      </c>
      <c r="F864" s="7" t="str">
        <f t="shared" si="55"/>
        <v>Premium</v>
      </c>
      <c r="G864">
        <v>23</v>
      </c>
      <c r="H864" s="7">
        <f t="shared" si="52"/>
        <v>1.6428571428571428</v>
      </c>
      <c r="I864" t="s">
        <v>24</v>
      </c>
      <c r="J864">
        <v>2</v>
      </c>
      <c r="K864">
        <v>2</v>
      </c>
      <c r="L864" t="b">
        <f t="shared" si="53"/>
        <v>0</v>
      </c>
      <c r="M864" t="b">
        <v>0</v>
      </c>
      <c r="N864">
        <v>577</v>
      </c>
      <c r="O864">
        <v>131</v>
      </c>
      <c r="P864" t="s">
        <v>74</v>
      </c>
      <c r="Q864" t="s">
        <v>49</v>
      </c>
      <c r="R864" t="s">
        <v>34</v>
      </c>
      <c r="S864">
        <v>14</v>
      </c>
      <c r="T864">
        <v>3.9</v>
      </c>
      <c r="U864" t="b">
        <v>0</v>
      </c>
      <c r="V864" t="s">
        <v>28</v>
      </c>
      <c r="W864">
        <v>4048</v>
      </c>
      <c r="X864" t="s">
        <v>57</v>
      </c>
      <c r="Y864" t="s">
        <v>36</v>
      </c>
      <c r="Z864" t="s">
        <v>75</v>
      </c>
      <c r="AA864" s="7">
        <f t="shared" si="54"/>
        <v>60.869565217391312</v>
      </c>
    </row>
    <row r="865" spans="1:27" x14ac:dyDescent="0.25">
      <c r="A865">
        <v>2477</v>
      </c>
      <c r="B865" t="s">
        <v>226</v>
      </c>
      <c r="C865" s="4">
        <v>44998</v>
      </c>
      <c r="D865" s="3">
        <v>45622</v>
      </c>
      <c r="E865">
        <v>15.99</v>
      </c>
      <c r="F865" s="7" t="str">
        <f t="shared" si="55"/>
        <v>Premium</v>
      </c>
      <c r="G865">
        <v>419</v>
      </c>
      <c r="H865" s="7">
        <f t="shared" si="52"/>
        <v>4.457446808510638</v>
      </c>
      <c r="I865" t="s">
        <v>43</v>
      </c>
      <c r="J865">
        <v>2</v>
      </c>
      <c r="K865">
        <v>6</v>
      </c>
      <c r="L865" t="b">
        <f t="shared" si="53"/>
        <v>0</v>
      </c>
      <c r="M865" t="b">
        <v>1</v>
      </c>
      <c r="N865">
        <v>752</v>
      </c>
      <c r="O865">
        <v>21</v>
      </c>
      <c r="P865" t="s">
        <v>25</v>
      </c>
      <c r="Q865" t="s">
        <v>40</v>
      </c>
      <c r="R865" t="s">
        <v>27</v>
      </c>
      <c r="S865">
        <v>94</v>
      </c>
      <c r="T865">
        <v>3.9</v>
      </c>
      <c r="U865" t="b">
        <v>0</v>
      </c>
      <c r="V865" t="s">
        <v>28</v>
      </c>
      <c r="W865">
        <v>2864</v>
      </c>
      <c r="X865" t="s">
        <v>35</v>
      </c>
      <c r="Y865" t="s">
        <v>30</v>
      </c>
      <c r="Z865" t="s">
        <v>75</v>
      </c>
      <c r="AA865" s="7">
        <f t="shared" si="54"/>
        <v>22.434367541766107</v>
      </c>
    </row>
    <row r="866" spans="1:27" x14ac:dyDescent="0.25">
      <c r="A866">
        <v>1528</v>
      </c>
      <c r="B866" t="s">
        <v>226</v>
      </c>
      <c r="C866" s="4">
        <v>45200</v>
      </c>
      <c r="D866" s="3">
        <v>45615</v>
      </c>
      <c r="E866">
        <v>11.99</v>
      </c>
      <c r="F866" s="7" t="str">
        <f t="shared" si="55"/>
        <v>Standard</v>
      </c>
      <c r="G866">
        <v>25</v>
      </c>
      <c r="H866" s="7">
        <f t="shared" si="52"/>
        <v>0.52083333333333337</v>
      </c>
      <c r="I866" t="s">
        <v>33</v>
      </c>
      <c r="J866">
        <v>3</v>
      </c>
      <c r="K866">
        <v>5</v>
      </c>
      <c r="L866" t="b">
        <f t="shared" si="53"/>
        <v>0</v>
      </c>
      <c r="M866" t="b">
        <v>1</v>
      </c>
      <c r="N866">
        <v>232</v>
      </c>
      <c r="O866">
        <v>196</v>
      </c>
      <c r="P866" t="s">
        <v>44</v>
      </c>
      <c r="Q866" t="s">
        <v>40</v>
      </c>
      <c r="R866" t="s">
        <v>50</v>
      </c>
      <c r="S866">
        <v>48</v>
      </c>
      <c r="T866">
        <v>3.2</v>
      </c>
      <c r="U866" t="b">
        <v>0</v>
      </c>
      <c r="V866" t="s">
        <v>28</v>
      </c>
      <c r="W866">
        <v>2805</v>
      </c>
      <c r="X866" t="s">
        <v>51</v>
      </c>
      <c r="Y866" t="s">
        <v>52</v>
      </c>
      <c r="Z866" t="s">
        <v>53</v>
      </c>
      <c r="AA866" s="7">
        <f t="shared" si="54"/>
        <v>192</v>
      </c>
    </row>
    <row r="867" spans="1:27" x14ac:dyDescent="0.25">
      <c r="A867">
        <v>9353</v>
      </c>
      <c r="B867" t="s">
        <v>157</v>
      </c>
      <c r="C867" s="4">
        <v>45085</v>
      </c>
      <c r="D867" s="3">
        <v>45622</v>
      </c>
      <c r="E867">
        <v>7.99</v>
      </c>
      <c r="F867" s="7" t="str">
        <f t="shared" si="55"/>
        <v>Basic</v>
      </c>
      <c r="G867">
        <v>397</v>
      </c>
      <c r="H867" s="7">
        <f t="shared" si="52"/>
        <v>5.1558441558441555</v>
      </c>
      <c r="I867" t="s">
        <v>46</v>
      </c>
      <c r="J867">
        <v>4</v>
      </c>
      <c r="K867">
        <v>4</v>
      </c>
      <c r="L867" t="b">
        <f t="shared" si="53"/>
        <v>1</v>
      </c>
      <c r="M867" t="b">
        <v>1</v>
      </c>
      <c r="N867">
        <v>63</v>
      </c>
      <c r="O867">
        <v>126</v>
      </c>
      <c r="P867" t="s">
        <v>63</v>
      </c>
      <c r="Q867" t="s">
        <v>40</v>
      </c>
      <c r="R867" t="s">
        <v>41</v>
      </c>
      <c r="S867">
        <v>77</v>
      </c>
      <c r="T867">
        <v>3.9</v>
      </c>
      <c r="U867" t="b">
        <v>1</v>
      </c>
      <c r="V867" t="s">
        <v>28</v>
      </c>
      <c r="W867">
        <v>4719</v>
      </c>
      <c r="X867" t="s">
        <v>29</v>
      </c>
      <c r="Y867" t="s">
        <v>36</v>
      </c>
      <c r="Z867" t="s">
        <v>75</v>
      </c>
      <c r="AA867" s="7">
        <f t="shared" si="54"/>
        <v>19.395465994962215</v>
      </c>
    </row>
    <row r="868" spans="1:27" x14ac:dyDescent="0.25">
      <c r="A868">
        <v>4597</v>
      </c>
      <c r="B868" t="s">
        <v>157</v>
      </c>
      <c r="C868" s="4">
        <v>45573</v>
      </c>
      <c r="D868" s="3">
        <v>45639</v>
      </c>
      <c r="E868">
        <v>7.99</v>
      </c>
      <c r="F868" s="7" t="str">
        <f t="shared" si="55"/>
        <v>Basic</v>
      </c>
      <c r="G868">
        <v>183</v>
      </c>
      <c r="H868" s="7">
        <f t="shared" si="52"/>
        <v>3.9782608695652173</v>
      </c>
      <c r="I868" t="s">
        <v>46</v>
      </c>
      <c r="J868">
        <v>4</v>
      </c>
      <c r="K868">
        <v>5</v>
      </c>
      <c r="L868" t="b">
        <f t="shared" si="53"/>
        <v>0</v>
      </c>
      <c r="M868" t="b">
        <v>0</v>
      </c>
      <c r="N868">
        <v>833</v>
      </c>
      <c r="O868">
        <v>154</v>
      </c>
      <c r="P868" t="s">
        <v>74</v>
      </c>
      <c r="Q868" t="s">
        <v>26</v>
      </c>
      <c r="R868" t="s">
        <v>34</v>
      </c>
      <c r="S868">
        <v>46</v>
      </c>
      <c r="T868">
        <v>3.9</v>
      </c>
      <c r="U868" t="b">
        <v>0</v>
      </c>
      <c r="V868" t="s">
        <v>28</v>
      </c>
      <c r="W868">
        <v>3113</v>
      </c>
      <c r="X868" t="s">
        <v>65</v>
      </c>
      <c r="Y868" t="s">
        <v>30</v>
      </c>
      <c r="Z868" t="s">
        <v>37</v>
      </c>
      <c r="AA868" s="7">
        <f t="shared" si="54"/>
        <v>25.136612021857925</v>
      </c>
    </row>
    <row r="869" spans="1:27" x14ac:dyDescent="0.25">
      <c r="A869">
        <v>4024</v>
      </c>
      <c r="B869" t="s">
        <v>157</v>
      </c>
      <c r="C869" s="4">
        <v>45037</v>
      </c>
      <c r="D869" s="3">
        <v>45633</v>
      </c>
      <c r="E869">
        <v>7.99</v>
      </c>
      <c r="F869" s="7" t="str">
        <f t="shared" si="55"/>
        <v>Basic</v>
      </c>
      <c r="G869">
        <v>286</v>
      </c>
      <c r="H869" s="7">
        <f t="shared" si="52"/>
        <v>26</v>
      </c>
      <c r="I869" t="s">
        <v>33</v>
      </c>
      <c r="J869">
        <v>3</v>
      </c>
      <c r="K869">
        <v>1</v>
      </c>
      <c r="L869" t="b">
        <f t="shared" si="53"/>
        <v>0</v>
      </c>
      <c r="M869" t="b">
        <v>0</v>
      </c>
      <c r="N869">
        <v>843</v>
      </c>
      <c r="O869">
        <v>26</v>
      </c>
      <c r="P869" t="s">
        <v>44</v>
      </c>
      <c r="Q869" t="s">
        <v>26</v>
      </c>
      <c r="R869" t="s">
        <v>34</v>
      </c>
      <c r="S869">
        <v>11</v>
      </c>
      <c r="T869">
        <v>3.5</v>
      </c>
      <c r="U869" t="b">
        <v>0</v>
      </c>
      <c r="V869" t="s">
        <v>28</v>
      </c>
      <c r="W869">
        <v>318</v>
      </c>
      <c r="X869" t="s">
        <v>65</v>
      </c>
      <c r="Y869" t="s">
        <v>68</v>
      </c>
      <c r="Z869" t="s">
        <v>53</v>
      </c>
      <c r="AA869" s="7">
        <f t="shared" si="54"/>
        <v>3.8461538461538463</v>
      </c>
    </row>
    <row r="870" spans="1:27" x14ac:dyDescent="0.25">
      <c r="A870">
        <v>4548</v>
      </c>
      <c r="B870" t="s">
        <v>157</v>
      </c>
      <c r="C870" s="4">
        <v>45144</v>
      </c>
      <c r="D870" s="3">
        <v>45616</v>
      </c>
      <c r="E870">
        <v>7.99</v>
      </c>
      <c r="F870" s="7" t="str">
        <f t="shared" si="55"/>
        <v>Basic</v>
      </c>
      <c r="G870">
        <v>279</v>
      </c>
      <c r="H870" s="7">
        <f t="shared" si="52"/>
        <v>8.71875</v>
      </c>
      <c r="I870" t="s">
        <v>79</v>
      </c>
      <c r="J870">
        <v>4</v>
      </c>
      <c r="K870">
        <v>6</v>
      </c>
      <c r="L870" t="b">
        <f t="shared" si="53"/>
        <v>0</v>
      </c>
      <c r="M870" t="b">
        <v>0</v>
      </c>
      <c r="N870">
        <v>636</v>
      </c>
      <c r="O870">
        <v>176</v>
      </c>
      <c r="P870" t="s">
        <v>74</v>
      </c>
      <c r="Q870" t="s">
        <v>64</v>
      </c>
      <c r="R870" t="s">
        <v>67</v>
      </c>
      <c r="S870">
        <v>32</v>
      </c>
      <c r="T870">
        <v>3.7</v>
      </c>
      <c r="U870" t="b">
        <v>1</v>
      </c>
      <c r="V870" t="s">
        <v>28</v>
      </c>
      <c r="W870">
        <v>4445</v>
      </c>
      <c r="X870" t="s">
        <v>29</v>
      </c>
      <c r="Y870" t="s">
        <v>36</v>
      </c>
      <c r="Z870" t="s">
        <v>75</v>
      </c>
      <c r="AA870" s="7">
        <f t="shared" si="54"/>
        <v>11.469534050179211</v>
      </c>
    </row>
    <row r="871" spans="1:27" x14ac:dyDescent="0.25">
      <c r="A871">
        <v>1784</v>
      </c>
      <c r="B871" t="s">
        <v>157</v>
      </c>
      <c r="C871" s="4">
        <v>45236</v>
      </c>
      <c r="D871" s="3">
        <v>45642</v>
      </c>
      <c r="E871">
        <v>15.99</v>
      </c>
      <c r="F871" s="7" t="str">
        <f t="shared" si="55"/>
        <v>Premium</v>
      </c>
      <c r="G871">
        <v>100</v>
      </c>
      <c r="H871" s="7">
        <f t="shared" si="52"/>
        <v>1</v>
      </c>
      <c r="I871" t="s">
        <v>33</v>
      </c>
      <c r="J871">
        <v>5</v>
      </c>
      <c r="K871">
        <v>1</v>
      </c>
      <c r="L871" t="b">
        <f t="shared" si="53"/>
        <v>0</v>
      </c>
      <c r="M871" t="b">
        <v>1</v>
      </c>
      <c r="N871">
        <v>586</v>
      </c>
      <c r="O871">
        <v>32</v>
      </c>
      <c r="P871" t="s">
        <v>74</v>
      </c>
      <c r="Q871" t="s">
        <v>49</v>
      </c>
      <c r="R871" t="s">
        <v>27</v>
      </c>
      <c r="S871">
        <v>100</v>
      </c>
      <c r="T871">
        <v>3.6</v>
      </c>
      <c r="U871" t="b">
        <v>1</v>
      </c>
      <c r="V871" t="s">
        <v>28</v>
      </c>
      <c r="W871">
        <v>2643</v>
      </c>
      <c r="X871" t="s">
        <v>35</v>
      </c>
      <c r="Y871" t="s">
        <v>36</v>
      </c>
      <c r="Z871" t="s">
        <v>75</v>
      </c>
      <c r="AA871" s="7">
        <f t="shared" si="54"/>
        <v>100</v>
      </c>
    </row>
    <row r="872" spans="1:27" x14ac:dyDescent="0.25">
      <c r="A872">
        <v>6170</v>
      </c>
      <c r="B872" t="s">
        <v>157</v>
      </c>
      <c r="C872" s="4">
        <v>45464</v>
      </c>
      <c r="D872" s="3">
        <v>45618</v>
      </c>
      <c r="E872">
        <v>15.99</v>
      </c>
      <c r="F872" s="7" t="str">
        <f t="shared" si="55"/>
        <v>Premium</v>
      </c>
      <c r="G872">
        <v>298</v>
      </c>
      <c r="H872" s="7">
        <f t="shared" si="52"/>
        <v>4.9666666666666668</v>
      </c>
      <c r="I872" t="s">
        <v>55</v>
      </c>
      <c r="J872">
        <v>5</v>
      </c>
      <c r="K872">
        <v>1</v>
      </c>
      <c r="L872" t="b">
        <f t="shared" si="53"/>
        <v>0</v>
      </c>
      <c r="M872" t="b">
        <v>1</v>
      </c>
      <c r="N872">
        <v>943</v>
      </c>
      <c r="O872">
        <v>187</v>
      </c>
      <c r="P872" t="s">
        <v>44</v>
      </c>
      <c r="Q872" t="s">
        <v>64</v>
      </c>
      <c r="R872" t="s">
        <v>50</v>
      </c>
      <c r="S872">
        <v>60</v>
      </c>
      <c r="T872">
        <v>3.7</v>
      </c>
      <c r="U872" t="b">
        <v>0</v>
      </c>
      <c r="V872" t="s">
        <v>28</v>
      </c>
      <c r="W872">
        <v>4338</v>
      </c>
      <c r="X872" t="s">
        <v>35</v>
      </c>
      <c r="Y872" t="s">
        <v>60</v>
      </c>
      <c r="Z872" t="s">
        <v>31</v>
      </c>
      <c r="AA872" s="7">
        <f t="shared" si="54"/>
        <v>20.134228187919462</v>
      </c>
    </row>
    <row r="873" spans="1:27" x14ac:dyDescent="0.25">
      <c r="A873">
        <v>7451</v>
      </c>
      <c r="B873" t="s">
        <v>157</v>
      </c>
      <c r="C873" s="4">
        <v>45497</v>
      </c>
      <c r="D873" s="3">
        <v>45635</v>
      </c>
      <c r="E873">
        <v>15.99</v>
      </c>
      <c r="F873" s="7" t="str">
        <f t="shared" si="55"/>
        <v>Premium</v>
      </c>
      <c r="G873">
        <v>198</v>
      </c>
      <c r="H873" s="7">
        <f t="shared" si="52"/>
        <v>2.152173913043478</v>
      </c>
      <c r="I873" t="s">
        <v>43</v>
      </c>
      <c r="J873">
        <v>5</v>
      </c>
      <c r="K873">
        <v>5</v>
      </c>
      <c r="L873" t="b">
        <f t="shared" si="53"/>
        <v>0</v>
      </c>
      <c r="M873" t="b">
        <v>1</v>
      </c>
      <c r="N873">
        <v>255</v>
      </c>
      <c r="O873">
        <v>183</v>
      </c>
      <c r="P873" t="s">
        <v>39</v>
      </c>
      <c r="Q873" t="s">
        <v>40</v>
      </c>
      <c r="R873" t="s">
        <v>67</v>
      </c>
      <c r="S873">
        <v>92</v>
      </c>
      <c r="T873">
        <v>4.9000000000000004</v>
      </c>
      <c r="U873" t="b">
        <v>0</v>
      </c>
      <c r="V873" t="s">
        <v>28</v>
      </c>
      <c r="W873">
        <v>4435</v>
      </c>
      <c r="X873" t="s">
        <v>65</v>
      </c>
      <c r="Y873" t="s">
        <v>52</v>
      </c>
      <c r="Z873" t="s">
        <v>53</v>
      </c>
      <c r="AA873" s="7">
        <f t="shared" si="54"/>
        <v>46.464646464646464</v>
      </c>
    </row>
    <row r="874" spans="1:27" x14ac:dyDescent="0.25">
      <c r="A874">
        <v>6944</v>
      </c>
      <c r="B874" t="s">
        <v>157</v>
      </c>
      <c r="C874" s="4">
        <v>45440</v>
      </c>
      <c r="D874" s="3">
        <v>45626</v>
      </c>
      <c r="E874">
        <v>15.99</v>
      </c>
      <c r="F874" s="7" t="str">
        <f t="shared" si="55"/>
        <v>Premium</v>
      </c>
      <c r="G874">
        <v>270</v>
      </c>
      <c r="H874" s="7">
        <f t="shared" si="52"/>
        <v>6.5853658536585362</v>
      </c>
      <c r="I874" t="s">
        <v>62</v>
      </c>
      <c r="J874">
        <v>3</v>
      </c>
      <c r="K874">
        <v>6</v>
      </c>
      <c r="L874" t="b">
        <f t="shared" si="53"/>
        <v>1</v>
      </c>
      <c r="M874" t="b">
        <v>0</v>
      </c>
      <c r="N874">
        <v>271</v>
      </c>
      <c r="O874">
        <v>5</v>
      </c>
      <c r="P874" t="s">
        <v>44</v>
      </c>
      <c r="Q874" t="s">
        <v>49</v>
      </c>
      <c r="R874" t="s">
        <v>50</v>
      </c>
      <c r="S874">
        <v>41</v>
      </c>
      <c r="T874">
        <v>3.5</v>
      </c>
      <c r="U874" t="b">
        <v>0</v>
      </c>
      <c r="V874" t="s">
        <v>28</v>
      </c>
      <c r="W874">
        <v>1135</v>
      </c>
      <c r="X874" t="s">
        <v>57</v>
      </c>
      <c r="Y874" t="s">
        <v>52</v>
      </c>
      <c r="Z874" t="s">
        <v>31</v>
      </c>
      <c r="AA874" s="7">
        <f t="shared" si="54"/>
        <v>15.185185185185185</v>
      </c>
    </row>
    <row r="875" spans="1:27" x14ac:dyDescent="0.25">
      <c r="A875">
        <v>1932</v>
      </c>
      <c r="B875" t="s">
        <v>114</v>
      </c>
      <c r="C875" s="4">
        <v>45312</v>
      </c>
      <c r="D875" s="3">
        <v>45643</v>
      </c>
      <c r="E875">
        <v>7.99</v>
      </c>
      <c r="F875" s="7" t="str">
        <f t="shared" si="55"/>
        <v>Basic</v>
      </c>
      <c r="G875">
        <v>315</v>
      </c>
      <c r="H875" s="7">
        <f t="shared" si="52"/>
        <v>3.6627906976744184</v>
      </c>
      <c r="I875" t="s">
        <v>46</v>
      </c>
      <c r="J875">
        <v>1</v>
      </c>
      <c r="K875">
        <v>2</v>
      </c>
      <c r="L875" t="b">
        <f t="shared" si="53"/>
        <v>1</v>
      </c>
      <c r="M875" t="b">
        <v>0</v>
      </c>
      <c r="N875">
        <v>40</v>
      </c>
      <c r="O875">
        <v>188</v>
      </c>
      <c r="P875" t="s">
        <v>74</v>
      </c>
      <c r="Q875" t="s">
        <v>40</v>
      </c>
      <c r="R875" t="s">
        <v>67</v>
      </c>
      <c r="S875">
        <v>86</v>
      </c>
      <c r="T875">
        <v>3.7</v>
      </c>
      <c r="U875" t="b">
        <v>1</v>
      </c>
      <c r="V875" t="s">
        <v>28</v>
      </c>
      <c r="W875">
        <v>4235</v>
      </c>
      <c r="X875" t="s">
        <v>29</v>
      </c>
      <c r="Y875" t="s">
        <v>60</v>
      </c>
      <c r="Z875" t="s">
        <v>31</v>
      </c>
      <c r="AA875" s="7">
        <f t="shared" si="54"/>
        <v>27.301587301587301</v>
      </c>
    </row>
    <row r="876" spans="1:27" x14ac:dyDescent="0.25">
      <c r="A876">
        <v>7970</v>
      </c>
      <c r="B876" t="s">
        <v>114</v>
      </c>
      <c r="C876" s="4">
        <v>45128</v>
      </c>
      <c r="D876" s="3">
        <v>45615</v>
      </c>
      <c r="E876">
        <v>15.99</v>
      </c>
      <c r="F876" s="7" t="str">
        <f t="shared" si="55"/>
        <v>Premium</v>
      </c>
      <c r="G876">
        <v>298</v>
      </c>
      <c r="H876" s="7">
        <f t="shared" si="52"/>
        <v>11.037037037037036</v>
      </c>
      <c r="I876" t="s">
        <v>62</v>
      </c>
      <c r="J876">
        <v>3</v>
      </c>
      <c r="K876">
        <v>1</v>
      </c>
      <c r="L876" t="b">
        <f t="shared" si="53"/>
        <v>0</v>
      </c>
      <c r="M876" t="b">
        <v>1</v>
      </c>
      <c r="N876">
        <v>115</v>
      </c>
      <c r="O876">
        <v>168</v>
      </c>
      <c r="P876" t="s">
        <v>63</v>
      </c>
      <c r="Q876" t="s">
        <v>26</v>
      </c>
      <c r="R876" t="s">
        <v>27</v>
      </c>
      <c r="S876">
        <v>27</v>
      </c>
      <c r="T876">
        <v>3</v>
      </c>
      <c r="U876" t="b">
        <v>0</v>
      </c>
      <c r="V876" t="s">
        <v>28</v>
      </c>
      <c r="W876">
        <v>4216</v>
      </c>
      <c r="X876" t="s">
        <v>29</v>
      </c>
      <c r="Y876" t="s">
        <v>68</v>
      </c>
      <c r="Z876" t="s">
        <v>53</v>
      </c>
      <c r="AA876" s="7">
        <f t="shared" si="54"/>
        <v>9.0604026845637584</v>
      </c>
    </row>
    <row r="877" spans="1:27" x14ac:dyDescent="0.25">
      <c r="A877">
        <v>8912</v>
      </c>
      <c r="B877" t="s">
        <v>114</v>
      </c>
      <c r="C877" s="4">
        <v>45421</v>
      </c>
      <c r="D877" s="3">
        <v>45617</v>
      </c>
      <c r="E877">
        <v>15.99</v>
      </c>
      <c r="F877" s="7" t="str">
        <f t="shared" si="55"/>
        <v>Premium</v>
      </c>
      <c r="G877">
        <v>287</v>
      </c>
      <c r="H877" s="7">
        <f t="shared" si="52"/>
        <v>6.3777777777777782</v>
      </c>
      <c r="I877" t="s">
        <v>79</v>
      </c>
      <c r="J877">
        <v>3</v>
      </c>
      <c r="K877">
        <v>6</v>
      </c>
      <c r="L877" t="b">
        <f t="shared" si="53"/>
        <v>0</v>
      </c>
      <c r="M877" t="b">
        <v>0</v>
      </c>
      <c r="N877">
        <v>714</v>
      </c>
      <c r="O877">
        <v>3</v>
      </c>
      <c r="P877" t="s">
        <v>48</v>
      </c>
      <c r="Q877" t="s">
        <v>40</v>
      </c>
      <c r="R877" t="s">
        <v>41</v>
      </c>
      <c r="S877">
        <v>45</v>
      </c>
      <c r="T877">
        <v>4.3</v>
      </c>
      <c r="U877" t="b">
        <v>1</v>
      </c>
      <c r="V877" t="s">
        <v>28</v>
      </c>
      <c r="W877">
        <v>4556</v>
      </c>
      <c r="X877" t="s">
        <v>65</v>
      </c>
      <c r="Y877" t="s">
        <v>60</v>
      </c>
      <c r="Z877" t="s">
        <v>53</v>
      </c>
      <c r="AA877" s="7">
        <f t="shared" si="54"/>
        <v>15.6794425087108</v>
      </c>
    </row>
    <row r="878" spans="1:27" x14ac:dyDescent="0.25">
      <c r="A878">
        <v>6415</v>
      </c>
      <c r="B878" t="s">
        <v>114</v>
      </c>
      <c r="C878" s="4">
        <v>45270</v>
      </c>
      <c r="D878" s="3">
        <v>45615</v>
      </c>
      <c r="E878">
        <v>11.99</v>
      </c>
      <c r="F878" s="7" t="str">
        <f t="shared" si="55"/>
        <v>Standard</v>
      </c>
      <c r="G878">
        <v>396</v>
      </c>
      <c r="H878" s="7">
        <f t="shared" si="52"/>
        <v>6.4918032786885247</v>
      </c>
      <c r="I878" t="s">
        <v>24</v>
      </c>
      <c r="J878">
        <v>1</v>
      </c>
      <c r="K878">
        <v>2</v>
      </c>
      <c r="L878" t="b">
        <f t="shared" si="53"/>
        <v>0</v>
      </c>
      <c r="M878" t="b">
        <v>0</v>
      </c>
      <c r="N878">
        <v>348</v>
      </c>
      <c r="O878">
        <v>172</v>
      </c>
      <c r="P878" t="s">
        <v>44</v>
      </c>
      <c r="Q878" t="s">
        <v>64</v>
      </c>
      <c r="R878" t="s">
        <v>27</v>
      </c>
      <c r="S878">
        <v>61</v>
      </c>
      <c r="T878">
        <v>3.9</v>
      </c>
      <c r="U878" t="b">
        <v>0</v>
      </c>
      <c r="V878" t="s">
        <v>28</v>
      </c>
      <c r="W878">
        <v>4599</v>
      </c>
      <c r="X878" t="s">
        <v>29</v>
      </c>
      <c r="Y878" t="s">
        <v>30</v>
      </c>
      <c r="Z878" t="s">
        <v>75</v>
      </c>
      <c r="AA878" s="7">
        <f t="shared" si="54"/>
        <v>15.404040404040403</v>
      </c>
    </row>
    <row r="879" spans="1:27" x14ac:dyDescent="0.25">
      <c r="A879">
        <v>4204</v>
      </c>
      <c r="B879" t="s">
        <v>114</v>
      </c>
      <c r="C879" s="4">
        <v>45271</v>
      </c>
      <c r="D879" s="3">
        <v>45640</v>
      </c>
      <c r="E879">
        <v>11.99</v>
      </c>
      <c r="F879" s="7" t="str">
        <f t="shared" si="55"/>
        <v>Standard</v>
      </c>
      <c r="G879">
        <v>494</v>
      </c>
      <c r="H879" s="7">
        <f t="shared" si="52"/>
        <v>8.0983606557377055</v>
      </c>
      <c r="I879" t="s">
        <v>55</v>
      </c>
      <c r="J879">
        <v>5</v>
      </c>
      <c r="K879">
        <v>6</v>
      </c>
      <c r="L879" t="b">
        <f t="shared" si="53"/>
        <v>0</v>
      </c>
      <c r="M879" t="b">
        <v>1</v>
      </c>
      <c r="N879">
        <v>202</v>
      </c>
      <c r="O879">
        <v>163</v>
      </c>
      <c r="P879" t="s">
        <v>44</v>
      </c>
      <c r="Q879" t="s">
        <v>40</v>
      </c>
      <c r="R879" t="s">
        <v>50</v>
      </c>
      <c r="S879">
        <v>61</v>
      </c>
      <c r="T879">
        <v>4</v>
      </c>
      <c r="U879" t="b">
        <v>1</v>
      </c>
      <c r="V879" t="s">
        <v>28</v>
      </c>
      <c r="W879">
        <v>4889</v>
      </c>
      <c r="X879" t="s">
        <v>65</v>
      </c>
      <c r="Y879" t="s">
        <v>30</v>
      </c>
      <c r="Z879" t="s">
        <v>53</v>
      </c>
      <c r="AA879" s="7">
        <f t="shared" si="54"/>
        <v>12.348178137651821</v>
      </c>
    </row>
    <row r="880" spans="1:27" x14ac:dyDescent="0.25">
      <c r="A880">
        <v>1337</v>
      </c>
      <c r="B880" t="s">
        <v>341</v>
      </c>
      <c r="C880" s="4">
        <v>45036</v>
      </c>
      <c r="D880" s="3">
        <v>45642</v>
      </c>
      <c r="E880">
        <v>7.99</v>
      </c>
      <c r="F880" s="7" t="str">
        <f t="shared" si="55"/>
        <v>Basic</v>
      </c>
      <c r="G880">
        <v>103</v>
      </c>
      <c r="H880" s="7">
        <f t="shared" si="52"/>
        <v>3.3225806451612905</v>
      </c>
      <c r="I880" t="s">
        <v>79</v>
      </c>
      <c r="J880">
        <v>2</v>
      </c>
      <c r="K880">
        <v>1</v>
      </c>
      <c r="L880" t="b">
        <f t="shared" si="53"/>
        <v>0</v>
      </c>
      <c r="M880" t="b">
        <v>0</v>
      </c>
      <c r="N880">
        <v>474</v>
      </c>
      <c r="O880">
        <v>2</v>
      </c>
      <c r="P880" t="s">
        <v>63</v>
      </c>
      <c r="Q880" t="s">
        <v>26</v>
      </c>
      <c r="R880" t="s">
        <v>34</v>
      </c>
      <c r="S880">
        <v>31</v>
      </c>
      <c r="T880">
        <v>3.5</v>
      </c>
      <c r="U880" t="b">
        <v>0</v>
      </c>
      <c r="V880" t="s">
        <v>28</v>
      </c>
      <c r="W880">
        <v>4537</v>
      </c>
      <c r="X880" t="s">
        <v>51</v>
      </c>
      <c r="Y880" t="s">
        <v>52</v>
      </c>
      <c r="Z880" t="s">
        <v>75</v>
      </c>
      <c r="AA880" s="7">
        <f t="shared" si="54"/>
        <v>30.097087378640776</v>
      </c>
    </row>
    <row r="881" spans="1:27" x14ac:dyDescent="0.25">
      <c r="A881">
        <v>2480</v>
      </c>
      <c r="B881" t="s">
        <v>341</v>
      </c>
      <c r="C881" s="4">
        <v>45164</v>
      </c>
      <c r="D881" s="3">
        <v>45643</v>
      </c>
      <c r="E881">
        <v>15.99</v>
      </c>
      <c r="F881" s="7" t="str">
        <f t="shared" si="55"/>
        <v>Premium</v>
      </c>
      <c r="G881">
        <v>192</v>
      </c>
      <c r="H881" s="7">
        <f t="shared" si="52"/>
        <v>2.56</v>
      </c>
      <c r="I881" t="s">
        <v>62</v>
      </c>
      <c r="J881">
        <v>5</v>
      </c>
      <c r="K881">
        <v>3</v>
      </c>
      <c r="L881" t="b">
        <f t="shared" si="53"/>
        <v>1</v>
      </c>
      <c r="M881" t="b">
        <v>0</v>
      </c>
      <c r="N881">
        <v>39</v>
      </c>
      <c r="O881">
        <v>18</v>
      </c>
      <c r="P881" t="s">
        <v>44</v>
      </c>
      <c r="Q881" t="s">
        <v>64</v>
      </c>
      <c r="R881" t="s">
        <v>34</v>
      </c>
      <c r="S881">
        <v>75</v>
      </c>
      <c r="T881">
        <v>3.3</v>
      </c>
      <c r="U881" t="b">
        <v>1</v>
      </c>
      <c r="V881" t="s">
        <v>28</v>
      </c>
      <c r="W881">
        <v>3003</v>
      </c>
      <c r="X881" t="s">
        <v>35</v>
      </c>
      <c r="Y881" t="s">
        <v>52</v>
      </c>
      <c r="Z881" t="s">
        <v>53</v>
      </c>
      <c r="AA881" s="7">
        <f t="shared" si="54"/>
        <v>39.0625</v>
      </c>
    </row>
    <row r="882" spans="1:27" x14ac:dyDescent="0.25">
      <c r="A882">
        <v>7465</v>
      </c>
      <c r="B882" t="s">
        <v>341</v>
      </c>
      <c r="C882" s="4">
        <v>45607</v>
      </c>
      <c r="D882" s="3">
        <v>45627</v>
      </c>
      <c r="E882">
        <v>11.99</v>
      </c>
      <c r="F882" s="7" t="str">
        <f t="shared" si="55"/>
        <v>Standard</v>
      </c>
      <c r="G882">
        <v>308</v>
      </c>
      <c r="H882" s="7">
        <f t="shared" si="52"/>
        <v>3.347826086956522</v>
      </c>
      <c r="I882" t="s">
        <v>24</v>
      </c>
      <c r="J882">
        <v>4</v>
      </c>
      <c r="K882">
        <v>3</v>
      </c>
      <c r="L882" t="b">
        <f t="shared" si="53"/>
        <v>1</v>
      </c>
      <c r="M882" t="b">
        <v>1</v>
      </c>
      <c r="N882">
        <v>284</v>
      </c>
      <c r="O882">
        <v>81</v>
      </c>
      <c r="P882" t="s">
        <v>59</v>
      </c>
      <c r="Q882" t="s">
        <v>49</v>
      </c>
      <c r="R882" t="s">
        <v>50</v>
      </c>
      <c r="S882">
        <v>92</v>
      </c>
      <c r="T882">
        <v>3.7</v>
      </c>
      <c r="U882" t="b">
        <v>1</v>
      </c>
      <c r="V882" t="s">
        <v>28</v>
      </c>
      <c r="W882">
        <v>1298</v>
      </c>
      <c r="X882" t="s">
        <v>65</v>
      </c>
      <c r="Y882" t="s">
        <v>52</v>
      </c>
      <c r="Z882" t="s">
        <v>75</v>
      </c>
      <c r="AA882" s="7">
        <f t="shared" si="54"/>
        <v>29.870129870129869</v>
      </c>
    </row>
    <row r="883" spans="1:27" x14ac:dyDescent="0.25">
      <c r="A883">
        <v>6546</v>
      </c>
      <c r="B883" t="s">
        <v>368</v>
      </c>
      <c r="C883" s="4">
        <v>45286</v>
      </c>
      <c r="D883" s="3">
        <v>45634</v>
      </c>
      <c r="E883">
        <v>15.99</v>
      </c>
      <c r="F883" s="7" t="str">
        <f t="shared" si="55"/>
        <v>Premium</v>
      </c>
      <c r="G883">
        <v>253</v>
      </c>
      <c r="H883" s="7">
        <f t="shared" si="52"/>
        <v>5.8837209302325579</v>
      </c>
      <c r="I883" t="s">
        <v>43</v>
      </c>
      <c r="J883">
        <v>1</v>
      </c>
      <c r="K883">
        <v>2</v>
      </c>
      <c r="L883" t="b">
        <f t="shared" si="53"/>
        <v>1</v>
      </c>
      <c r="M883" t="b">
        <v>1</v>
      </c>
      <c r="N883">
        <v>653</v>
      </c>
      <c r="O883">
        <v>53</v>
      </c>
      <c r="P883" t="s">
        <v>25</v>
      </c>
      <c r="Q883" t="s">
        <v>26</v>
      </c>
      <c r="R883" t="s">
        <v>27</v>
      </c>
      <c r="S883">
        <v>43</v>
      </c>
      <c r="T883">
        <v>4.0999999999999996</v>
      </c>
      <c r="U883" t="b">
        <v>1</v>
      </c>
      <c r="V883" t="s">
        <v>28</v>
      </c>
      <c r="W883">
        <v>2969</v>
      </c>
      <c r="X883" t="s">
        <v>57</v>
      </c>
      <c r="Y883" t="s">
        <v>30</v>
      </c>
      <c r="Z883" t="s">
        <v>37</v>
      </c>
      <c r="AA883" s="7">
        <f t="shared" si="54"/>
        <v>16.996047430830039</v>
      </c>
    </row>
    <row r="884" spans="1:27" x14ac:dyDescent="0.25">
      <c r="A884">
        <v>1953</v>
      </c>
      <c r="B884" t="s">
        <v>368</v>
      </c>
      <c r="C884" s="4">
        <v>45180</v>
      </c>
      <c r="D884" s="3">
        <v>45619</v>
      </c>
      <c r="E884">
        <v>15.99</v>
      </c>
      <c r="F884" s="7" t="str">
        <f t="shared" si="55"/>
        <v>Premium</v>
      </c>
      <c r="G884">
        <v>39</v>
      </c>
      <c r="H884" s="7">
        <f t="shared" si="52"/>
        <v>1.1818181818181819</v>
      </c>
      <c r="I884" t="s">
        <v>33</v>
      </c>
      <c r="J884">
        <v>3</v>
      </c>
      <c r="K884">
        <v>1</v>
      </c>
      <c r="L884" t="b">
        <f t="shared" si="53"/>
        <v>0</v>
      </c>
      <c r="M884" t="b">
        <v>1</v>
      </c>
      <c r="N884">
        <v>791</v>
      </c>
      <c r="O884">
        <v>3</v>
      </c>
      <c r="P884" t="s">
        <v>63</v>
      </c>
      <c r="Q884" t="s">
        <v>49</v>
      </c>
      <c r="R884" t="s">
        <v>50</v>
      </c>
      <c r="S884">
        <v>33</v>
      </c>
      <c r="T884">
        <v>3.1</v>
      </c>
      <c r="U884" t="b">
        <v>1</v>
      </c>
      <c r="V884" t="s">
        <v>28</v>
      </c>
      <c r="W884">
        <v>631</v>
      </c>
      <c r="X884" t="s">
        <v>51</v>
      </c>
      <c r="Y884" t="s">
        <v>36</v>
      </c>
      <c r="Z884" t="s">
        <v>53</v>
      </c>
      <c r="AA884" s="7">
        <f t="shared" si="54"/>
        <v>84.615384615384613</v>
      </c>
    </row>
    <row r="885" spans="1:27" x14ac:dyDescent="0.25">
      <c r="A885">
        <v>3877</v>
      </c>
      <c r="B885" t="s">
        <v>368</v>
      </c>
      <c r="C885" s="4">
        <v>45488</v>
      </c>
      <c r="D885" s="3">
        <v>45620</v>
      </c>
      <c r="E885">
        <v>11.99</v>
      </c>
      <c r="F885" s="7" t="str">
        <f t="shared" si="55"/>
        <v>Standard</v>
      </c>
      <c r="G885">
        <v>129</v>
      </c>
      <c r="H885" s="7" t="e">
        <f t="shared" si="52"/>
        <v>#DIV/0!</v>
      </c>
      <c r="I885" t="s">
        <v>24</v>
      </c>
      <c r="J885">
        <v>2</v>
      </c>
      <c r="K885">
        <v>5</v>
      </c>
      <c r="L885" t="b">
        <f t="shared" si="53"/>
        <v>0</v>
      </c>
      <c r="M885" t="b">
        <v>0</v>
      </c>
      <c r="N885">
        <v>527</v>
      </c>
      <c r="O885">
        <v>153</v>
      </c>
      <c r="P885" t="s">
        <v>59</v>
      </c>
      <c r="Q885" t="s">
        <v>26</v>
      </c>
      <c r="R885" t="s">
        <v>34</v>
      </c>
      <c r="S885">
        <v>0</v>
      </c>
      <c r="T885">
        <v>4.5999999999999996</v>
      </c>
      <c r="U885" t="b">
        <v>0</v>
      </c>
      <c r="V885" t="s">
        <v>28</v>
      </c>
      <c r="W885">
        <v>1135</v>
      </c>
      <c r="X885" t="s">
        <v>65</v>
      </c>
      <c r="Y885" t="s">
        <v>36</v>
      </c>
      <c r="Z885" t="s">
        <v>31</v>
      </c>
      <c r="AA885" s="7">
        <f t="shared" si="54"/>
        <v>0</v>
      </c>
    </row>
    <row r="886" spans="1:27" x14ac:dyDescent="0.25">
      <c r="A886">
        <v>4115</v>
      </c>
      <c r="B886" t="s">
        <v>383</v>
      </c>
      <c r="C886" s="4">
        <v>45620</v>
      </c>
      <c r="D886" s="3">
        <v>45620</v>
      </c>
      <c r="E886">
        <v>15.99</v>
      </c>
      <c r="F886" s="7" t="str">
        <f t="shared" si="55"/>
        <v>Premium</v>
      </c>
      <c r="G886">
        <v>158</v>
      </c>
      <c r="H886" s="7">
        <f t="shared" si="52"/>
        <v>1.7954545454545454</v>
      </c>
      <c r="I886" t="s">
        <v>62</v>
      </c>
      <c r="J886">
        <v>1</v>
      </c>
      <c r="K886">
        <v>5</v>
      </c>
      <c r="L886" t="b">
        <f t="shared" si="53"/>
        <v>0</v>
      </c>
      <c r="M886" t="b">
        <v>1</v>
      </c>
      <c r="N886">
        <v>603</v>
      </c>
      <c r="O886">
        <v>72</v>
      </c>
      <c r="P886" t="s">
        <v>48</v>
      </c>
      <c r="Q886" t="s">
        <v>49</v>
      </c>
      <c r="R886" t="s">
        <v>27</v>
      </c>
      <c r="S886">
        <v>88</v>
      </c>
      <c r="T886">
        <v>3.3</v>
      </c>
      <c r="U886" t="b">
        <v>0</v>
      </c>
      <c r="V886" t="s">
        <v>28</v>
      </c>
      <c r="W886">
        <v>3508</v>
      </c>
      <c r="X886" t="s">
        <v>51</v>
      </c>
      <c r="Y886" t="s">
        <v>68</v>
      </c>
      <c r="Z886" t="s">
        <v>75</v>
      </c>
      <c r="AA886" s="7">
        <f t="shared" si="54"/>
        <v>55.696202531645568</v>
      </c>
    </row>
    <row r="887" spans="1:27" x14ac:dyDescent="0.25">
      <c r="A887">
        <v>3926</v>
      </c>
      <c r="B887" t="s">
        <v>274</v>
      </c>
      <c r="C887" s="4">
        <v>45616</v>
      </c>
      <c r="D887" s="3">
        <v>45621</v>
      </c>
      <c r="E887">
        <v>7.99</v>
      </c>
      <c r="F887" s="7" t="str">
        <f t="shared" si="55"/>
        <v>Basic</v>
      </c>
      <c r="G887">
        <v>167</v>
      </c>
      <c r="H887" s="7">
        <f t="shared" si="52"/>
        <v>1.941860465116279</v>
      </c>
      <c r="I887" t="s">
        <v>79</v>
      </c>
      <c r="J887">
        <v>3</v>
      </c>
      <c r="K887">
        <v>1</v>
      </c>
      <c r="L887" t="b">
        <f t="shared" si="53"/>
        <v>0</v>
      </c>
      <c r="M887" t="b">
        <v>1</v>
      </c>
      <c r="N887">
        <v>466</v>
      </c>
      <c r="O887">
        <v>69</v>
      </c>
      <c r="P887" t="s">
        <v>74</v>
      </c>
      <c r="Q887" t="s">
        <v>64</v>
      </c>
      <c r="R887" t="s">
        <v>41</v>
      </c>
      <c r="S887">
        <v>86</v>
      </c>
      <c r="T887">
        <v>4.3</v>
      </c>
      <c r="U887" t="b">
        <v>0</v>
      </c>
      <c r="V887" t="s">
        <v>28</v>
      </c>
      <c r="W887">
        <v>3003</v>
      </c>
      <c r="X887" t="s">
        <v>51</v>
      </c>
      <c r="Y887" t="s">
        <v>30</v>
      </c>
      <c r="Z887" t="s">
        <v>37</v>
      </c>
      <c r="AA887" s="7">
        <f t="shared" si="54"/>
        <v>51.49700598802395</v>
      </c>
    </row>
    <row r="888" spans="1:27" x14ac:dyDescent="0.25">
      <c r="A888">
        <v>9748</v>
      </c>
      <c r="B888" t="s">
        <v>202</v>
      </c>
      <c r="C888" s="4">
        <v>45272</v>
      </c>
      <c r="D888" s="3">
        <v>45633</v>
      </c>
      <c r="E888">
        <v>15.99</v>
      </c>
      <c r="F888" s="7" t="str">
        <f t="shared" si="55"/>
        <v>Premium</v>
      </c>
      <c r="G888">
        <v>264</v>
      </c>
      <c r="H888" s="7">
        <f t="shared" si="52"/>
        <v>14.666666666666666</v>
      </c>
      <c r="I888" t="s">
        <v>79</v>
      </c>
      <c r="J888">
        <v>2</v>
      </c>
      <c r="K888">
        <v>6</v>
      </c>
      <c r="L888" t="b">
        <f t="shared" si="53"/>
        <v>0</v>
      </c>
      <c r="M888" t="b">
        <v>0</v>
      </c>
      <c r="N888">
        <v>474</v>
      </c>
      <c r="O888">
        <v>10</v>
      </c>
      <c r="P888" t="s">
        <v>25</v>
      </c>
      <c r="Q888" t="s">
        <v>64</v>
      </c>
      <c r="R888" t="s">
        <v>34</v>
      </c>
      <c r="S888">
        <v>18</v>
      </c>
      <c r="T888">
        <v>4.7</v>
      </c>
      <c r="U888" t="b">
        <v>1</v>
      </c>
      <c r="V888" t="s">
        <v>28</v>
      </c>
      <c r="W888">
        <v>4070</v>
      </c>
      <c r="X888" t="s">
        <v>29</v>
      </c>
      <c r="Y888" t="s">
        <v>30</v>
      </c>
      <c r="Z888" t="s">
        <v>53</v>
      </c>
      <c r="AA888" s="7">
        <f t="shared" si="54"/>
        <v>6.8181818181818175</v>
      </c>
    </row>
    <row r="889" spans="1:27" x14ac:dyDescent="0.25">
      <c r="A889">
        <v>2243</v>
      </c>
      <c r="B889" t="s">
        <v>202</v>
      </c>
      <c r="C889" s="4">
        <v>45490</v>
      </c>
      <c r="D889" s="3">
        <v>45628</v>
      </c>
      <c r="E889">
        <v>11.99</v>
      </c>
      <c r="F889" s="7" t="str">
        <f t="shared" si="55"/>
        <v>Standard</v>
      </c>
      <c r="G889">
        <v>490</v>
      </c>
      <c r="H889" s="7">
        <f t="shared" si="52"/>
        <v>10.888888888888889</v>
      </c>
      <c r="I889" t="s">
        <v>62</v>
      </c>
      <c r="J889">
        <v>3</v>
      </c>
      <c r="K889">
        <v>3</v>
      </c>
      <c r="L889" t="b">
        <f t="shared" si="53"/>
        <v>0</v>
      </c>
      <c r="M889" t="b">
        <v>1</v>
      </c>
      <c r="N889">
        <v>123</v>
      </c>
      <c r="O889">
        <v>183</v>
      </c>
      <c r="P889" t="s">
        <v>74</v>
      </c>
      <c r="Q889" t="s">
        <v>64</v>
      </c>
      <c r="R889" t="s">
        <v>34</v>
      </c>
      <c r="S889">
        <v>45</v>
      </c>
      <c r="T889">
        <v>4.4000000000000004</v>
      </c>
      <c r="U889" t="b">
        <v>0</v>
      </c>
      <c r="V889" t="s">
        <v>28</v>
      </c>
      <c r="W889">
        <v>2397</v>
      </c>
      <c r="X889" t="s">
        <v>35</v>
      </c>
      <c r="Y889" t="s">
        <v>52</v>
      </c>
      <c r="Z889" t="s">
        <v>37</v>
      </c>
      <c r="AA889" s="7">
        <f t="shared" si="54"/>
        <v>9.183673469387756</v>
      </c>
    </row>
    <row r="890" spans="1:27" x14ac:dyDescent="0.25">
      <c r="A890">
        <v>1006</v>
      </c>
      <c r="B890" t="s">
        <v>326</v>
      </c>
      <c r="C890" s="4">
        <v>45169</v>
      </c>
      <c r="D890" s="3">
        <v>45625</v>
      </c>
      <c r="E890">
        <v>11.99</v>
      </c>
      <c r="F890" s="7" t="str">
        <f t="shared" si="55"/>
        <v>Standard</v>
      </c>
      <c r="G890">
        <v>93</v>
      </c>
      <c r="H890" s="7">
        <f t="shared" si="52"/>
        <v>1.2567567567567568</v>
      </c>
      <c r="I890" t="s">
        <v>33</v>
      </c>
      <c r="J890">
        <v>4</v>
      </c>
      <c r="K890">
        <v>6</v>
      </c>
      <c r="L890" t="b">
        <f t="shared" si="53"/>
        <v>1</v>
      </c>
      <c r="M890" t="b">
        <v>0</v>
      </c>
      <c r="N890">
        <v>209</v>
      </c>
      <c r="O890">
        <v>151</v>
      </c>
      <c r="P890" t="s">
        <v>48</v>
      </c>
      <c r="Q890" t="s">
        <v>49</v>
      </c>
      <c r="R890" t="s">
        <v>56</v>
      </c>
      <c r="S890">
        <v>74</v>
      </c>
      <c r="T890">
        <v>3</v>
      </c>
      <c r="U890" t="b">
        <v>0</v>
      </c>
      <c r="V890" t="s">
        <v>28</v>
      </c>
      <c r="W890">
        <v>1017</v>
      </c>
      <c r="X890" t="s">
        <v>51</v>
      </c>
      <c r="Y890" t="s">
        <v>68</v>
      </c>
      <c r="Z890" t="s">
        <v>53</v>
      </c>
      <c r="AA890" s="7">
        <f t="shared" si="54"/>
        <v>79.569892473118273</v>
      </c>
    </row>
    <row r="891" spans="1:27" x14ac:dyDescent="0.25">
      <c r="A891">
        <v>4781</v>
      </c>
      <c r="B891" t="s">
        <v>332</v>
      </c>
      <c r="C891" s="4">
        <v>45407</v>
      </c>
      <c r="D891" s="3">
        <v>45627</v>
      </c>
      <c r="E891">
        <v>15.99</v>
      </c>
      <c r="F891" s="7" t="str">
        <f t="shared" si="55"/>
        <v>Premium</v>
      </c>
      <c r="G891">
        <v>361</v>
      </c>
      <c r="H891" s="7">
        <f t="shared" si="52"/>
        <v>120.33333333333333</v>
      </c>
      <c r="I891" t="s">
        <v>62</v>
      </c>
      <c r="J891">
        <v>5</v>
      </c>
      <c r="K891">
        <v>3</v>
      </c>
      <c r="L891" t="b">
        <f t="shared" si="53"/>
        <v>0</v>
      </c>
      <c r="M891" t="b">
        <v>1</v>
      </c>
      <c r="N891">
        <v>67</v>
      </c>
      <c r="O891">
        <v>66</v>
      </c>
      <c r="P891" t="s">
        <v>48</v>
      </c>
      <c r="Q891" t="s">
        <v>26</v>
      </c>
      <c r="R891" t="s">
        <v>34</v>
      </c>
      <c r="S891">
        <v>3</v>
      </c>
      <c r="T891">
        <v>3.7</v>
      </c>
      <c r="U891" t="b">
        <v>1</v>
      </c>
      <c r="V891" t="s">
        <v>28</v>
      </c>
      <c r="W891">
        <v>4421</v>
      </c>
      <c r="X891" t="s">
        <v>65</v>
      </c>
      <c r="Y891" t="s">
        <v>68</v>
      </c>
      <c r="Z891" t="s">
        <v>37</v>
      </c>
      <c r="AA891" s="7">
        <f t="shared" si="54"/>
        <v>0.8310249307479225</v>
      </c>
    </row>
    <row r="892" spans="1:27" x14ac:dyDescent="0.25">
      <c r="A892">
        <v>5974</v>
      </c>
      <c r="B892" t="s">
        <v>400</v>
      </c>
      <c r="C892" s="4">
        <v>45585</v>
      </c>
      <c r="D892" s="3">
        <v>45619</v>
      </c>
      <c r="E892">
        <v>15.99</v>
      </c>
      <c r="F892" s="7" t="str">
        <f t="shared" si="55"/>
        <v>Premium</v>
      </c>
      <c r="G892">
        <v>236</v>
      </c>
      <c r="H892" s="7">
        <f t="shared" si="52"/>
        <v>4.2142857142857144</v>
      </c>
      <c r="I892" t="s">
        <v>46</v>
      </c>
      <c r="J892">
        <v>3</v>
      </c>
      <c r="K892">
        <v>5</v>
      </c>
      <c r="L892" t="b">
        <f t="shared" si="53"/>
        <v>0</v>
      </c>
      <c r="M892" t="b">
        <v>1</v>
      </c>
      <c r="N892">
        <v>600</v>
      </c>
      <c r="O892">
        <v>199</v>
      </c>
      <c r="P892" t="s">
        <v>44</v>
      </c>
      <c r="Q892" t="s">
        <v>64</v>
      </c>
      <c r="R892" t="s">
        <v>34</v>
      </c>
      <c r="S892">
        <v>56</v>
      </c>
      <c r="T892">
        <v>3.7</v>
      </c>
      <c r="U892" t="b">
        <v>0</v>
      </c>
      <c r="V892" t="s">
        <v>28</v>
      </c>
      <c r="W892">
        <v>3648</v>
      </c>
      <c r="X892" t="s">
        <v>65</v>
      </c>
      <c r="Y892" t="s">
        <v>52</v>
      </c>
      <c r="Z892" t="s">
        <v>37</v>
      </c>
      <c r="AA892" s="7">
        <f t="shared" si="54"/>
        <v>23.728813559322035</v>
      </c>
    </row>
    <row r="893" spans="1:27" x14ac:dyDescent="0.25">
      <c r="A893">
        <v>9418</v>
      </c>
      <c r="B893" t="s">
        <v>265</v>
      </c>
      <c r="C893" s="4">
        <v>45494</v>
      </c>
      <c r="D893" s="3">
        <v>45622</v>
      </c>
      <c r="E893">
        <v>7.99</v>
      </c>
      <c r="F893" s="7" t="str">
        <f t="shared" si="55"/>
        <v>Basic</v>
      </c>
      <c r="G893">
        <v>128</v>
      </c>
      <c r="H893" s="7">
        <f t="shared" si="52"/>
        <v>1.4382022471910112</v>
      </c>
      <c r="I893" t="s">
        <v>24</v>
      </c>
      <c r="J893">
        <v>5</v>
      </c>
      <c r="K893">
        <v>6</v>
      </c>
      <c r="L893" t="b">
        <f t="shared" si="53"/>
        <v>1</v>
      </c>
      <c r="M893" t="b">
        <v>1</v>
      </c>
      <c r="N893">
        <v>481</v>
      </c>
      <c r="O893">
        <v>128</v>
      </c>
      <c r="P893" t="s">
        <v>48</v>
      </c>
      <c r="Q893" t="s">
        <v>49</v>
      </c>
      <c r="R893" t="s">
        <v>34</v>
      </c>
      <c r="S893">
        <v>89</v>
      </c>
      <c r="T893">
        <v>3.3</v>
      </c>
      <c r="U893" t="b">
        <v>1</v>
      </c>
      <c r="V893" t="s">
        <v>28</v>
      </c>
      <c r="W893">
        <v>2002</v>
      </c>
      <c r="X893" t="s">
        <v>65</v>
      </c>
      <c r="Y893" t="s">
        <v>52</v>
      </c>
      <c r="Z893" t="s">
        <v>53</v>
      </c>
      <c r="AA893" s="7">
        <f t="shared" si="54"/>
        <v>69.53125</v>
      </c>
    </row>
    <row r="894" spans="1:27" x14ac:dyDescent="0.25">
      <c r="A894">
        <v>3119</v>
      </c>
      <c r="B894" t="s">
        <v>265</v>
      </c>
      <c r="C894" s="4">
        <v>45553</v>
      </c>
      <c r="D894" s="3">
        <v>45639</v>
      </c>
      <c r="E894">
        <v>7.99</v>
      </c>
      <c r="F894" s="7" t="str">
        <f t="shared" si="55"/>
        <v>Basic</v>
      </c>
      <c r="G894">
        <v>247</v>
      </c>
      <c r="H894" s="7">
        <f t="shared" si="52"/>
        <v>82.333333333333329</v>
      </c>
      <c r="I894" t="s">
        <v>79</v>
      </c>
      <c r="J894">
        <v>5</v>
      </c>
      <c r="K894">
        <v>6</v>
      </c>
      <c r="L894" t="b">
        <f t="shared" si="53"/>
        <v>1</v>
      </c>
      <c r="M894" t="b">
        <v>1</v>
      </c>
      <c r="N894">
        <v>563</v>
      </c>
      <c r="O894">
        <v>185</v>
      </c>
      <c r="P894" t="s">
        <v>59</v>
      </c>
      <c r="Q894" t="s">
        <v>40</v>
      </c>
      <c r="R894" t="s">
        <v>41</v>
      </c>
      <c r="S894">
        <v>3</v>
      </c>
      <c r="T894">
        <v>4.8</v>
      </c>
      <c r="U894" t="b">
        <v>0</v>
      </c>
      <c r="V894" t="s">
        <v>28</v>
      </c>
      <c r="W894">
        <v>4378</v>
      </c>
      <c r="X894" t="s">
        <v>51</v>
      </c>
      <c r="Y894" t="s">
        <v>60</v>
      </c>
      <c r="Z894" t="s">
        <v>37</v>
      </c>
      <c r="AA894" s="7">
        <f t="shared" si="54"/>
        <v>1.214574898785425</v>
      </c>
    </row>
    <row r="895" spans="1:27" x14ac:dyDescent="0.25">
      <c r="A895">
        <v>6113</v>
      </c>
      <c r="B895" t="s">
        <v>391</v>
      </c>
      <c r="C895" s="4">
        <v>45088</v>
      </c>
      <c r="D895" s="3">
        <v>45640</v>
      </c>
      <c r="E895">
        <v>11.99</v>
      </c>
      <c r="F895" s="7" t="str">
        <f t="shared" si="55"/>
        <v>Standard</v>
      </c>
      <c r="G895">
        <v>491</v>
      </c>
      <c r="H895" s="7">
        <f t="shared" si="52"/>
        <v>5.776470588235294</v>
      </c>
      <c r="I895" t="s">
        <v>62</v>
      </c>
      <c r="J895">
        <v>3</v>
      </c>
      <c r="K895">
        <v>4</v>
      </c>
      <c r="L895" t="b">
        <f t="shared" si="53"/>
        <v>0</v>
      </c>
      <c r="M895" t="b">
        <v>1</v>
      </c>
      <c r="N895">
        <v>779</v>
      </c>
      <c r="O895">
        <v>86</v>
      </c>
      <c r="P895" t="s">
        <v>44</v>
      </c>
      <c r="Q895" t="s">
        <v>64</v>
      </c>
      <c r="R895" t="s">
        <v>27</v>
      </c>
      <c r="S895">
        <v>85</v>
      </c>
      <c r="T895">
        <v>4.7</v>
      </c>
      <c r="U895" t="b">
        <v>1</v>
      </c>
      <c r="V895" t="s">
        <v>28</v>
      </c>
      <c r="W895">
        <v>398</v>
      </c>
      <c r="X895" t="s">
        <v>57</v>
      </c>
      <c r="Y895" t="s">
        <v>68</v>
      </c>
      <c r="Z895" t="s">
        <v>37</v>
      </c>
      <c r="AA895" s="7">
        <f t="shared" si="54"/>
        <v>17.311608961303463</v>
      </c>
    </row>
    <row r="896" spans="1:27" x14ac:dyDescent="0.25">
      <c r="A896">
        <v>8019</v>
      </c>
      <c r="B896" t="s">
        <v>343</v>
      </c>
      <c r="C896" s="4">
        <v>44976</v>
      </c>
      <c r="D896" s="3">
        <v>45615</v>
      </c>
      <c r="E896">
        <v>11.99</v>
      </c>
      <c r="F896" s="7" t="str">
        <f t="shared" si="55"/>
        <v>Standard</v>
      </c>
      <c r="G896">
        <v>240</v>
      </c>
      <c r="H896" s="7">
        <f t="shared" si="52"/>
        <v>3.6363636363636362</v>
      </c>
      <c r="I896" t="s">
        <v>62</v>
      </c>
      <c r="J896">
        <v>4</v>
      </c>
      <c r="K896">
        <v>1</v>
      </c>
      <c r="L896" t="b">
        <f t="shared" si="53"/>
        <v>0</v>
      </c>
      <c r="M896" t="b">
        <v>0</v>
      </c>
      <c r="N896">
        <v>304</v>
      </c>
      <c r="O896">
        <v>25</v>
      </c>
      <c r="P896" t="s">
        <v>39</v>
      </c>
      <c r="Q896" t="s">
        <v>26</v>
      </c>
      <c r="R896" t="s">
        <v>34</v>
      </c>
      <c r="S896">
        <v>66</v>
      </c>
      <c r="T896">
        <v>4.5999999999999996</v>
      </c>
      <c r="U896" t="b">
        <v>0</v>
      </c>
      <c r="V896" t="s">
        <v>28</v>
      </c>
      <c r="W896">
        <v>863</v>
      </c>
      <c r="X896" t="s">
        <v>51</v>
      </c>
      <c r="Y896" t="s">
        <v>52</v>
      </c>
      <c r="Z896" t="s">
        <v>37</v>
      </c>
      <c r="AA896" s="7">
        <f t="shared" si="54"/>
        <v>27.500000000000004</v>
      </c>
    </row>
    <row r="897" spans="1:27" x14ac:dyDescent="0.25">
      <c r="A897">
        <v>9470</v>
      </c>
      <c r="B897" t="s">
        <v>94</v>
      </c>
      <c r="C897" s="4">
        <v>45258</v>
      </c>
      <c r="D897" s="3">
        <v>45641</v>
      </c>
      <c r="E897">
        <v>7.99</v>
      </c>
      <c r="F897" s="7" t="str">
        <f t="shared" si="55"/>
        <v>Basic</v>
      </c>
      <c r="G897">
        <v>350</v>
      </c>
      <c r="H897" s="7">
        <f t="shared" si="52"/>
        <v>5.3030303030303028</v>
      </c>
      <c r="I897" t="s">
        <v>55</v>
      </c>
      <c r="J897">
        <v>3</v>
      </c>
      <c r="K897">
        <v>6</v>
      </c>
      <c r="L897" t="b">
        <f t="shared" si="53"/>
        <v>1</v>
      </c>
      <c r="M897" t="b">
        <v>1</v>
      </c>
      <c r="N897">
        <v>801</v>
      </c>
      <c r="O897">
        <v>156</v>
      </c>
      <c r="P897" t="s">
        <v>74</v>
      </c>
      <c r="Q897" t="s">
        <v>49</v>
      </c>
      <c r="R897" t="s">
        <v>41</v>
      </c>
      <c r="S897">
        <v>66</v>
      </c>
      <c r="T897">
        <v>4.5999999999999996</v>
      </c>
      <c r="U897" t="b">
        <v>1</v>
      </c>
      <c r="V897" t="s">
        <v>28</v>
      </c>
      <c r="W897">
        <v>2580</v>
      </c>
      <c r="X897" t="s">
        <v>51</v>
      </c>
      <c r="Y897" t="s">
        <v>52</v>
      </c>
      <c r="Z897" t="s">
        <v>31</v>
      </c>
      <c r="AA897" s="7">
        <f t="shared" si="54"/>
        <v>18.857142857142858</v>
      </c>
    </row>
    <row r="898" spans="1:27" x14ac:dyDescent="0.25">
      <c r="A898">
        <v>2593</v>
      </c>
      <c r="B898" t="s">
        <v>94</v>
      </c>
      <c r="C898" s="4">
        <v>44916</v>
      </c>
      <c r="D898" s="3">
        <v>45637</v>
      </c>
      <c r="E898">
        <v>7.99</v>
      </c>
      <c r="F898" s="7" t="str">
        <f t="shared" si="55"/>
        <v>Basic</v>
      </c>
      <c r="G898">
        <v>311</v>
      </c>
      <c r="H898" s="7">
        <f t="shared" ref="H898:H961" si="56">G898/S898</f>
        <v>7.2325581395348841</v>
      </c>
      <c r="I898" t="s">
        <v>55</v>
      </c>
      <c r="J898">
        <v>5</v>
      </c>
      <c r="K898">
        <v>6</v>
      </c>
      <c r="L898" t="b">
        <f t="shared" ref="L898:L961" si="57">IF(Y897="18-24", TRUE, FALSE)</f>
        <v>1</v>
      </c>
      <c r="M898" t="b">
        <v>0</v>
      </c>
      <c r="N898">
        <v>587</v>
      </c>
      <c r="O898">
        <v>140</v>
      </c>
      <c r="P898" t="s">
        <v>48</v>
      </c>
      <c r="Q898" t="s">
        <v>26</v>
      </c>
      <c r="R898" t="s">
        <v>41</v>
      </c>
      <c r="S898">
        <v>43</v>
      </c>
      <c r="T898">
        <v>3.6</v>
      </c>
      <c r="U898" t="b">
        <v>1</v>
      </c>
      <c r="V898" t="s">
        <v>28</v>
      </c>
      <c r="W898">
        <v>4635</v>
      </c>
      <c r="X898" t="s">
        <v>29</v>
      </c>
      <c r="Y898" t="s">
        <v>52</v>
      </c>
      <c r="Z898" t="s">
        <v>75</v>
      </c>
      <c r="AA898" s="7">
        <f t="shared" ref="AA898:AA961" si="58">(S898/G898)*100</f>
        <v>13.826366559485532</v>
      </c>
    </row>
    <row r="899" spans="1:27" x14ac:dyDescent="0.25">
      <c r="A899">
        <v>7447</v>
      </c>
      <c r="B899" t="s">
        <v>94</v>
      </c>
      <c r="C899" s="4">
        <v>45077</v>
      </c>
      <c r="D899" s="3">
        <v>45616</v>
      </c>
      <c r="E899">
        <v>7.99</v>
      </c>
      <c r="F899" s="7" t="str">
        <f t="shared" ref="F899:F962" si="59">IF(E899=7.99,"Basic",IF(E899=11.99,"Standard",IF(E899=15.99,"Premium")))</f>
        <v>Basic</v>
      </c>
      <c r="G899">
        <v>108</v>
      </c>
      <c r="H899" s="7">
        <f t="shared" si="56"/>
        <v>1.3170731707317074</v>
      </c>
      <c r="I899" t="s">
        <v>33</v>
      </c>
      <c r="J899">
        <v>2</v>
      </c>
      <c r="K899">
        <v>1</v>
      </c>
      <c r="L899" t="b">
        <f t="shared" si="57"/>
        <v>1</v>
      </c>
      <c r="M899" t="b">
        <v>0</v>
      </c>
      <c r="N899">
        <v>717</v>
      </c>
      <c r="O899">
        <v>84</v>
      </c>
      <c r="P899" t="s">
        <v>63</v>
      </c>
      <c r="Q899" t="s">
        <v>26</v>
      </c>
      <c r="R899" t="s">
        <v>27</v>
      </c>
      <c r="S899">
        <v>82</v>
      </c>
      <c r="T899">
        <v>3.9</v>
      </c>
      <c r="U899" t="b">
        <v>0</v>
      </c>
      <c r="V899" t="s">
        <v>28</v>
      </c>
      <c r="W899">
        <v>1559</v>
      </c>
      <c r="X899" t="s">
        <v>51</v>
      </c>
      <c r="Y899" t="s">
        <v>30</v>
      </c>
      <c r="Z899" t="s">
        <v>31</v>
      </c>
      <c r="AA899" s="7">
        <f t="shared" si="58"/>
        <v>75.925925925925924</v>
      </c>
    </row>
    <row r="900" spans="1:27" x14ac:dyDescent="0.25">
      <c r="A900">
        <v>5911</v>
      </c>
      <c r="B900" t="s">
        <v>94</v>
      </c>
      <c r="C900" s="4">
        <v>45323</v>
      </c>
      <c r="D900" s="3">
        <v>45636</v>
      </c>
      <c r="E900">
        <v>7.99</v>
      </c>
      <c r="F900" s="7" t="str">
        <f t="shared" si="59"/>
        <v>Basic</v>
      </c>
      <c r="G900">
        <v>158</v>
      </c>
      <c r="H900" s="7">
        <f t="shared" si="56"/>
        <v>4.3888888888888893</v>
      </c>
      <c r="I900" t="s">
        <v>79</v>
      </c>
      <c r="J900">
        <v>3</v>
      </c>
      <c r="K900">
        <v>1</v>
      </c>
      <c r="L900" t="b">
        <f t="shared" si="57"/>
        <v>0</v>
      </c>
      <c r="M900" t="b">
        <v>1</v>
      </c>
      <c r="N900">
        <v>426</v>
      </c>
      <c r="O900">
        <v>7</v>
      </c>
      <c r="P900" t="s">
        <v>74</v>
      </c>
      <c r="Q900" t="s">
        <v>64</v>
      </c>
      <c r="R900" t="s">
        <v>67</v>
      </c>
      <c r="S900">
        <v>36</v>
      </c>
      <c r="T900">
        <v>3.6</v>
      </c>
      <c r="U900" t="b">
        <v>0</v>
      </c>
      <c r="V900" t="s">
        <v>28</v>
      </c>
      <c r="W900">
        <v>242</v>
      </c>
      <c r="X900" t="s">
        <v>65</v>
      </c>
      <c r="Y900" t="s">
        <v>68</v>
      </c>
      <c r="Z900" t="s">
        <v>53</v>
      </c>
      <c r="AA900" s="7">
        <f t="shared" si="58"/>
        <v>22.784810126582279</v>
      </c>
    </row>
    <row r="901" spans="1:27" x14ac:dyDescent="0.25">
      <c r="A901">
        <v>8481</v>
      </c>
      <c r="B901" t="s">
        <v>94</v>
      </c>
      <c r="C901" s="4">
        <v>45581</v>
      </c>
      <c r="D901" s="3">
        <v>45634</v>
      </c>
      <c r="E901">
        <v>7.99</v>
      </c>
      <c r="F901" s="7" t="str">
        <f t="shared" si="59"/>
        <v>Basic</v>
      </c>
      <c r="G901">
        <v>479</v>
      </c>
      <c r="H901" s="7">
        <f t="shared" si="56"/>
        <v>68.428571428571431</v>
      </c>
      <c r="I901" t="s">
        <v>79</v>
      </c>
      <c r="J901">
        <v>4</v>
      </c>
      <c r="K901">
        <v>5</v>
      </c>
      <c r="L901" t="b">
        <f t="shared" si="57"/>
        <v>0</v>
      </c>
      <c r="M901" t="b">
        <v>0</v>
      </c>
      <c r="N901">
        <v>159</v>
      </c>
      <c r="O901">
        <v>136</v>
      </c>
      <c r="P901" t="s">
        <v>39</v>
      </c>
      <c r="Q901" t="s">
        <v>64</v>
      </c>
      <c r="R901" t="s">
        <v>34</v>
      </c>
      <c r="S901">
        <v>7</v>
      </c>
      <c r="T901">
        <v>4.2</v>
      </c>
      <c r="U901" t="b">
        <v>1</v>
      </c>
      <c r="V901" t="s">
        <v>28</v>
      </c>
      <c r="W901">
        <v>3655</v>
      </c>
      <c r="X901" t="s">
        <v>51</v>
      </c>
      <c r="Y901" t="s">
        <v>52</v>
      </c>
      <c r="Z901" t="s">
        <v>37</v>
      </c>
      <c r="AA901" s="7">
        <f t="shared" si="58"/>
        <v>1.4613778705636742</v>
      </c>
    </row>
    <row r="902" spans="1:27" x14ac:dyDescent="0.25">
      <c r="A902">
        <v>4645</v>
      </c>
      <c r="B902" t="s">
        <v>94</v>
      </c>
      <c r="C902" s="4">
        <v>45076</v>
      </c>
      <c r="D902" s="3">
        <v>45640</v>
      </c>
      <c r="E902">
        <v>7.99</v>
      </c>
      <c r="F902" s="7" t="str">
        <f t="shared" si="59"/>
        <v>Basic</v>
      </c>
      <c r="G902">
        <v>178</v>
      </c>
      <c r="H902" s="7">
        <f t="shared" si="56"/>
        <v>6.1379310344827589</v>
      </c>
      <c r="I902" t="s">
        <v>24</v>
      </c>
      <c r="J902">
        <v>4</v>
      </c>
      <c r="K902">
        <v>5</v>
      </c>
      <c r="L902" t="b">
        <f t="shared" si="57"/>
        <v>1</v>
      </c>
      <c r="M902" t="b">
        <v>1</v>
      </c>
      <c r="N902">
        <v>323</v>
      </c>
      <c r="O902">
        <v>130</v>
      </c>
      <c r="P902" t="s">
        <v>63</v>
      </c>
      <c r="Q902" t="s">
        <v>64</v>
      </c>
      <c r="R902" t="s">
        <v>67</v>
      </c>
      <c r="S902">
        <v>29</v>
      </c>
      <c r="T902">
        <v>3</v>
      </c>
      <c r="U902" t="b">
        <v>1</v>
      </c>
      <c r="V902" t="s">
        <v>28</v>
      </c>
      <c r="W902">
        <v>3079</v>
      </c>
      <c r="X902" t="s">
        <v>35</v>
      </c>
      <c r="Y902" t="s">
        <v>30</v>
      </c>
      <c r="Z902" t="s">
        <v>75</v>
      </c>
      <c r="AA902" s="7">
        <f t="shared" si="58"/>
        <v>16.292134831460675</v>
      </c>
    </row>
    <row r="903" spans="1:27" x14ac:dyDescent="0.25">
      <c r="A903">
        <v>9134</v>
      </c>
      <c r="B903" t="s">
        <v>94</v>
      </c>
      <c r="C903" s="4">
        <v>44952</v>
      </c>
      <c r="D903" s="3">
        <v>45615</v>
      </c>
      <c r="E903">
        <v>15.99</v>
      </c>
      <c r="F903" s="7" t="str">
        <f t="shared" si="59"/>
        <v>Premium</v>
      </c>
      <c r="G903">
        <v>241</v>
      </c>
      <c r="H903" s="7">
        <f t="shared" si="56"/>
        <v>2.5638297872340425</v>
      </c>
      <c r="I903" t="s">
        <v>43</v>
      </c>
      <c r="J903">
        <v>1</v>
      </c>
      <c r="K903">
        <v>5</v>
      </c>
      <c r="L903" t="b">
        <f t="shared" si="57"/>
        <v>0</v>
      </c>
      <c r="M903" t="b">
        <v>1</v>
      </c>
      <c r="N903">
        <v>775</v>
      </c>
      <c r="O903">
        <v>194</v>
      </c>
      <c r="P903" t="s">
        <v>74</v>
      </c>
      <c r="Q903" t="s">
        <v>40</v>
      </c>
      <c r="R903" t="s">
        <v>27</v>
      </c>
      <c r="S903">
        <v>94</v>
      </c>
      <c r="T903">
        <v>3.1</v>
      </c>
      <c r="U903" t="b">
        <v>0</v>
      </c>
      <c r="V903" t="s">
        <v>28</v>
      </c>
      <c r="W903">
        <v>2901</v>
      </c>
      <c r="X903" t="s">
        <v>57</v>
      </c>
      <c r="Y903" t="s">
        <v>68</v>
      </c>
      <c r="Z903" t="s">
        <v>53</v>
      </c>
      <c r="AA903" s="7">
        <f t="shared" si="58"/>
        <v>39.004149377593365</v>
      </c>
    </row>
    <row r="904" spans="1:27" x14ac:dyDescent="0.25">
      <c r="A904">
        <v>4718</v>
      </c>
      <c r="B904" t="s">
        <v>94</v>
      </c>
      <c r="C904" s="4">
        <v>45190</v>
      </c>
      <c r="D904" s="3">
        <v>45621</v>
      </c>
      <c r="E904">
        <v>15.99</v>
      </c>
      <c r="F904" s="7" t="str">
        <f t="shared" si="59"/>
        <v>Premium</v>
      </c>
      <c r="G904">
        <v>21</v>
      </c>
      <c r="H904" s="7">
        <f t="shared" si="56"/>
        <v>0.23863636363636365</v>
      </c>
      <c r="I904" t="s">
        <v>33</v>
      </c>
      <c r="J904">
        <v>5</v>
      </c>
      <c r="K904">
        <v>1</v>
      </c>
      <c r="L904" t="b">
        <f t="shared" si="57"/>
        <v>0</v>
      </c>
      <c r="M904" t="b">
        <v>1</v>
      </c>
      <c r="N904">
        <v>484</v>
      </c>
      <c r="O904">
        <v>112</v>
      </c>
      <c r="P904" t="s">
        <v>48</v>
      </c>
      <c r="Q904" t="s">
        <v>49</v>
      </c>
      <c r="R904" t="s">
        <v>27</v>
      </c>
      <c r="S904">
        <v>88</v>
      </c>
      <c r="T904">
        <v>3.5</v>
      </c>
      <c r="U904" t="b">
        <v>1</v>
      </c>
      <c r="V904" t="s">
        <v>28</v>
      </c>
      <c r="W904">
        <v>1683</v>
      </c>
      <c r="X904" t="s">
        <v>65</v>
      </c>
      <c r="Y904" t="s">
        <v>68</v>
      </c>
      <c r="Z904" t="s">
        <v>53</v>
      </c>
      <c r="AA904" s="7">
        <f t="shared" si="58"/>
        <v>419.04761904761909</v>
      </c>
    </row>
    <row r="905" spans="1:27" x14ac:dyDescent="0.25">
      <c r="A905">
        <v>7395</v>
      </c>
      <c r="B905" t="s">
        <v>94</v>
      </c>
      <c r="C905" s="4">
        <v>45256</v>
      </c>
      <c r="D905" s="3">
        <v>45631</v>
      </c>
      <c r="E905">
        <v>11.99</v>
      </c>
      <c r="F905" s="7" t="str">
        <f t="shared" si="59"/>
        <v>Standard</v>
      </c>
      <c r="G905">
        <v>73</v>
      </c>
      <c r="H905" s="7">
        <f t="shared" si="56"/>
        <v>1.0428571428571429</v>
      </c>
      <c r="I905" t="s">
        <v>24</v>
      </c>
      <c r="J905">
        <v>1</v>
      </c>
      <c r="K905">
        <v>1</v>
      </c>
      <c r="L905" t="b">
        <f t="shared" si="57"/>
        <v>0</v>
      </c>
      <c r="M905" t="b">
        <v>1</v>
      </c>
      <c r="N905">
        <v>664</v>
      </c>
      <c r="O905">
        <v>123</v>
      </c>
      <c r="P905" t="s">
        <v>59</v>
      </c>
      <c r="Q905" t="s">
        <v>40</v>
      </c>
      <c r="R905" t="s">
        <v>34</v>
      </c>
      <c r="S905">
        <v>70</v>
      </c>
      <c r="T905">
        <v>4.4000000000000004</v>
      </c>
      <c r="U905" t="b">
        <v>1</v>
      </c>
      <c r="V905" t="s">
        <v>28</v>
      </c>
      <c r="W905">
        <v>4083</v>
      </c>
      <c r="X905" t="s">
        <v>51</v>
      </c>
      <c r="Y905" t="s">
        <v>36</v>
      </c>
      <c r="Z905" t="s">
        <v>31</v>
      </c>
      <c r="AA905" s="7">
        <f t="shared" si="58"/>
        <v>95.890410958904098</v>
      </c>
    </row>
    <row r="906" spans="1:27" x14ac:dyDescent="0.25">
      <c r="A906">
        <v>7578</v>
      </c>
      <c r="B906" t="s">
        <v>94</v>
      </c>
      <c r="C906" s="4">
        <v>44995</v>
      </c>
      <c r="D906" s="3">
        <v>45629</v>
      </c>
      <c r="E906">
        <v>11.99</v>
      </c>
      <c r="F906" s="7" t="str">
        <f t="shared" si="59"/>
        <v>Standard</v>
      </c>
      <c r="G906">
        <v>186</v>
      </c>
      <c r="H906" s="7">
        <f t="shared" si="56"/>
        <v>2.4473684210526314</v>
      </c>
      <c r="I906" t="s">
        <v>33</v>
      </c>
      <c r="J906">
        <v>2</v>
      </c>
      <c r="K906">
        <v>5</v>
      </c>
      <c r="L906" t="b">
        <f t="shared" si="57"/>
        <v>0</v>
      </c>
      <c r="M906" t="b">
        <v>1</v>
      </c>
      <c r="N906">
        <v>784</v>
      </c>
      <c r="O906">
        <v>29</v>
      </c>
      <c r="P906" t="s">
        <v>25</v>
      </c>
      <c r="Q906" t="s">
        <v>40</v>
      </c>
      <c r="R906" t="s">
        <v>34</v>
      </c>
      <c r="S906">
        <v>76</v>
      </c>
      <c r="T906">
        <v>4.3</v>
      </c>
      <c r="U906" t="b">
        <v>1</v>
      </c>
      <c r="V906" t="s">
        <v>28</v>
      </c>
      <c r="W906">
        <v>4799</v>
      </c>
      <c r="X906" t="s">
        <v>35</v>
      </c>
      <c r="Y906" t="s">
        <v>52</v>
      </c>
      <c r="Z906" t="s">
        <v>53</v>
      </c>
      <c r="AA906" s="7">
        <f t="shared" si="58"/>
        <v>40.86021505376344</v>
      </c>
    </row>
    <row r="907" spans="1:27" x14ac:dyDescent="0.25">
      <c r="A907">
        <v>4488</v>
      </c>
      <c r="B907" t="s">
        <v>182</v>
      </c>
      <c r="C907" s="4">
        <v>45074</v>
      </c>
      <c r="D907" s="3">
        <v>45631</v>
      </c>
      <c r="E907">
        <v>7.99</v>
      </c>
      <c r="F907" s="7" t="str">
        <f t="shared" si="59"/>
        <v>Basic</v>
      </c>
      <c r="G907">
        <v>304</v>
      </c>
      <c r="H907" s="7">
        <f t="shared" si="56"/>
        <v>6.333333333333333</v>
      </c>
      <c r="I907" t="s">
        <v>79</v>
      </c>
      <c r="J907">
        <v>1</v>
      </c>
      <c r="K907">
        <v>3</v>
      </c>
      <c r="L907" t="b">
        <f t="shared" si="57"/>
        <v>1</v>
      </c>
      <c r="M907" t="b">
        <v>0</v>
      </c>
      <c r="N907">
        <v>975</v>
      </c>
      <c r="O907">
        <v>10</v>
      </c>
      <c r="P907" t="s">
        <v>39</v>
      </c>
      <c r="Q907" t="s">
        <v>26</v>
      </c>
      <c r="R907" t="s">
        <v>56</v>
      </c>
      <c r="S907">
        <v>48</v>
      </c>
      <c r="T907">
        <v>3.2</v>
      </c>
      <c r="U907" t="b">
        <v>0</v>
      </c>
      <c r="V907" t="s">
        <v>28</v>
      </c>
      <c r="W907">
        <v>3923</v>
      </c>
      <c r="X907" t="s">
        <v>51</v>
      </c>
      <c r="Y907" t="s">
        <v>36</v>
      </c>
      <c r="Z907" t="s">
        <v>31</v>
      </c>
      <c r="AA907" s="7">
        <f t="shared" si="58"/>
        <v>15.789473684210526</v>
      </c>
    </row>
    <row r="908" spans="1:27" x14ac:dyDescent="0.25">
      <c r="A908">
        <v>8721</v>
      </c>
      <c r="B908" t="s">
        <v>182</v>
      </c>
      <c r="C908" s="4">
        <v>44980</v>
      </c>
      <c r="D908" s="3">
        <v>45627</v>
      </c>
      <c r="E908">
        <v>15.99</v>
      </c>
      <c r="F908" s="7" t="str">
        <f t="shared" si="59"/>
        <v>Premium</v>
      </c>
      <c r="G908">
        <v>81</v>
      </c>
      <c r="H908" s="7">
        <f t="shared" si="56"/>
        <v>3.8571428571428572</v>
      </c>
      <c r="I908" t="s">
        <v>33</v>
      </c>
      <c r="J908">
        <v>3</v>
      </c>
      <c r="K908">
        <v>5</v>
      </c>
      <c r="L908" t="b">
        <f t="shared" si="57"/>
        <v>0</v>
      </c>
      <c r="M908" t="b">
        <v>0</v>
      </c>
      <c r="N908">
        <v>394</v>
      </c>
      <c r="O908">
        <v>168</v>
      </c>
      <c r="P908" t="s">
        <v>39</v>
      </c>
      <c r="Q908" t="s">
        <v>64</v>
      </c>
      <c r="R908" t="s">
        <v>41</v>
      </c>
      <c r="S908">
        <v>21</v>
      </c>
      <c r="T908">
        <v>4.7</v>
      </c>
      <c r="U908" t="b">
        <v>1</v>
      </c>
      <c r="V908" t="s">
        <v>28</v>
      </c>
      <c r="W908">
        <v>510</v>
      </c>
      <c r="X908" t="s">
        <v>51</v>
      </c>
      <c r="Y908" t="s">
        <v>52</v>
      </c>
      <c r="Z908" t="s">
        <v>31</v>
      </c>
      <c r="AA908" s="7">
        <f t="shared" si="58"/>
        <v>25.925925925925924</v>
      </c>
    </row>
    <row r="909" spans="1:27" x14ac:dyDescent="0.25">
      <c r="A909">
        <v>8768</v>
      </c>
      <c r="B909" t="s">
        <v>182</v>
      </c>
      <c r="C909" s="4">
        <v>45546</v>
      </c>
      <c r="D909" s="3">
        <v>45627</v>
      </c>
      <c r="E909">
        <v>15.99</v>
      </c>
      <c r="F909" s="7" t="str">
        <f t="shared" si="59"/>
        <v>Premium</v>
      </c>
      <c r="G909">
        <v>75</v>
      </c>
      <c r="H909" s="7">
        <f t="shared" si="56"/>
        <v>0.87209302325581395</v>
      </c>
      <c r="I909" t="s">
        <v>43</v>
      </c>
      <c r="J909">
        <v>5</v>
      </c>
      <c r="K909">
        <v>1</v>
      </c>
      <c r="L909" t="b">
        <f t="shared" si="57"/>
        <v>1</v>
      </c>
      <c r="M909" t="b">
        <v>1</v>
      </c>
      <c r="N909">
        <v>115</v>
      </c>
      <c r="O909">
        <v>122</v>
      </c>
      <c r="P909" t="s">
        <v>59</v>
      </c>
      <c r="Q909" t="s">
        <v>40</v>
      </c>
      <c r="R909" t="s">
        <v>27</v>
      </c>
      <c r="S909">
        <v>86</v>
      </c>
      <c r="T909">
        <v>3.5</v>
      </c>
      <c r="U909" t="b">
        <v>0</v>
      </c>
      <c r="V909" t="s">
        <v>28</v>
      </c>
      <c r="W909">
        <v>3761</v>
      </c>
      <c r="X909" t="s">
        <v>65</v>
      </c>
      <c r="Y909" t="s">
        <v>36</v>
      </c>
      <c r="Z909" t="s">
        <v>37</v>
      </c>
      <c r="AA909" s="7">
        <f t="shared" si="58"/>
        <v>114.66666666666667</v>
      </c>
    </row>
    <row r="910" spans="1:27" x14ac:dyDescent="0.25">
      <c r="A910">
        <v>1912</v>
      </c>
      <c r="B910" t="s">
        <v>182</v>
      </c>
      <c r="C910" s="4">
        <v>45135</v>
      </c>
      <c r="D910" s="3">
        <v>45640</v>
      </c>
      <c r="E910">
        <v>11.99</v>
      </c>
      <c r="F910" s="7" t="str">
        <f t="shared" si="59"/>
        <v>Standard</v>
      </c>
      <c r="G910">
        <v>348</v>
      </c>
      <c r="H910" s="7">
        <f t="shared" si="56"/>
        <v>5.8</v>
      </c>
      <c r="I910" t="s">
        <v>79</v>
      </c>
      <c r="J910">
        <v>1</v>
      </c>
      <c r="K910">
        <v>4</v>
      </c>
      <c r="L910" t="b">
        <f t="shared" si="57"/>
        <v>0</v>
      </c>
      <c r="M910" t="b">
        <v>0</v>
      </c>
      <c r="N910">
        <v>792</v>
      </c>
      <c r="O910">
        <v>67</v>
      </c>
      <c r="P910" t="s">
        <v>59</v>
      </c>
      <c r="Q910" t="s">
        <v>64</v>
      </c>
      <c r="R910" t="s">
        <v>67</v>
      </c>
      <c r="S910">
        <v>60</v>
      </c>
      <c r="T910">
        <v>4.0999999999999996</v>
      </c>
      <c r="U910" t="b">
        <v>0</v>
      </c>
      <c r="V910" t="s">
        <v>28</v>
      </c>
      <c r="W910">
        <v>3366</v>
      </c>
      <c r="X910" t="s">
        <v>35</v>
      </c>
      <c r="Y910" t="s">
        <v>30</v>
      </c>
      <c r="Z910" t="s">
        <v>31</v>
      </c>
      <c r="AA910" s="7">
        <f t="shared" si="58"/>
        <v>17.241379310344829</v>
      </c>
    </row>
    <row r="911" spans="1:27" x14ac:dyDescent="0.25">
      <c r="A911">
        <v>8646</v>
      </c>
      <c r="B911" t="s">
        <v>189</v>
      </c>
      <c r="C911" s="4">
        <v>45281</v>
      </c>
      <c r="D911" s="3">
        <v>45632</v>
      </c>
      <c r="E911">
        <v>7.99</v>
      </c>
      <c r="F911" s="7" t="str">
        <f t="shared" si="59"/>
        <v>Basic</v>
      </c>
      <c r="G911">
        <v>234</v>
      </c>
      <c r="H911" s="7">
        <f t="shared" si="56"/>
        <v>7.5483870967741939</v>
      </c>
      <c r="I911" t="s">
        <v>24</v>
      </c>
      <c r="J911">
        <v>2</v>
      </c>
      <c r="K911">
        <v>6</v>
      </c>
      <c r="L911" t="b">
        <f t="shared" si="57"/>
        <v>0</v>
      </c>
      <c r="M911" t="b">
        <v>1</v>
      </c>
      <c r="N911">
        <v>580</v>
      </c>
      <c r="O911">
        <v>149</v>
      </c>
      <c r="P911" t="s">
        <v>44</v>
      </c>
      <c r="Q911" t="s">
        <v>26</v>
      </c>
      <c r="R911" t="s">
        <v>67</v>
      </c>
      <c r="S911">
        <v>31</v>
      </c>
      <c r="T911">
        <v>3.8</v>
      </c>
      <c r="U911" t="b">
        <v>1</v>
      </c>
      <c r="V911" t="s">
        <v>28</v>
      </c>
      <c r="W911">
        <v>1976</v>
      </c>
      <c r="X911" t="s">
        <v>57</v>
      </c>
      <c r="Y911" t="s">
        <v>68</v>
      </c>
      <c r="Z911" t="s">
        <v>31</v>
      </c>
      <c r="AA911" s="7">
        <f t="shared" si="58"/>
        <v>13.247863247863249</v>
      </c>
    </row>
    <row r="912" spans="1:27" x14ac:dyDescent="0.25">
      <c r="A912">
        <v>1162</v>
      </c>
      <c r="B912" t="s">
        <v>189</v>
      </c>
      <c r="C912" s="4">
        <v>44954</v>
      </c>
      <c r="D912" s="3">
        <v>45625</v>
      </c>
      <c r="E912">
        <v>15.99</v>
      </c>
      <c r="F912" s="7" t="str">
        <f t="shared" si="59"/>
        <v>Premium</v>
      </c>
      <c r="G912">
        <v>131</v>
      </c>
      <c r="H912" s="7">
        <f t="shared" si="56"/>
        <v>1.6794871794871795</v>
      </c>
      <c r="I912" t="s">
        <v>43</v>
      </c>
      <c r="J912">
        <v>3</v>
      </c>
      <c r="K912">
        <v>3</v>
      </c>
      <c r="L912" t="b">
        <f t="shared" si="57"/>
        <v>0</v>
      </c>
      <c r="M912" t="b">
        <v>0</v>
      </c>
      <c r="N912">
        <v>865</v>
      </c>
      <c r="O912">
        <v>8</v>
      </c>
      <c r="P912" t="s">
        <v>48</v>
      </c>
      <c r="Q912" t="s">
        <v>40</v>
      </c>
      <c r="R912" t="s">
        <v>50</v>
      </c>
      <c r="S912">
        <v>78</v>
      </c>
      <c r="T912">
        <v>4.5999999999999996</v>
      </c>
      <c r="U912" t="b">
        <v>0</v>
      </c>
      <c r="V912" t="s">
        <v>28</v>
      </c>
      <c r="W912">
        <v>1413</v>
      </c>
      <c r="X912" t="s">
        <v>51</v>
      </c>
      <c r="Y912" t="s">
        <v>60</v>
      </c>
      <c r="Z912" t="s">
        <v>75</v>
      </c>
      <c r="AA912" s="7">
        <f t="shared" si="58"/>
        <v>59.541984732824424</v>
      </c>
    </row>
    <row r="913" spans="1:27" x14ac:dyDescent="0.25">
      <c r="A913">
        <v>8733</v>
      </c>
      <c r="B913" t="s">
        <v>189</v>
      </c>
      <c r="C913" s="4">
        <v>45449</v>
      </c>
      <c r="D913" s="3">
        <v>45642</v>
      </c>
      <c r="E913">
        <v>15.99</v>
      </c>
      <c r="F913" s="7" t="str">
        <f t="shared" si="59"/>
        <v>Premium</v>
      </c>
      <c r="G913">
        <v>451</v>
      </c>
      <c r="H913" s="7">
        <f t="shared" si="56"/>
        <v>12.189189189189189</v>
      </c>
      <c r="I913" t="s">
        <v>55</v>
      </c>
      <c r="J913">
        <v>4</v>
      </c>
      <c r="K913">
        <v>4</v>
      </c>
      <c r="L913" t="b">
        <f t="shared" si="57"/>
        <v>0</v>
      </c>
      <c r="M913" t="b">
        <v>1</v>
      </c>
      <c r="N913">
        <v>742</v>
      </c>
      <c r="O913">
        <v>140</v>
      </c>
      <c r="P913" t="s">
        <v>59</v>
      </c>
      <c r="Q913" t="s">
        <v>40</v>
      </c>
      <c r="R913" t="s">
        <v>56</v>
      </c>
      <c r="S913">
        <v>37</v>
      </c>
      <c r="T913">
        <v>4.0999999999999996</v>
      </c>
      <c r="U913" t="b">
        <v>1</v>
      </c>
      <c r="V913" t="s">
        <v>28</v>
      </c>
      <c r="W913">
        <v>3708</v>
      </c>
      <c r="X913" t="s">
        <v>51</v>
      </c>
      <c r="Y913" t="s">
        <v>30</v>
      </c>
      <c r="Z913" t="s">
        <v>75</v>
      </c>
      <c r="AA913" s="7">
        <f t="shared" si="58"/>
        <v>8.2039911308204001</v>
      </c>
    </row>
    <row r="914" spans="1:27" x14ac:dyDescent="0.25">
      <c r="A914">
        <v>2639</v>
      </c>
      <c r="B914" t="s">
        <v>189</v>
      </c>
      <c r="C914" s="4">
        <v>45461</v>
      </c>
      <c r="D914" s="3">
        <v>45633</v>
      </c>
      <c r="E914">
        <v>11.99</v>
      </c>
      <c r="F914" s="7" t="str">
        <f t="shared" si="59"/>
        <v>Standard</v>
      </c>
      <c r="G914">
        <v>163</v>
      </c>
      <c r="H914" s="7">
        <f t="shared" si="56"/>
        <v>4.4054054054054053</v>
      </c>
      <c r="I914" t="s">
        <v>33</v>
      </c>
      <c r="J914">
        <v>5</v>
      </c>
      <c r="K914">
        <v>1</v>
      </c>
      <c r="L914" t="b">
        <f t="shared" si="57"/>
        <v>0</v>
      </c>
      <c r="M914" t="b">
        <v>1</v>
      </c>
      <c r="N914">
        <v>38</v>
      </c>
      <c r="O914">
        <v>53</v>
      </c>
      <c r="P914" t="s">
        <v>59</v>
      </c>
      <c r="Q914" t="s">
        <v>40</v>
      </c>
      <c r="R914" t="s">
        <v>56</v>
      </c>
      <c r="S914">
        <v>37</v>
      </c>
      <c r="T914">
        <v>4.5999999999999996</v>
      </c>
      <c r="U914" t="b">
        <v>0</v>
      </c>
      <c r="V914" t="s">
        <v>28</v>
      </c>
      <c r="W914">
        <v>1934</v>
      </c>
      <c r="X914" t="s">
        <v>29</v>
      </c>
      <c r="Y914" t="s">
        <v>30</v>
      </c>
      <c r="Z914" t="s">
        <v>37</v>
      </c>
      <c r="AA914" s="7">
        <f t="shared" si="58"/>
        <v>22.699386503067483</v>
      </c>
    </row>
    <row r="915" spans="1:27" x14ac:dyDescent="0.25">
      <c r="A915">
        <v>3498</v>
      </c>
      <c r="B915" t="s">
        <v>142</v>
      </c>
      <c r="C915" s="4">
        <v>45239</v>
      </c>
      <c r="D915" s="3">
        <v>45627</v>
      </c>
      <c r="E915">
        <v>15.99</v>
      </c>
      <c r="F915" s="7" t="str">
        <f t="shared" si="59"/>
        <v>Premium</v>
      </c>
      <c r="G915">
        <v>29</v>
      </c>
      <c r="H915" s="7">
        <f t="shared" si="56"/>
        <v>0.55769230769230771</v>
      </c>
      <c r="I915" t="s">
        <v>33</v>
      </c>
      <c r="J915">
        <v>2</v>
      </c>
      <c r="K915">
        <v>4</v>
      </c>
      <c r="L915" t="b">
        <f t="shared" si="57"/>
        <v>0</v>
      </c>
      <c r="M915" t="b">
        <v>1</v>
      </c>
      <c r="N915">
        <v>450</v>
      </c>
      <c r="O915">
        <v>67</v>
      </c>
      <c r="P915" t="s">
        <v>48</v>
      </c>
      <c r="Q915" t="s">
        <v>49</v>
      </c>
      <c r="R915" t="s">
        <v>34</v>
      </c>
      <c r="S915">
        <v>52</v>
      </c>
      <c r="T915">
        <v>3.3</v>
      </c>
      <c r="U915" t="b">
        <v>0</v>
      </c>
      <c r="V915" t="s">
        <v>28</v>
      </c>
      <c r="W915">
        <v>3211</v>
      </c>
      <c r="X915" t="s">
        <v>29</v>
      </c>
      <c r="Y915" t="s">
        <v>68</v>
      </c>
      <c r="Z915" t="s">
        <v>53</v>
      </c>
      <c r="AA915" s="7">
        <f t="shared" si="58"/>
        <v>179.31034482758622</v>
      </c>
    </row>
    <row r="916" spans="1:27" x14ac:dyDescent="0.25">
      <c r="A916">
        <v>3437</v>
      </c>
      <c r="B916" t="s">
        <v>141</v>
      </c>
      <c r="C916" s="4">
        <v>44950</v>
      </c>
      <c r="D916" s="3">
        <v>45631</v>
      </c>
      <c r="E916">
        <v>7.99</v>
      </c>
      <c r="F916" s="7" t="str">
        <f t="shared" si="59"/>
        <v>Basic</v>
      </c>
      <c r="G916">
        <v>281</v>
      </c>
      <c r="H916" s="7">
        <f t="shared" si="56"/>
        <v>23.416666666666668</v>
      </c>
      <c r="I916" t="s">
        <v>43</v>
      </c>
      <c r="J916">
        <v>2</v>
      </c>
      <c r="K916">
        <v>4</v>
      </c>
      <c r="L916" t="b">
        <f t="shared" si="57"/>
        <v>0</v>
      </c>
      <c r="M916" t="b">
        <v>0</v>
      </c>
      <c r="N916">
        <v>770</v>
      </c>
      <c r="O916">
        <v>74</v>
      </c>
      <c r="P916" t="s">
        <v>59</v>
      </c>
      <c r="Q916" t="s">
        <v>40</v>
      </c>
      <c r="R916" t="s">
        <v>34</v>
      </c>
      <c r="S916">
        <v>12</v>
      </c>
      <c r="T916">
        <v>4</v>
      </c>
      <c r="U916" t="b">
        <v>0</v>
      </c>
      <c r="V916" t="s">
        <v>28</v>
      </c>
      <c r="W916">
        <v>1526</v>
      </c>
      <c r="X916" t="s">
        <v>57</v>
      </c>
      <c r="Y916" t="s">
        <v>30</v>
      </c>
      <c r="Z916" t="s">
        <v>31</v>
      </c>
      <c r="AA916" s="7">
        <f t="shared" si="58"/>
        <v>4.2704626334519578</v>
      </c>
    </row>
    <row r="917" spans="1:27" x14ac:dyDescent="0.25">
      <c r="A917">
        <v>1776</v>
      </c>
      <c r="B917" t="s">
        <v>141</v>
      </c>
      <c r="C917" s="4">
        <v>45221</v>
      </c>
      <c r="D917" s="3">
        <v>45616</v>
      </c>
      <c r="E917">
        <v>15.99</v>
      </c>
      <c r="F917" s="7" t="str">
        <f t="shared" si="59"/>
        <v>Premium</v>
      </c>
      <c r="G917">
        <v>15</v>
      </c>
      <c r="H917" s="7">
        <f t="shared" si="56"/>
        <v>0.32608695652173914</v>
      </c>
      <c r="I917" t="s">
        <v>62</v>
      </c>
      <c r="J917">
        <v>1</v>
      </c>
      <c r="K917">
        <v>4</v>
      </c>
      <c r="L917" t="b">
        <f t="shared" si="57"/>
        <v>0</v>
      </c>
      <c r="M917" t="b">
        <v>0</v>
      </c>
      <c r="N917">
        <v>687</v>
      </c>
      <c r="O917">
        <v>183</v>
      </c>
      <c r="P917" t="s">
        <v>74</v>
      </c>
      <c r="Q917" t="s">
        <v>64</v>
      </c>
      <c r="R917" t="s">
        <v>27</v>
      </c>
      <c r="S917">
        <v>46</v>
      </c>
      <c r="T917">
        <v>4.2</v>
      </c>
      <c r="U917" t="b">
        <v>1</v>
      </c>
      <c r="V917" t="s">
        <v>28</v>
      </c>
      <c r="W917">
        <v>1250</v>
      </c>
      <c r="X917" t="s">
        <v>35</v>
      </c>
      <c r="Y917" t="s">
        <v>68</v>
      </c>
      <c r="Z917" t="s">
        <v>31</v>
      </c>
      <c r="AA917" s="7">
        <f t="shared" si="58"/>
        <v>306.66666666666669</v>
      </c>
    </row>
    <row r="918" spans="1:27" x14ac:dyDescent="0.25">
      <c r="A918">
        <v>7975</v>
      </c>
      <c r="B918" t="s">
        <v>369</v>
      </c>
      <c r="C918" s="4">
        <v>44995</v>
      </c>
      <c r="D918" s="3">
        <v>45618</v>
      </c>
      <c r="E918">
        <v>15.99</v>
      </c>
      <c r="F918" s="7" t="str">
        <f t="shared" si="59"/>
        <v>Premium</v>
      </c>
      <c r="G918">
        <v>437</v>
      </c>
      <c r="H918" s="7">
        <f t="shared" si="56"/>
        <v>17.48</v>
      </c>
      <c r="I918" t="s">
        <v>55</v>
      </c>
      <c r="J918">
        <v>2</v>
      </c>
      <c r="K918">
        <v>2</v>
      </c>
      <c r="L918" t="b">
        <f t="shared" si="57"/>
        <v>0</v>
      </c>
      <c r="M918" t="b">
        <v>1</v>
      </c>
      <c r="N918">
        <v>328</v>
      </c>
      <c r="O918">
        <v>170</v>
      </c>
      <c r="P918" t="s">
        <v>74</v>
      </c>
      <c r="Q918" t="s">
        <v>40</v>
      </c>
      <c r="R918" t="s">
        <v>56</v>
      </c>
      <c r="S918">
        <v>25</v>
      </c>
      <c r="T918">
        <v>3.6</v>
      </c>
      <c r="U918" t="b">
        <v>0</v>
      </c>
      <c r="V918" t="s">
        <v>28</v>
      </c>
      <c r="W918">
        <v>2406</v>
      </c>
      <c r="X918" t="s">
        <v>51</v>
      </c>
      <c r="Y918" t="s">
        <v>36</v>
      </c>
      <c r="Z918" t="s">
        <v>31</v>
      </c>
      <c r="AA918" s="7">
        <f t="shared" si="58"/>
        <v>5.720823798627003</v>
      </c>
    </row>
    <row r="919" spans="1:27" x14ac:dyDescent="0.25">
      <c r="A919">
        <v>4458</v>
      </c>
      <c r="B919" t="s">
        <v>382</v>
      </c>
      <c r="C919" s="4">
        <v>45225</v>
      </c>
      <c r="D919" s="3">
        <v>45616</v>
      </c>
      <c r="E919">
        <v>15.99</v>
      </c>
      <c r="F919" s="7" t="str">
        <f t="shared" si="59"/>
        <v>Premium</v>
      </c>
      <c r="G919">
        <v>23</v>
      </c>
      <c r="H919" s="7">
        <f t="shared" si="56"/>
        <v>0.42592592592592593</v>
      </c>
      <c r="I919" t="s">
        <v>43</v>
      </c>
      <c r="J919">
        <v>3</v>
      </c>
      <c r="K919">
        <v>3</v>
      </c>
      <c r="L919" t="b">
        <f t="shared" si="57"/>
        <v>0</v>
      </c>
      <c r="M919" t="b">
        <v>1</v>
      </c>
      <c r="N919">
        <v>489</v>
      </c>
      <c r="O919">
        <v>7</v>
      </c>
      <c r="P919" t="s">
        <v>48</v>
      </c>
      <c r="Q919" t="s">
        <v>40</v>
      </c>
      <c r="R919" t="s">
        <v>41</v>
      </c>
      <c r="S919">
        <v>54</v>
      </c>
      <c r="T919">
        <v>4.5</v>
      </c>
      <c r="U919" t="b">
        <v>1</v>
      </c>
      <c r="V919" t="s">
        <v>28</v>
      </c>
      <c r="W919">
        <v>1485</v>
      </c>
      <c r="X919" t="s">
        <v>65</v>
      </c>
      <c r="Y919" t="s">
        <v>52</v>
      </c>
      <c r="Z919" t="s">
        <v>37</v>
      </c>
      <c r="AA919" s="7">
        <f t="shared" si="58"/>
        <v>234.78260869565219</v>
      </c>
    </row>
    <row r="920" spans="1:27" x14ac:dyDescent="0.25">
      <c r="A920">
        <v>3603</v>
      </c>
      <c r="B920" t="s">
        <v>194</v>
      </c>
      <c r="C920" s="4">
        <v>45020</v>
      </c>
      <c r="D920" s="3">
        <v>45616</v>
      </c>
      <c r="E920">
        <v>7.99</v>
      </c>
      <c r="F920" s="7" t="str">
        <f t="shared" si="59"/>
        <v>Basic</v>
      </c>
      <c r="G920">
        <v>216</v>
      </c>
      <c r="H920" s="7">
        <f t="shared" si="56"/>
        <v>10.8</v>
      </c>
      <c r="I920" t="s">
        <v>46</v>
      </c>
      <c r="J920">
        <v>4</v>
      </c>
      <c r="K920">
        <v>3</v>
      </c>
      <c r="L920" t="b">
        <f t="shared" si="57"/>
        <v>1</v>
      </c>
      <c r="M920" t="b">
        <v>1</v>
      </c>
      <c r="N920">
        <v>923</v>
      </c>
      <c r="O920">
        <v>143</v>
      </c>
      <c r="P920" t="s">
        <v>25</v>
      </c>
      <c r="Q920" t="s">
        <v>49</v>
      </c>
      <c r="R920" t="s">
        <v>41</v>
      </c>
      <c r="S920">
        <v>20</v>
      </c>
      <c r="T920">
        <v>3.4</v>
      </c>
      <c r="U920" t="b">
        <v>0</v>
      </c>
      <c r="V920" t="s">
        <v>28</v>
      </c>
      <c r="W920">
        <v>4435</v>
      </c>
      <c r="X920" t="s">
        <v>35</v>
      </c>
      <c r="Y920" t="s">
        <v>68</v>
      </c>
      <c r="Z920" t="s">
        <v>31</v>
      </c>
      <c r="AA920" s="7">
        <f t="shared" si="58"/>
        <v>9.2592592592592595</v>
      </c>
    </row>
    <row r="921" spans="1:27" x14ac:dyDescent="0.25">
      <c r="A921">
        <v>6970</v>
      </c>
      <c r="B921" t="s">
        <v>227</v>
      </c>
      <c r="C921" s="4">
        <v>45643</v>
      </c>
      <c r="D921" s="3">
        <v>45631</v>
      </c>
      <c r="E921">
        <v>7.99</v>
      </c>
      <c r="F921" s="7" t="str">
        <f t="shared" si="59"/>
        <v>Basic</v>
      </c>
      <c r="G921">
        <v>225</v>
      </c>
      <c r="H921" s="7">
        <f t="shared" si="56"/>
        <v>2.4193548387096775</v>
      </c>
      <c r="I921" t="s">
        <v>79</v>
      </c>
      <c r="J921">
        <v>3</v>
      </c>
      <c r="K921">
        <v>3</v>
      </c>
      <c r="L921" t="b">
        <f t="shared" si="57"/>
        <v>0</v>
      </c>
      <c r="M921" t="b">
        <v>1</v>
      </c>
      <c r="N921">
        <v>589</v>
      </c>
      <c r="O921">
        <v>103</v>
      </c>
      <c r="P921" t="s">
        <v>39</v>
      </c>
      <c r="Q921" t="s">
        <v>49</v>
      </c>
      <c r="R921" t="s">
        <v>27</v>
      </c>
      <c r="S921">
        <v>93</v>
      </c>
      <c r="T921">
        <v>3.2</v>
      </c>
      <c r="U921" t="b">
        <v>1</v>
      </c>
      <c r="V921" t="s">
        <v>28</v>
      </c>
      <c r="W921">
        <v>3313</v>
      </c>
      <c r="X921" t="s">
        <v>51</v>
      </c>
      <c r="Y921" t="s">
        <v>30</v>
      </c>
      <c r="Z921" t="s">
        <v>53</v>
      </c>
      <c r="AA921" s="7">
        <f t="shared" si="58"/>
        <v>41.333333333333336</v>
      </c>
    </row>
    <row r="922" spans="1:27" x14ac:dyDescent="0.25">
      <c r="A922">
        <v>5216</v>
      </c>
      <c r="B922" t="s">
        <v>227</v>
      </c>
      <c r="C922" s="4">
        <v>45557</v>
      </c>
      <c r="D922" s="3">
        <v>45617</v>
      </c>
      <c r="E922">
        <v>15.99</v>
      </c>
      <c r="F922" s="7" t="str">
        <f t="shared" si="59"/>
        <v>Premium</v>
      </c>
      <c r="G922">
        <v>135</v>
      </c>
      <c r="H922" s="7">
        <f t="shared" si="56"/>
        <v>12.272727272727273</v>
      </c>
      <c r="I922" t="s">
        <v>62</v>
      </c>
      <c r="J922">
        <v>3</v>
      </c>
      <c r="K922">
        <v>2</v>
      </c>
      <c r="L922" t="b">
        <f t="shared" si="57"/>
        <v>0</v>
      </c>
      <c r="M922" t="b">
        <v>0</v>
      </c>
      <c r="N922">
        <v>523</v>
      </c>
      <c r="O922">
        <v>159</v>
      </c>
      <c r="P922" t="s">
        <v>25</v>
      </c>
      <c r="Q922" t="s">
        <v>40</v>
      </c>
      <c r="R922" t="s">
        <v>27</v>
      </c>
      <c r="S922">
        <v>11</v>
      </c>
      <c r="T922">
        <v>4.8</v>
      </c>
      <c r="U922" t="b">
        <v>1</v>
      </c>
      <c r="V922" t="s">
        <v>28</v>
      </c>
      <c r="W922">
        <v>2872</v>
      </c>
      <c r="X922" t="s">
        <v>57</v>
      </c>
      <c r="Y922" t="s">
        <v>36</v>
      </c>
      <c r="Z922" t="s">
        <v>31</v>
      </c>
      <c r="AA922" s="7">
        <f t="shared" si="58"/>
        <v>8.1481481481481488</v>
      </c>
    </row>
    <row r="923" spans="1:27" x14ac:dyDescent="0.25">
      <c r="A923">
        <v>7221</v>
      </c>
      <c r="B923" t="s">
        <v>227</v>
      </c>
      <c r="C923" s="4">
        <v>45366</v>
      </c>
      <c r="D923" s="3">
        <v>45621</v>
      </c>
      <c r="E923">
        <v>15.99</v>
      </c>
      <c r="F923" s="7" t="str">
        <f t="shared" si="59"/>
        <v>Premium</v>
      </c>
      <c r="G923">
        <v>412</v>
      </c>
      <c r="H923" s="7">
        <f t="shared" si="56"/>
        <v>37.454545454545453</v>
      </c>
      <c r="I923" t="s">
        <v>43</v>
      </c>
      <c r="J923">
        <v>2</v>
      </c>
      <c r="K923">
        <v>5</v>
      </c>
      <c r="L923" t="b">
        <f t="shared" si="57"/>
        <v>0</v>
      </c>
      <c r="M923" t="b">
        <v>1</v>
      </c>
      <c r="N923">
        <v>450</v>
      </c>
      <c r="O923">
        <v>147</v>
      </c>
      <c r="P923" t="s">
        <v>59</v>
      </c>
      <c r="Q923" t="s">
        <v>40</v>
      </c>
      <c r="R923" t="s">
        <v>27</v>
      </c>
      <c r="S923">
        <v>11</v>
      </c>
      <c r="T923">
        <v>4.4000000000000004</v>
      </c>
      <c r="U923" t="b">
        <v>1</v>
      </c>
      <c r="V923" t="s">
        <v>28</v>
      </c>
      <c r="W923">
        <v>3542</v>
      </c>
      <c r="X923" t="s">
        <v>65</v>
      </c>
      <c r="Y923" t="s">
        <v>36</v>
      </c>
      <c r="Z923" t="s">
        <v>31</v>
      </c>
      <c r="AA923" s="7">
        <f t="shared" si="58"/>
        <v>2.6699029126213589</v>
      </c>
    </row>
    <row r="924" spans="1:27" x14ac:dyDescent="0.25">
      <c r="A924">
        <v>1714</v>
      </c>
      <c r="B924" t="s">
        <v>227</v>
      </c>
      <c r="C924" s="4">
        <v>45167</v>
      </c>
      <c r="D924" s="3">
        <v>45622</v>
      </c>
      <c r="E924">
        <v>11.99</v>
      </c>
      <c r="F924" s="7" t="str">
        <f t="shared" si="59"/>
        <v>Standard</v>
      </c>
      <c r="G924">
        <v>147</v>
      </c>
      <c r="H924" s="7">
        <f t="shared" si="56"/>
        <v>7</v>
      </c>
      <c r="I924" t="s">
        <v>55</v>
      </c>
      <c r="J924">
        <v>3</v>
      </c>
      <c r="K924">
        <v>1</v>
      </c>
      <c r="L924" t="b">
        <f t="shared" si="57"/>
        <v>0</v>
      </c>
      <c r="M924" t="b">
        <v>1</v>
      </c>
      <c r="N924">
        <v>802</v>
      </c>
      <c r="O924">
        <v>177</v>
      </c>
      <c r="P924" t="s">
        <v>74</v>
      </c>
      <c r="Q924" t="s">
        <v>49</v>
      </c>
      <c r="R924" t="s">
        <v>34</v>
      </c>
      <c r="S924">
        <v>21</v>
      </c>
      <c r="T924">
        <v>3.5</v>
      </c>
      <c r="U924" t="b">
        <v>1</v>
      </c>
      <c r="V924" t="s">
        <v>28</v>
      </c>
      <c r="W924">
        <v>3173</v>
      </c>
      <c r="X924" t="s">
        <v>51</v>
      </c>
      <c r="Y924" t="s">
        <v>30</v>
      </c>
      <c r="Z924" t="s">
        <v>53</v>
      </c>
      <c r="AA924" s="7">
        <f t="shared" si="58"/>
        <v>14.285714285714285</v>
      </c>
    </row>
    <row r="925" spans="1:27" x14ac:dyDescent="0.25">
      <c r="A925">
        <v>7168</v>
      </c>
      <c r="B925" t="s">
        <v>227</v>
      </c>
      <c r="C925" s="4">
        <v>45566</v>
      </c>
      <c r="D925" s="3">
        <v>45617</v>
      </c>
      <c r="E925">
        <v>11.99</v>
      </c>
      <c r="F925" s="7" t="str">
        <f t="shared" si="59"/>
        <v>Standard</v>
      </c>
      <c r="G925">
        <v>416</v>
      </c>
      <c r="H925" s="7">
        <f t="shared" si="56"/>
        <v>10.146341463414634</v>
      </c>
      <c r="I925" t="s">
        <v>43</v>
      </c>
      <c r="J925">
        <v>3</v>
      </c>
      <c r="K925">
        <v>1</v>
      </c>
      <c r="L925" t="b">
        <f t="shared" si="57"/>
        <v>0</v>
      </c>
      <c r="M925" t="b">
        <v>1</v>
      </c>
      <c r="N925">
        <v>774</v>
      </c>
      <c r="O925">
        <v>55</v>
      </c>
      <c r="P925" t="s">
        <v>74</v>
      </c>
      <c r="Q925" t="s">
        <v>26</v>
      </c>
      <c r="R925" t="s">
        <v>67</v>
      </c>
      <c r="S925">
        <v>41</v>
      </c>
      <c r="T925">
        <v>3.3</v>
      </c>
      <c r="U925" t="b">
        <v>0</v>
      </c>
      <c r="V925" t="s">
        <v>28</v>
      </c>
      <c r="W925">
        <v>173</v>
      </c>
      <c r="X925" t="s">
        <v>29</v>
      </c>
      <c r="Y925" t="s">
        <v>52</v>
      </c>
      <c r="Z925" t="s">
        <v>37</v>
      </c>
      <c r="AA925" s="7">
        <f t="shared" si="58"/>
        <v>9.8557692307692299</v>
      </c>
    </row>
    <row r="926" spans="1:27" x14ac:dyDescent="0.25">
      <c r="A926">
        <v>1123</v>
      </c>
      <c r="B926" t="s">
        <v>360</v>
      </c>
      <c r="C926" s="4">
        <v>45590</v>
      </c>
      <c r="D926" s="3">
        <v>45617</v>
      </c>
      <c r="E926">
        <v>7.99</v>
      </c>
      <c r="F926" s="7" t="str">
        <f t="shared" si="59"/>
        <v>Basic</v>
      </c>
      <c r="G926">
        <v>252</v>
      </c>
      <c r="H926" s="7">
        <f t="shared" si="56"/>
        <v>5.4782608695652177</v>
      </c>
      <c r="I926" t="s">
        <v>24</v>
      </c>
      <c r="J926">
        <v>1</v>
      </c>
      <c r="K926">
        <v>1</v>
      </c>
      <c r="L926" t="b">
        <f t="shared" si="57"/>
        <v>1</v>
      </c>
      <c r="M926" t="b">
        <v>1</v>
      </c>
      <c r="N926">
        <v>968</v>
      </c>
      <c r="O926">
        <v>197</v>
      </c>
      <c r="P926" t="s">
        <v>48</v>
      </c>
      <c r="Q926" t="s">
        <v>40</v>
      </c>
      <c r="R926" t="s">
        <v>27</v>
      </c>
      <c r="S926">
        <v>46</v>
      </c>
      <c r="T926">
        <v>4</v>
      </c>
      <c r="U926" t="b">
        <v>0</v>
      </c>
      <c r="V926" t="s">
        <v>28</v>
      </c>
      <c r="W926">
        <v>3842</v>
      </c>
      <c r="X926" t="s">
        <v>65</v>
      </c>
      <c r="Y926" t="s">
        <v>52</v>
      </c>
      <c r="Z926" t="s">
        <v>75</v>
      </c>
      <c r="AA926" s="7">
        <f t="shared" si="58"/>
        <v>18.253968253968253</v>
      </c>
    </row>
    <row r="927" spans="1:27" x14ac:dyDescent="0.25">
      <c r="A927">
        <v>6300</v>
      </c>
      <c r="B927" t="s">
        <v>178</v>
      </c>
      <c r="C927" s="4">
        <v>45189</v>
      </c>
      <c r="D927" s="3">
        <v>45635</v>
      </c>
      <c r="E927">
        <v>15.99</v>
      </c>
      <c r="F927" s="7" t="str">
        <f t="shared" si="59"/>
        <v>Premium</v>
      </c>
      <c r="G927">
        <v>164</v>
      </c>
      <c r="H927" s="7">
        <f t="shared" si="56"/>
        <v>1.6907216494845361</v>
      </c>
      <c r="I927" t="s">
        <v>24</v>
      </c>
      <c r="J927">
        <v>3</v>
      </c>
      <c r="K927">
        <v>5</v>
      </c>
      <c r="L927" t="b">
        <f t="shared" si="57"/>
        <v>1</v>
      </c>
      <c r="M927" t="b">
        <v>0</v>
      </c>
      <c r="N927">
        <v>161</v>
      </c>
      <c r="O927">
        <v>77</v>
      </c>
      <c r="P927" t="s">
        <v>59</v>
      </c>
      <c r="Q927" t="s">
        <v>64</v>
      </c>
      <c r="R927" t="s">
        <v>34</v>
      </c>
      <c r="S927">
        <v>97</v>
      </c>
      <c r="T927">
        <v>3.7</v>
      </c>
      <c r="U927" t="b">
        <v>1</v>
      </c>
      <c r="V927" t="s">
        <v>28</v>
      </c>
      <c r="W927">
        <v>1991</v>
      </c>
      <c r="X927" t="s">
        <v>57</v>
      </c>
      <c r="Y927" t="s">
        <v>60</v>
      </c>
      <c r="Z927" t="s">
        <v>31</v>
      </c>
      <c r="AA927" s="7">
        <f t="shared" si="58"/>
        <v>59.146341463414629</v>
      </c>
    </row>
    <row r="928" spans="1:27" x14ac:dyDescent="0.25">
      <c r="A928">
        <v>1055</v>
      </c>
      <c r="B928" t="s">
        <v>178</v>
      </c>
      <c r="C928" s="4">
        <v>44977</v>
      </c>
      <c r="D928" s="3">
        <v>45638</v>
      </c>
      <c r="E928">
        <v>15.99</v>
      </c>
      <c r="F928" s="7" t="str">
        <f t="shared" si="59"/>
        <v>Premium</v>
      </c>
      <c r="G928">
        <v>140</v>
      </c>
      <c r="H928" s="7">
        <f t="shared" si="56"/>
        <v>2.3333333333333335</v>
      </c>
      <c r="I928" t="s">
        <v>55</v>
      </c>
      <c r="J928">
        <v>5</v>
      </c>
      <c r="K928">
        <v>5</v>
      </c>
      <c r="L928" t="b">
        <f t="shared" si="57"/>
        <v>0</v>
      </c>
      <c r="M928" t="b">
        <v>1</v>
      </c>
      <c r="N928">
        <v>112</v>
      </c>
      <c r="O928">
        <v>30</v>
      </c>
      <c r="P928" t="s">
        <v>74</v>
      </c>
      <c r="Q928" t="s">
        <v>49</v>
      </c>
      <c r="R928" t="s">
        <v>27</v>
      </c>
      <c r="S928">
        <v>60</v>
      </c>
      <c r="T928">
        <v>3.1</v>
      </c>
      <c r="U928" t="b">
        <v>1</v>
      </c>
      <c r="V928" t="s">
        <v>28</v>
      </c>
      <c r="W928">
        <v>2440</v>
      </c>
      <c r="X928" t="s">
        <v>35</v>
      </c>
      <c r="Y928" t="s">
        <v>30</v>
      </c>
      <c r="Z928" t="s">
        <v>37</v>
      </c>
      <c r="AA928" s="7">
        <f t="shared" si="58"/>
        <v>42.857142857142854</v>
      </c>
    </row>
    <row r="929" spans="1:27" x14ac:dyDescent="0.25">
      <c r="A929">
        <v>8881</v>
      </c>
      <c r="B929" t="s">
        <v>178</v>
      </c>
      <c r="C929" s="4">
        <v>45551</v>
      </c>
      <c r="D929" s="3">
        <v>45620</v>
      </c>
      <c r="E929">
        <v>11.99</v>
      </c>
      <c r="F929" s="7" t="str">
        <f t="shared" si="59"/>
        <v>Standard</v>
      </c>
      <c r="G929">
        <v>197</v>
      </c>
      <c r="H929" s="7">
        <f t="shared" si="56"/>
        <v>65.666666666666671</v>
      </c>
      <c r="I929" t="s">
        <v>33</v>
      </c>
      <c r="J929">
        <v>1</v>
      </c>
      <c r="K929">
        <v>5</v>
      </c>
      <c r="L929" t="b">
        <f t="shared" si="57"/>
        <v>0</v>
      </c>
      <c r="M929" t="b">
        <v>0</v>
      </c>
      <c r="N929">
        <v>292</v>
      </c>
      <c r="O929">
        <v>169</v>
      </c>
      <c r="P929" t="s">
        <v>74</v>
      </c>
      <c r="Q929" t="s">
        <v>64</v>
      </c>
      <c r="R929" t="s">
        <v>56</v>
      </c>
      <c r="S929">
        <v>3</v>
      </c>
      <c r="T929">
        <v>4.5</v>
      </c>
      <c r="U929" t="b">
        <v>0</v>
      </c>
      <c r="V929" t="s">
        <v>28</v>
      </c>
      <c r="W929">
        <v>957</v>
      </c>
      <c r="X929" t="s">
        <v>35</v>
      </c>
      <c r="Y929" t="s">
        <v>60</v>
      </c>
      <c r="Z929" t="s">
        <v>53</v>
      </c>
      <c r="AA929" s="7">
        <f t="shared" si="58"/>
        <v>1.5228426395939088</v>
      </c>
    </row>
    <row r="930" spans="1:27" x14ac:dyDescent="0.25">
      <c r="A930">
        <v>4989</v>
      </c>
      <c r="B930" t="s">
        <v>95</v>
      </c>
      <c r="C930" s="4">
        <v>45566</v>
      </c>
      <c r="D930" s="3">
        <v>45636</v>
      </c>
      <c r="E930">
        <v>7.99</v>
      </c>
      <c r="F930" s="7" t="str">
        <f t="shared" si="59"/>
        <v>Basic</v>
      </c>
      <c r="G930">
        <v>99</v>
      </c>
      <c r="H930" s="7">
        <f t="shared" si="56"/>
        <v>2.2000000000000002</v>
      </c>
      <c r="I930" t="s">
        <v>62</v>
      </c>
      <c r="J930">
        <v>2</v>
      </c>
      <c r="K930">
        <v>5</v>
      </c>
      <c r="L930" t="b">
        <f t="shared" si="57"/>
        <v>0</v>
      </c>
      <c r="M930" t="b">
        <v>1</v>
      </c>
      <c r="N930">
        <v>96</v>
      </c>
      <c r="O930">
        <v>114</v>
      </c>
      <c r="P930" t="s">
        <v>25</v>
      </c>
      <c r="Q930" t="s">
        <v>26</v>
      </c>
      <c r="R930" t="s">
        <v>27</v>
      </c>
      <c r="S930">
        <v>45</v>
      </c>
      <c r="T930">
        <v>4.3</v>
      </c>
      <c r="U930" t="b">
        <v>0</v>
      </c>
      <c r="V930" t="s">
        <v>28</v>
      </c>
      <c r="W930">
        <v>2779</v>
      </c>
      <c r="X930" t="s">
        <v>51</v>
      </c>
      <c r="Y930" t="s">
        <v>68</v>
      </c>
      <c r="Z930" t="s">
        <v>53</v>
      </c>
      <c r="AA930" s="7">
        <f t="shared" si="58"/>
        <v>45.454545454545453</v>
      </c>
    </row>
    <row r="931" spans="1:27" x14ac:dyDescent="0.25">
      <c r="A931">
        <v>2546</v>
      </c>
      <c r="B931" t="s">
        <v>281</v>
      </c>
      <c r="C931" s="4">
        <v>45063</v>
      </c>
      <c r="D931" s="3">
        <v>45629</v>
      </c>
      <c r="E931">
        <v>15.99</v>
      </c>
      <c r="F931" s="7" t="str">
        <f t="shared" si="59"/>
        <v>Premium</v>
      </c>
      <c r="G931">
        <v>425</v>
      </c>
      <c r="H931" s="7">
        <f t="shared" si="56"/>
        <v>8.6734693877551017</v>
      </c>
      <c r="I931" t="s">
        <v>62</v>
      </c>
      <c r="J931">
        <v>3</v>
      </c>
      <c r="K931">
        <v>6</v>
      </c>
      <c r="L931" t="b">
        <f t="shared" si="57"/>
        <v>0</v>
      </c>
      <c r="M931" t="b">
        <v>0</v>
      </c>
      <c r="N931">
        <v>236</v>
      </c>
      <c r="O931">
        <v>37</v>
      </c>
      <c r="P931" t="s">
        <v>59</v>
      </c>
      <c r="Q931" t="s">
        <v>40</v>
      </c>
      <c r="R931" t="s">
        <v>56</v>
      </c>
      <c r="S931">
        <v>49</v>
      </c>
      <c r="T931">
        <v>4</v>
      </c>
      <c r="U931" t="b">
        <v>0</v>
      </c>
      <c r="V931" t="s">
        <v>28</v>
      </c>
      <c r="W931">
        <v>1201</v>
      </c>
      <c r="X931" t="s">
        <v>29</v>
      </c>
      <c r="Y931" t="s">
        <v>36</v>
      </c>
      <c r="Z931" t="s">
        <v>37</v>
      </c>
      <c r="AA931" s="7">
        <f t="shared" si="58"/>
        <v>11.529411764705882</v>
      </c>
    </row>
    <row r="932" spans="1:27" x14ac:dyDescent="0.25">
      <c r="A932">
        <v>6374</v>
      </c>
      <c r="B932" t="s">
        <v>281</v>
      </c>
      <c r="C932" s="4">
        <v>45114</v>
      </c>
      <c r="D932" s="3">
        <v>45615</v>
      </c>
      <c r="E932">
        <v>15.99</v>
      </c>
      <c r="F932" s="7" t="str">
        <f t="shared" si="59"/>
        <v>Premium</v>
      </c>
      <c r="G932">
        <v>30</v>
      </c>
      <c r="H932" s="7">
        <f t="shared" si="56"/>
        <v>1.5</v>
      </c>
      <c r="I932" t="s">
        <v>24</v>
      </c>
      <c r="J932">
        <v>1</v>
      </c>
      <c r="K932">
        <v>1</v>
      </c>
      <c r="L932" t="b">
        <f t="shared" si="57"/>
        <v>0</v>
      </c>
      <c r="M932" t="b">
        <v>0</v>
      </c>
      <c r="N932">
        <v>178</v>
      </c>
      <c r="O932">
        <v>162</v>
      </c>
      <c r="P932" t="s">
        <v>48</v>
      </c>
      <c r="Q932" t="s">
        <v>26</v>
      </c>
      <c r="R932" t="s">
        <v>41</v>
      </c>
      <c r="S932">
        <v>20</v>
      </c>
      <c r="T932">
        <v>4.5999999999999996</v>
      </c>
      <c r="U932" t="b">
        <v>1</v>
      </c>
      <c r="V932" t="s">
        <v>28</v>
      </c>
      <c r="W932">
        <v>3124</v>
      </c>
      <c r="X932" t="s">
        <v>29</v>
      </c>
      <c r="Y932" t="s">
        <v>60</v>
      </c>
      <c r="Z932" t="s">
        <v>75</v>
      </c>
      <c r="AA932" s="7">
        <f t="shared" si="58"/>
        <v>66.666666666666657</v>
      </c>
    </row>
    <row r="933" spans="1:27" x14ac:dyDescent="0.25">
      <c r="A933">
        <v>9028</v>
      </c>
      <c r="B933" t="s">
        <v>129</v>
      </c>
      <c r="C933" s="4">
        <v>45089</v>
      </c>
      <c r="D933" s="3">
        <v>45624</v>
      </c>
      <c r="E933">
        <v>15.99</v>
      </c>
      <c r="F933" s="7" t="str">
        <f t="shared" si="59"/>
        <v>Premium</v>
      </c>
      <c r="G933">
        <v>11</v>
      </c>
      <c r="H933" s="7">
        <f t="shared" si="56"/>
        <v>1</v>
      </c>
      <c r="I933" t="s">
        <v>24</v>
      </c>
      <c r="J933">
        <v>1</v>
      </c>
      <c r="K933">
        <v>4</v>
      </c>
      <c r="L933" t="b">
        <f t="shared" si="57"/>
        <v>0</v>
      </c>
      <c r="M933" t="b">
        <v>0</v>
      </c>
      <c r="N933">
        <v>557</v>
      </c>
      <c r="O933">
        <v>165</v>
      </c>
      <c r="P933" t="s">
        <v>25</v>
      </c>
      <c r="Q933" t="s">
        <v>26</v>
      </c>
      <c r="R933" t="s">
        <v>67</v>
      </c>
      <c r="S933">
        <v>11</v>
      </c>
      <c r="T933">
        <v>4</v>
      </c>
      <c r="U933" t="b">
        <v>1</v>
      </c>
      <c r="V933" t="s">
        <v>28</v>
      </c>
      <c r="W933">
        <v>2941</v>
      </c>
      <c r="X933" t="s">
        <v>29</v>
      </c>
      <c r="Y933" t="s">
        <v>36</v>
      </c>
      <c r="Z933" t="s">
        <v>31</v>
      </c>
      <c r="AA933" s="7">
        <f t="shared" si="58"/>
        <v>100</v>
      </c>
    </row>
    <row r="934" spans="1:27" x14ac:dyDescent="0.25">
      <c r="A934">
        <v>2995</v>
      </c>
      <c r="B934" t="s">
        <v>54</v>
      </c>
      <c r="C934" s="4">
        <v>45529</v>
      </c>
      <c r="D934" s="3">
        <v>45636</v>
      </c>
      <c r="E934">
        <v>7.99</v>
      </c>
      <c r="F934" s="7" t="str">
        <f t="shared" si="59"/>
        <v>Basic</v>
      </c>
      <c r="G934">
        <v>475</v>
      </c>
      <c r="H934" s="7">
        <f t="shared" si="56"/>
        <v>475</v>
      </c>
      <c r="I934" t="s">
        <v>55</v>
      </c>
      <c r="J934">
        <v>5</v>
      </c>
      <c r="K934">
        <v>4</v>
      </c>
      <c r="L934" t="b">
        <f t="shared" si="57"/>
        <v>0</v>
      </c>
      <c r="M934" t="b">
        <v>1</v>
      </c>
      <c r="N934">
        <v>510</v>
      </c>
      <c r="O934">
        <v>143</v>
      </c>
      <c r="P934" t="s">
        <v>25</v>
      </c>
      <c r="Q934" t="s">
        <v>49</v>
      </c>
      <c r="R934" t="s">
        <v>56</v>
      </c>
      <c r="S934">
        <v>1</v>
      </c>
      <c r="T934">
        <v>4.5</v>
      </c>
      <c r="U934" t="b">
        <v>0</v>
      </c>
      <c r="V934" t="s">
        <v>28</v>
      </c>
      <c r="W934">
        <v>755</v>
      </c>
      <c r="X934" t="s">
        <v>57</v>
      </c>
      <c r="Y934" t="s">
        <v>30</v>
      </c>
      <c r="Z934" t="s">
        <v>31</v>
      </c>
      <c r="AA934" s="7">
        <f t="shared" si="58"/>
        <v>0.21052631578947367</v>
      </c>
    </row>
    <row r="935" spans="1:27" x14ac:dyDescent="0.25">
      <c r="A935">
        <v>6345</v>
      </c>
      <c r="B935" t="s">
        <v>305</v>
      </c>
      <c r="C935" s="4">
        <v>44927</v>
      </c>
      <c r="D935" s="3">
        <v>45635</v>
      </c>
      <c r="E935">
        <v>7.99</v>
      </c>
      <c r="F935" s="7" t="str">
        <f t="shared" si="59"/>
        <v>Basic</v>
      </c>
      <c r="G935">
        <v>410</v>
      </c>
      <c r="H935" s="7">
        <f t="shared" si="56"/>
        <v>18.636363636363637</v>
      </c>
      <c r="I935" t="s">
        <v>46</v>
      </c>
      <c r="J935">
        <v>1</v>
      </c>
      <c r="K935">
        <v>1</v>
      </c>
      <c r="L935" t="b">
        <f t="shared" si="57"/>
        <v>0</v>
      </c>
      <c r="M935" t="b">
        <v>1</v>
      </c>
      <c r="N935">
        <v>909</v>
      </c>
      <c r="O935">
        <v>99</v>
      </c>
      <c r="P935" t="s">
        <v>39</v>
      </c>
      <c r="Q935" t="s">
        <v>26</v>
      </c>
      <c r="R935" t="s">
        <v>41</v>
      </c>
      <c r="S935">
        <v>22</v>
      </c>
      <c r="T935">
        <v>3.2</v>
      </c>
      <c r="U935" t="b">
        <v>0</v>
      </c>
      <c r="V935" t="s">
        <v>28</v>
      </c>
      <c r="W935">
        <v>754</v>
      </c>
      <c r="X935" t="s">
        <v>51</v>
      </c>
      <c r="Y935" t="s">
        <v>36</v>
      </c>
      <c r="Z935" t="s">
        <v>37</v>
      </c>
      <c r="AA935" s="7">
        <f t="shared" si="58"/>
        <v>5.3658536585365857</v>
      </c>
    </row>
    <row r="936" spans="1:27" x14ac:dyDescent="0.25">
      <c r="A936">
        <v>4768</v>
      </c>
      <c r="B936" t="s">
        <v>305</v>
      </c>
      <c r="C936" s="4">
        <v>45028</v>
      </c>
      <c r="D936" s="3">
        <v>45619</v>
      </c>
      <c r="E936">
        <v>15.99</v>
      </c>
      <c r="F936" s="7" t="str">
        <f t="shared" si="59"/>
        <v>Premium</v>
      </c>
      <c r="G936">
        <v>449</v>
      </c>
      <c r="H936" s="7">
        <f t="shared" si="56"/>
        <v>5.1022727272727275</v>
      </c>
      <c r="I936" t="s">
        <v>46</v>
      </c>
      <c r="J936">
        <v>5</v>
      </c>
      <c r="K936">
        <v>4</v>
      </c>
      <c r="L936" t="b">
        <f t="shared" si="57"/>
        <v>0</v>
      </c>
      <c r="M936" t="b">
        <v>0</v>
      </c>
      <c r="N936">
        <v>61</v>
      </c>
      <c r="O936">
        <v>61</v>
      </c>
      <c r="P936" t="s">
        <v>63</v>
      </c>
      <c r="Q936" t="s">
        <v>40</v>
      </c>
      <c r="R936" t="s">
        <v>67</v>
      </c>
      <c r="S936">
        <v>88</v>
      </c>
      <c r="T936">
        <v>3.7</v>
      </c>
      <c r="U936" t="b">
        <v>1</v>
      </c>
      <c r="V936" t="s">
        <v>28</v>
      </c>
      <c r="W936">
        <v>165</v>
      </c>
      <c r="X936" t="s">
        <v>65</v>
      </c>
      <c r="Y936" t="s">
        <v>60</v>
      </c>
      <c r="Z936" t="s">
        <v>75</v>
      </c>
      <c r="AA936" s="7">
        <f t="shared" si="58"/>
        <v>19.599109131403118</v>
      </c>
    </row>
    <row r="937" spans="1:27" x14ac:dyDescent="0.25">
      <c r="A937">
        <v>5254</v>
      </c>
      <c r="B937" t="s">
        <v>305</v>
      </c>
      <c r="C937" s="4">
        <v>45605</v>
      </c>
      <c r="D937" s="3">
        <v>45626</v>
      </c>
      <c r="E937">
        <v>15.99</v>
      </c>
      <c r="F937" s="7" t="str">
        <f t="shared" si="59"/>
        <v>Premium</v>
      </c>
      <c r="G937">
        <v>59</v>
      </c>
      <c r="H937" s="7">
        <f t="shared" si="56"/>
        <v>1.3720930232558139</v>
      </c>
      <c r="I937" t="s">
        <v>79</v>
      </c>
      <c r="J937">
        <v>4</v>
      </c>
      <c r="K937">
        <v>3</v>
      </c>
      <c r="L937" t="b">
        <f t="shared" si="57"/>
        <v>0</v>
      </c>
      <c r="M937" t="b">
        <v>0</v>
      </c>
      <c r="N937">
        <v>718</v>
      </c>
      <c r="O937">
        <v>3</v>
      </c>
      <c r="P937" t="s">
        <v>39</v>
      </c>
      <c r="Q937" t="s">
        <v>40</v>
      </c>
      <c r="R937" t="s">
        <v>34</v>
      </c>
      <c r="S937">
        <v>43</v>
      </c>
      <c r="T937">
        <v>4.2</v>
      </c>
      <c r="U937" t="b">
        <v>1</v>
      </c>
      <c r="V937" t="s">
        <v>28</v>
      </c>
      <c r="W937">
        <v>4655</v>
      </c>
      <c r="X937" t="s">
        <v>35</v>
      </c>
      <c r="Y937" t="s">
        <v>52</v>
      </c>
      <c r="Z937" t="s">
        <v>31</v>
      </c>
      <c r="AA937" s="7">
        <f t="shared" si="58"/>
        <v>72.881355932203391</v>
      </c>
    </row>
    <row r="938" spans="1:27" x14ac:dyDescent="0.25">
      <c r="A938">
        <v>1697</v>
      </c>
      <c r="B938" t="s">
        <v>81</v>
      </c>
      <c r="C938" s="4">
        <v>45190</v>
      </c>
      <c r="D938" s="3">
        <v>45623</v>
      </c>
      <c r="E938">
        <v>7.99</v>
      </c>
      <c r="F938" s="7" t="str">
        <f t="shared" si="59"/>
        <v>Basic</v>
      </c>
      <c r="G938">
        <v>472</v>
      </c>
      <c r="H938" s="7">
        <f t="shared" si="56"/>
        <v>78.666666666666671</v>
      </c>
      <c r="I938" t="s">
        <v>24</v>
      </c>
      <c r="J938">
        <v>5</v>
      </c>
      <c r="K938">
        <v>2</v>
      </c>
      <c r="L938" t="b">
        <f t="shared" si="57"/>
        <v>1</v>
      </c>
      <c r="M938" t="b">
        <v>1</v>
      </c>
      <c r="N938">
        <v>76</v>
      </c>
      <c r="O938">
        <v>157</v>
      </c>
      <c r="P938" t="s">
        <v>25</v>
      </c>
      <c r="Q938" t="s">
        <v>40</v>
      </c>
      <c r="R938" t="s">
        <v>67</v>
      </c>
      <c r="S938">
        <v>6</v>
      </c>
      <c r="T938">
        <v>3.1</v>
      </c>
      <c r="U938" t="b">
        <v>1</v>
      </c>
      <c r="V938" t="s">
        <v>28</v>
      </c>
      <c r="W938">
        <v>1351</v>
      </c>
      <c r="X938" t="s">
        <v>57</v>
      </c>
      <c r="Y938" t="s">
        <v>68</v>
      </c>
      <c r="Z938" t="s">
        <v>75</v>
      </c>
      <c r="AA938" s="7">
        <f t="shared" si="58"/>
        <v>1.2711864406779663</v>
      </c>
    </row>
    <row r="939" spans="1:27" x14ac:dyDescent="0.25">
      <c r="A939">
        <v>6197</v>
      </c>
      <c r="B939" t="s">
        <v>81</v>
      </c>
      <c r="C939" s="4">
        <v>44992</v>
      </c>
      <c r="D939" s="3">
        <v>45624</v>
      </c>
      <c r="E939">
        <v>15.99</v>
      </c>
      <c r="F939" s="7" t="str">
        <f t="shared" si="59"/>
        <v>Premium</v>
      </c>
      <c r="G939">
        <v>44</v>
      </c>
      <c r="H939" s="7">
        <f t="shared" si="56"/>
        <v>0.5641025641025641</v>
      </c>
      <c r="I939" t="s">
        <v>24</v>
      </c>
      <c r="J939">
        <v>2</v>
      </c>
      <c r="K939">
        <v>4</v>
      </c>
      <c r="L939" t="b">
        <f t="shared" si="57"/>
        <v>0</v>
      </c>
      <c r="M939" t="b">
        <v>0</v>
      </c>
      <c r="N939">
        <v>983</v>
      </c>
      <c r="O939">
        <v>145</v>
      </c>
      <c r="P939" t="s">
        <v>48</v>
      </c>
      <c r="Q939" t="s">
        <v>26</v>
      </c>
      <c r="R939" t="s">
        <v>67</v>
      </c>
      <c r="S939">
        <v>78</v>
      </c>
      <c r="T939">
        <v>3</v>
      </c>
      <c r="U939" t="b">
        <v>0</v>
      </c>
      <c r="V939" t="s">
        <v>28</v>
      </c>
      <c r="W939">
        <v>4200</v>
      </c>
      <c r="X939" t="s">
        <v>57</v>
      </c>
      <c r="Y939" t="s">
        <v>60</v>
      </c>
      <c r="Z939" t="s">
        <v>37</v>
      </c>
      <c r="AA939" s="7">
        <f t="shared" si="58"/>
        <v>177.27272727272728</v>
      </c>
    </row>
    <row r="940" spans="1:27" x14ac:dyDescent="0.25">
      <c r="A940">
        <v>9073</v>
      </c>
      <c r="B940" t="s">
        <v>81</v>
      </c>
      <c r="C940" s="4">
        <v>45237</v>
      </c>
      <c r="D940" s="3">
        <v>45635</v>
      </c>
      <c r="E940">
        <v>15.99</v>
      </c>
      <c r="F940" s="7" t="str">
        <f t="shared" si="59"/>
        <v>Premium</v>
      </c>
      <c r="G940">
        <v>322</v>
      </c>
      <c r="H940" s="7">
        <f t="shared" si="56"/>
        <v>107.33333333333333</v>
      </c>
      <c r="I940" t="s">
        <v>46</v>
      </c>
      <c r="J940">
        <v>3</v>
      </c>
      <c r="K940">
        <v>4</v>
      </c>
      <c r="L940" t="b">
        <f t="shared" si="57"/>
        <v>0</v>
      </c>
      <c r="M940" t="b">
        <v>1</v>
      </c>
      <c r="N940">
        <v>424</v>
      </c>
      <c r="O940">
        <v>74</v>
      </c>
      <c r="P940" t="s">
        <v>59</v>
      </c>
      <c r="Q940" t="s">
        <v>49</v>
      </c>
      <c r="R940" t="s">
        <v>67</v>
      </c>
      <c r="S940">
        <v>3</v>
      </c>
      <c r="T940">
        <v>3</v>
      </c>
      <c r="U940" t="b">
        <v>0</v>
      </c>
      <c r="V940" t="s">
        <v>28</v>
      </c>
      <c r="W940">
        <v>486</v>
      </c>
      <c r="X940" t="s">
        <v>65</v>
      </c>
      <c r="Y940" t="s">
        <v>60</v>
      </c>
      <c r="Z940" t="s">
        <v>37</v>
      </c>
      <c r="AA940" s="7">
        <f t="shared" si="58"/>
        <v>0.93167701863354035</v>
      </c>
    </row>
    <row r="941" spans="1:27" x14ac:dyDescent="0.25">
      <c r="A941">
        <v>3325</v>
      </c>
      <c r="B941" t="s">
        <v>81</v>
      </c>
      <c r="C941" s="4">
        <v>45575</v>
      </c>
      <c r="D941" s="3">
        <v>45626</v>
      </c>
      <c r="E941">
        <v>15.99</v>
      </c>
      <c r="F941" s="7" t="str">
        <f t="shared" si="59"/>
        <v>Premium</v>
      </c>
      <c r="G941">
        <v>102</v>
      </c>
      <c r="H941" s="7">
        <f t="shared" si="56"/>
        <v>3.1875</v>
      </c>
      <c r="I941" t="s">
        <v>33</v>
      </c>
      <c r="J941">
        <v>5</v>
      </c>
      <c r="K941">
        <v>3</v>
      </c>
      <c r="L941" t="b">
        <f t="shared" si="57"/>
        <v>0</v>
      </c>
      <c r="M941" t="b">
        <v>0</v>
      </c>
      <c r="N941">
        <v>456</v>
      </c>
      <c r="O941">
        <v>52</v>
      </c>
      <c r="P941" t="s">
        <v>63</v>
      </c>
      <c r="Q941" t="s">
        <v>40</v>
      </c>
      <c r="R941" t="s">
        <v>67</v>
      </c>
      <c r="S941">
        <v>32</v>
      </c>
      <c r="T941">
        <v>4.9000000000000004</v>
      </c>
      <c r="U941" t="b">
        <v>1</v>
      </c>
      <c r="V941" t="s">
        <v>28</v>
      </c>
      <c r="W941">
        <v>1005</v>
      </c>
      <c r="X941" t="s">
        <v>65</v>
      </c>
      <c r="Y941" t="s">
        <v>36</v>
      </c>
      <c r="Z941" t="s">
        <v>37</v>
      </c>
      <c r="AA941" s="7">
        <f t="shared" si="58"/>
        <v>31.372549019607842</v>
      </c>
    </row>
    <row r="942" spans="1:27" x14ac:dyDescent="0.25">
      <c r="A942">
        <v>1922</v>
      </c>
      <c r="B942" t="s">
        <v>81</v>
      </c>
      <c r="C942" s="4">
        <v>45303</v>
      </c>
      <c r="D942" s="3">
        <v>45629</v>
      </c>
      <c r="E942">
        <v>11.99</v>
      </c>
      <c r="F942" s="7" t="str">
        <f t="shared" si="59"/>
        <v>Standard</v>
      </c>
      <c r="G942">
        <v>35</v>
      </c>
      <c r="H942" s="7">
        <f t="shared" si="56"/>
        <v>11.666666666666666</v>
      </c>
      <c r="I942" t="s">
        <v>46</v>
      </c>
      <c r="J942">
        <v>2</v>
      </c>
      <c r="K942">
        <v>4</v>
      </c>
      <c r="L942" t="b">
        <f t="shared" si="57"/>
        <v>0</v>
      </c>
      <c r="M942" t="b">
        <v>0</v>
      </c>
      <c r="N942">
        <v>821</v>
      </c>
      <c r="O942">
        <v>7</v>
      </c>
      <c r="P942" t="s">
        <v>48</v>
      </c>
      <c r="Q942" t="s">
        <v>40</v>
      </c>
      <c r="R942" t="s">
        <v>41</v>
      </c>
      <c r="S942">
        <v>3</v>
      </c>
      <c r="T942">
        <v>3.3</v>
      </c>
      <c r="U942" t="b">
        <v>0</v>
      </c>
      <c r="V942" t="s">
        <v>28</v>
      </c>
      <c r="W942">
        <v>2785</v>
      </c>
      <c r="X942" t="s">
        <v>51</v>
      </c>
      <c r="Y942" t="s">
        <v>30</v>
      </c>
      <c r="Z942" t="s">
        <v>75</v>
      </c>
      <c r="AA942" s="7">
        <f t="shared" si="58"/>
        <v>8.5714285714285712</v>
      </c>
    </row>
    <row r="943" spans="1:27" x14ac:dyDescent="0.25">
      <c r="A943">
        <v>1495</v>
      </c>
      <c r="B943" t="s">
        <v>261</v>
      </c>
      <c r="C943" s="4">
        <v>45523</v>
      </c>
      <c r="D943" s="3">
        <v>45618</v>
      </c>
      <c r="E943">
        <v>15.99</v>
      </c>
      <c r="F943" s="7" t="str">
        <f t="shared" si="59"/>
        <v>Premium</v>
      </c>
      <c r="G943">
        <v>254</v>
      </c>
      <c r="H943" s="7">
        <f t="shared" si="56"/>
        <v>2.6185567010309279</v>
      </c>
      <c r="I943" t="s">
        <v>79</v>
      </c>
      <c r="J943">
        <v>3</v>
      </c>
      <c r="K943">
        <v>2</v>
      </c>
      <c r="L943" t="b">
        <f t="shared" si="57"/>
        <v>0</v>
      </c>
      <c r="M943" t="b">
        <v>0</v>
      </c>
      <c r="N943">
        <v>544</v>
      </c>
      <c r="O943">
        <v>89</v>
      </c>
      <c r="P943" t="s">
        <v>74</v>
      </c>
      <c r="Q943" t="s">
        <v>40</v>
      </c>
      <c r="R943" t="s">
        <v>56</v>
      </c>
      <c r="S943">
        <v>97</v>
      </c>
      <c r="T943">
        <v>3.1</v>
      </c>
      <c r="U943" t="b">
        <v>0</v>
      </c>
      <c r="V943" t="s">
        <v>28</v>
      </c>
      <c r="W943">
        <v>144</v>
      </c>
      <c r="X943" t="s">
        <v>29</v>
      </c>
      <c r="Y943" t="s">
        <v>36</v>
      </c>
      <c r="Z943" t="s">
        <v>31</v>
      </c>
      <c r="AA943" s="7">
        <f t="shared" si="58"/>
        <v>38.188976377952756</v>
      </c>
    </row>
    <row r="944" spans="1:27" x14ac:dyDescent="0.25">
      <c r="A944">
        <v>5650</v>
      </c>
      <c r="B944" t="s">
        <v>261</v>
      </c>
      <c r="C944" s="4">
        <v>45162</v>
      </c>
      <c r="D944" s="3">
        <v>45634</v>
      </c>
      <c r="E944">
        <v>15.99</v>
      </c>
      <c r="F944" s="7" t="str">
        <f t="shared" si="59"/>
        <v>Premium</v>
      </c>
      <c r="G944">
        <v>355</v>
      </c>
      <c r="H944" s="7">
        <f t="shared" si="56"/>
        <v>5.916666666666667</v>
      </c>
      <c r="I944" t="s">
        <v>55</v>
      </c>
      <c r="J944">
        <v>1</v>
      </c>
      <c r="K944">
        <v>1</v>
      </c>
      <c r="L944" t="b">
        <f t="shared" si="57"/>
        <v>0</v>
      </c>
      <c r="M944" t="b">
        <v>1</v>
      </c>
      <c r="N944">
        <v>358</v>
      </c>
      <c r="O944">
        <v>173</v>
      </c>
      <c r="P944" t="s">
        <v>39</v>
      </c>
      <c r="Q944" t="s">
        <v>64</v>
      </c>
      <c r="R944" t="s">
        <v>27</v>
      </c>
      <c r="S944">
        <v>60</v>
      </c>
      <c r="T944">
        <v>4.8</v>
      </c>
      <c r="U944" t="b">
        <v>0</v>
      </c>
      <c r="V944" t="s">
        <v>28</v>
      </c>
      <c r="W944">
        <v>2448</v>
      </c>
      <c r="X944" t="s">
        <v>35</v>
      </c>
      <c r="Y944" t="s">
        <v>52</v>
      </c>
      <c r="Z944" t="s">
        <v>75</v>
      </c>
      <c r="AA944" s="7">
        <f t="shared" si="58"/>
        <v>16.901408450704224</v>
      </c>
    </row>
    <row r="945" spans="1:27" x14ac:dyDescent="0.25">
      <c r="A945">
        <v>9354</v>
      </c>
      <c r="B945" t="s">
        <v>261</v>
      </c>
      <c r="C945" s="4">
        <v>45128</v>
      </c>
      <c r="D945" s="3">
        <v>45626</v>
      </c>
      <c r="E945">
        <v>11.99</v>
      </c>
      <c r="F945" s="7" t="str">
        <f t="shared" si="59"/>
        <v>Standard</v>
      </c>
      <c r="G945">
        <v>133</v>
      </c>
      <c r="H945" s="7">
        <f t="shared" si="56"/>
        <v>1.5647058823529412</v>
      </c>
      <c r="I945" t="s">
        <v>24</v>
      </c>
      <c r="J945">
        <v>4</v>
      </c>
      <c r="K945">
        <v>6</v>
      </c>
      <c r="L945" t="b">
        <f t="shared" si="57"/>
        <v>1</v>
      </c>
      <c r="M945" t="b">
        <v>0</v>
      </c>
      <c r="N945">
        <v>469</v>
      </c>
      <c r="O945">
        <v>182</v>
      </c>
      <c r="P945" t="s">
        <v>59</v>
      </c>
      <c r="Q945" t="s">
        <v>26</v>
      </c>
      <c r="R945" t="s">
        <v>56</v>
      </c>
      <c r="S945">
        <v>85</v>
      </c>
      <c r="T945">
        <v>4.4000000000000004</v>
      </c>
      <c r="U945" t="b">
        <v>0</v>
      </c>
      <c r="V945" t="s">
        <v>28</v>
      </c>
      <c r="W945">
        <v>782</v>
      </c>
      <c r="X945" t="s">
        <v>65</v>
      </c>
      <c r="Y945" t="s">
        <v>30</v>
      </c>
      <c r="Z945" t="s">
        <v>75</v>
      </c>
      <c r="AA945" s="7">
        <f t="shared" si="58"/>
        <v>63.909774436090231</v>
      </c>
    </row>
    <row r="946" spans="1:27" x14ac:dyDescent="0.25">
      <c r="A946">
        <v>4002</v>
      </c>
      <c r="B946" t="s">
        <v>261</v>
      </c>
      <c r="C946" s="4">
        <v>45477</v>
      </c>
      <c r="D946" s="3">
        <v>45637</v>
      </c>
      <c r="E946">
        <v>11.99</v>
      </c>
      <c r="F946" s="7" t="str">
        <f t="shared" si="59"/>
        <v>Standard</v>
      </c>
      <c r="G946">
        <v>452</v>
      </c>
      <c r="H946" s="7">
        <f t="shared" si="56"/>
        <v>5.3809523809523814</v>
      </c>
      <c r="I946" t="s">
        <v>55</v>
      </c>
      <c r="J946">
        <v>2</v>
      </c>
      <c r="K946">
        <v>6</v>
      </c>
      <c r="L946" t="b">
        <f t="shared" si="57"/>
        <v>0</v>
      </c>
      <c r="M946" t="b">
        <v>0</v>
      </c>
      <c r="N946">
        <v>196</v>
      </c>
      <c r="O946">
        <v>132</v>
      </c>
      <c r="P946" t="s">
        <v>74</v>
      </c>
      <c r="Q946" t="s">
        <v>64</v>
      </c>
      <c r="R946" t="s">
        <v>50</v>
      </c>
      <c r="S946">
        <v>84</v>
      </c>
      <c r="T946">
        <v>3.7</v>
      </c>
      <c r="U946" t="b">
        <v>1</v>
      </c>
      <c r="V946" t="s">
        <v>28</v>
      </c>
      <c r="W946">
        <v>340</v>
      </c>
      <c r="X946" t="s">
        <v>65</v>
      </c>
      <c r="Y946" t="s">
        <v>52</v>
      </c>
      <c r="Z946" t="s">
        <v>37</v>
      </c>
      <c r="AA946" s="7">
        <f t="shared" si="58"/>
        <v>18.584070796460178</v>
      </c>
    </row>
    <row r="947" spans="1:27" x14ac:dyDescent="0.25">
      <c r="A947">
        <v>2498</v>
      </c>
      <c r="B947" t="s">
        <v>261</v>
      </c>
      <c r="C947" s="4">
        <v>45270</v>
      </c>
      <c r="D947" s="3">
        <v>45633</v>
      </c>
      <c r="E947">
        <v>11.99</v>
      </c>
      <c r="F947" s="7" t="str">
        <f t="shared" si="59"/>
        <v>Standard</v>
      </c>
      <c r="G947">
        <v>285</v>
      </c>
      <c r="H947" s="7">
        <f t="shared" si="56"/>
        <v>3.75</v>
      </c>
      <c r="I947" t="s">
        <v>79</v>
      </c>
      <c r="J947">
        <v>1</v>
      </c>
      <c r="K947">
        <v>5</v>
      </c>
      <c r="L947" t="b">
        <f t="shared" si="57"/>
        <v>1</v>
      </c>
      <c r="M947" t="b">
        <v>0</v>
      </c>
      <c r="N947">
        <v>634</v>
      </c>
      <c r="O947">
        <v>168</v>
      </c>
      <c r="P947" t="s">
        <v>25</v>
      </c>
      <c r="Q947" t="s">
        <v>64</v>
      </c>
      <c r="R947" t="s">
        <v>34</v>
      </c>
      <c r="S947">
        <v>76</v>
      </c>
      <c r="T947">
        <v>3.3</v>
      </c>
      <c r="U947" t="b">
        <v>1</v>
      </c>
      <c r="V947" t="s">
        <v>28</v>
      </c>
      <c r="W947">
        <v>3151</v>
      </c>
      <c r="X947" t="s">
        <v>35</v>
      </c>
      <c r="Y947" t="s">
        <v>60</v>
      </c>
      <c r="Z947" t="s">
        <v>75</v>
      </c>
      <c r="AA947" s="7">
        <f t="shared" si="58"/>
        <v>26.666666666666668</v>
      </c>
    </row>
    <row r="948" spans="1:27" x14ac:dyDescent="0.25">
      <c r="A948">
        <v>7621</v>
      </c>
      <c r="B948" t="s">
        <v>246</v>
      </c>
      <c r="C948" s="4">
        <v>45086</v>
      </c>
      <c r="D948" s="3">
        <v>45632</v>
      </c>
      <c r="E948">
        <v>7.99</v>
      </c>
      <c r="F948" s="7" t="str">
        <f t="shared" si="59"/>
        <v>Basic</v>
      </c>
      <c r="G948">
        <v>381</v>
      </c>
      <c r="H948" s="7">
        <f t="shared" si="56"/>
        <v>38.1</v>
      </c>
      <c r="I948" t="s">
        <v>33</v>
      </c>
      <c r="J948">
        <v>5</v>
      </c>
      <c r="K948">
        <v>6</v>
      </c>
      <c r="L948" t="b">
        <f t="shared" si="57"/>
        <v>0</v>
      </c>
      <c r="M948" t="b">
        <v>0</v>
      </c>
      <c r="N948">
        <v>593</v>
      </c>
      <c r="O948">
        <v>46</v>
      </c>
      <c r="P948" t="s">
        <v>59</v>
      </c>
      <c r="Q948" t="s">
        <v>40</v>
      </c>
      <c r="R948" t="s">
        <v>56</v>
      </c>
      <c r="S948">
        <v>10</v>
      </c>
      <c r="T948">
        <v>4.5999999999999996</v>
      </c>
      <c r="U948" t="b">
        <v>1</v>
      </c>
      <c r="V948" t="s">
        <v>28</v>
      </c>
      <c r="W948">
        <v>4528</v>
      </c>
      <c r="X948" t="s">
        <v>65</v>
      </c>
      <c r="Y948" t="s">
        <v>68</v>
      </c>
      <c r="Z948" t="s">
        <v>37</v>
      </c>
      <c r="AA948" s="7">
        <f t="shared" si="58"/>
        <v>2.6246719160104988</v>
      </c>
    </row>
    <row r="949" spans="1:27" x14ac:dyDescent="0.25">
      <c r="A949">
        <v>9520</v>
      </c>
      <c r="B949" t="s">
        <v>246</v>
      </c>
      <c r="C949" s="4">
        <v>45054</v>
      </c>
      <c r="D949" s="3">
        <v>45627</v>
      </c>
      <c r="E949">
        <v>11.99</v>
      </c>
      <c r="F949" s="7" t="str">
        <f t="shared" si="59"/>
        <v>Standard</v>
      </c>
      <c r="G949">
        <v>272</v>
      </c>
      <c r="H949" s="7">
        <f t="shared" si="56"/>
        <v>2.72</v>
      </c>
      <c r="I949" t="s">
        <v>79</v>
      </c>
      <c r="J949">
        <v>1</v>
      </c>
      <c r="K949">
        <v>2</v>
      </c>
      <c r="L949" t="b">
        <f t="shared" si="57"/>
        <v>0</v>
      </c>
      <c r="M949" t="b">
        <v>0</v>
      </c>
      <c r="N949">
        <v>520</v>
      </c>
      <c r="O949">
        <v>170</v>
      </c>
      <c r="P949" t="s">
        <v>63</v>
      </c>
      <c r="Q949" t="s">
        <v>26</v>
      </c>
      <c r="R949" t="s">
        <v>34</v>
      </c>
      <c r="S949">
        <v>100</v>
      </c>
      <c r="T949">
        <v>5</v>
      </c>
      <c r="U949" t="b">
        <v>0</v>
      </c>
      <c r="V949" t="s">
        <v>28</v>
      </c>
      <c r="W949">
        <v>260</v>
      </c>
      <c r="X949" t="s">
        <v>65</v>
      </c>
      <c r="Y949" t="s">
        <v>68</v>
      </c>
      <c r="Z949" t="s">
        <v>53</v>
      </c>
      <c r="AA949" s="7">
        <f t="shared" si="58"/>
        <v>36.764705882352942</v>
      </c>
    </row>
    <row r="950" spans="1:27" x14ac:dyDescent="0.25">
      <c r="A950">
        <v>4037</v>
      </c>
      <c r="B950" t="s">
        <v>246</v>
      </c>
      <c r="C950" s="4">
        <v>45260</v>
      </c>
      <c r="D950" s="3">
        <v>45640</v>
      </c>
      <c r="E950">
        <v>11.99</v>
      </c>
      <c r="F950" s="7" t="str">
        <f t="shared" si="59"/>
        <v>Standard</v>
      </c>
      <c r="G950">
        <v>103</v>
      </c>
      <c r="H950" s="7">
        <f t="shared" si="56"/>
        <v>1.0510204081632653</v>
      </c>
      <c r="I950" t="s">
        <v>79</v>
      </c>
      <c r="J950">
        <v>4</v>
      </c>
      <c r="K950">
        <v>4</v>
      </c>
      <c r="L950" t="b">
        <f t="shared" si="57"/>
        <v>0</v>
      </c>
      <c r="M950" t="b">
        <v>0</v>
      </c>
      <c r="N950">
        <v>305</v>
      </c>
      <c r="O950">
        <v>191</v>
      </c>
      <c r="P950" t="s">
        <v>39</v>
      </c>
      <c r="Q950" t="s">
        <v>26</v>
      </c>
      <c r="R950" t="s">
        <v>67</v>
      </c>
      <c r="S950">
        <v>98</v>
      </c>
      <c r="T950">
        <v>4.7</v>
      </c>
      <c r="U950" t="b">
        <v>1</v>
      </c>
      <c r="V950" t="s">
        <v>28</v>
      </c>
      <c r="W950">
        <v>1824</v>
      </c>
      <c r="X950" t="s">
        <v>65</v>
      </c>
      <c r="Y950" t="s">
        <v>52</v>
      </c>
      <c r="Z950" t="s">
        <v>75</v>
      </c>
      <c r="AA950" s="7">
        <f t="shared" si="58"/>
        <v>95.145631067961162</v>
      </c>
    </row>
    <row r="951" spans="1:27" x14ac:dyDescent="0.25">
      <c r="A951">
        <v>9803</v>
      </c>
      <c r="B951" t="s">
        <v>246</v>
      </c>
      <c r="C951" s="4">
        <v>45487</v>
      </c>
      <c r="D951" s="3">
        <v>45619</v>
      </c>
      <c r="E951">
        <v>11.99</v>
      </c>
      <c r="F951" s="7" t="str">
        <f t="shared" si="59"/>
        <v>Standard</v>
      </c>
      <c r="G951">
        <v>318</v>
      </c>
      <c r="H951" s="7">
        <f t="shared" si="56"/>
        <v>7.5714285714285712</v>
      </c>
      <c r="I951" t="s">
        <v>33</v>
      </c>
      <c r="J951">
        <v>2</v>
      </c>
      <c r="K951">
        <v>1</v>
      </c>
      <c r="L951" t="b">
        <f t="shared" si="57"/>
        <v>1</v>
      </c>
      <c r="M951" t="b">
        <v>0</v>
      </c>
      <c r="N951">
        <v>376</v>
      </c>
      <c r="O951">
        <v>44</v>
      </c>
      <c r="P951" t="s">
        <v>25</v>
      </c>
      <c r="Q951" t="s">
        <v>64</v>
      </c>
      <c r="R951" t="s">
        <v>41</v>
      </c>
      <c r="S951">
        <v>42</v>
      </c>
      <c r="T951">
        <v>3.9</v>
      </c>
      <c r="U951" t="b">
        <v>0</v>
      </c>
      <c r="V951" t="s">
        <v>28</v>
      </c>
      <c r="W951">
        <v>3078</v>
      </c>
      <c r="X951" t="s">
        <v>65</v>
      </c>
      <c r="Y951" t="s">
        <v>36</v>
      </c>
      <c r="Z951" t="s">
        <v>53</v>
      </c>
      <c r="AA951" s="7">
        <f t="shared" si="58"/>
        <v>13.20754716981132</v>
      </c>
    </row>
    <row r="952" spans="1:27" x14ac:dyDescent="0.25">
      <c r="A952">
        <v>6319</v>
      </c>
      <c r="B952" t="s">
        <v>325</v>
      </c>
      <c r="C952" s="4">
        <v>44988</v>
      </c>
      <c r="D952" s="3">
        <v>45642</v>
      </c>
      <c r="E952">
        <v>7.99</v>
      </c>
      <c r="F952" s="7" t="str">
        <f t="shared" si="59"/>
        <v>Basic</v>
      </c>
      <c r="G952">
        <v>466</v>
      </c>
      <c r="H952" s="7">
        <f t="shared" si="56"/>
        <v>5.7530864197530862</v>
      </c>
      <c r="I952" t="s">
        <v>79</v>
      </c>
      <c r="J952">
        <v>4</v>
      </c>
      <c r="K952">
        <v>1</v>
      </c>
      <c r="L952" t="b">
        <f t="shared" si="57"/>
        <v>0</v>
      </c>
      <c r="M952" t="b">
        <v>1</v>
      </c>
      <c r="N952">
        <v>592</v>
      </c>
      <c r="O952">
        <v>67</v>
      </c>
      <c r="P952" t="s">
        <v>74</v>
      </c>
      <c r="Q952" t="s">
        <v>40</v>
      </c>
      <c r="R952" t="s">
        <v>67</v>
      </c>
      <c r="S952">
        <v>81</v>
      </c>
      <c r="T952">
        <v>4.8</v>
      </c>
      <c r="U952" t="b">
        <v>0</v>
      </c>
      <c r="V952" t="s">
        <v>28</v>
      </c>
      <c r="W952">
        <v>423</v>
      </c>
      <c r="X952" t="s">
        <v>35</v>
      </c>
      <c r="Y952" t="s">
        <v>60</v>
      </c>
      <c r="Z952" t="s">
        <v>53</v>
      </c>
      <c r="AA952" s="7">
        <f t="shared" si="58"/>
        <v>17.381974248927037</v>
      </c>
    </row>
    <row r="953" spans="1:27" x14ac:dyDescent="0.25">
      <c r="A953">
        <v>2382</v>
      </c>
      <c r="B953" t="s">
        <v>325</v>
      </c>
      <c r="C953" s="4">
        <v>45571</v>
      </c>
      <c r="D953" s="3">
        <v>45635</v>
      </c>
      <c r="E953">
        <v>15.99</v>
      </c>
      <c r="F953" s="7" t="str">
        <f t="shared" si="59"/>
        <v>Premium</v>
      </c>
      <c r="G953">
        <v>170</v>
      </c>
      <c r="H953" s="7">
        <f t="shared" si="56"/>
        <v>2.0987654320987654</v>
      </c>
      <c r="I953" t="s">
        <v>43</v>
      </c>
      <c r="J953">
        <v>1</v>
      </c>
      <c r="K953">
        <v>3</v>
      </c>
      <c r="L953" t="b">
        <f t="shared" si="57"/>
        <v>0</v>
      </c>
      <c r="M953" t="b">
        <v>0</v>
      </c>
      <c r="N953">
        <v>144</v>
      </c>
      <c r="O953">
        <v>142</v>
      </c>
      <c r="P953" t="s">
        <v>48</v>
      </c>
      <c r="Q953" t="s">
        <v>64</v>
      </c>
      <c r="R953" t="s">
        <v>27</v>
      </c>
      <c r="S953">
        <v>81</v>
      </c>
      <c r="T953">
        <v>4.7</v>
      </c>
      <c r="U953" t="b">
        <v>1</v>
      </c>
      <c r="V953" t="s">
        <v>28</v>
      </c>
      <c r="W953">
        <v>421</v>
      </c>
      <c r="X953" t="s">
        <v>57</v>
      </c>
      <c r="Y953" t="s">
        <v>36</v>
      </c>
      <c r="Z953" t="s">
        <v>75</v>
      </c>
      <c r="AA953" s="7">
        <f t="shared" si="58"/>
        <v>47.647058823529406</v>
      </c>
    </row>
    <row r="954" spans="1:27" x14ac:dyDescent="0.25">
      <c r="A954">
        <v>1175</v>
      </c>
      <c r="B954" t="s">
        <v>325</v>
      </c>
      <c r="C954" s="4">
        <v>45629</v>
      </c>
      <c r="D954" s="3">
        <v>45617</v>
      </c>
      <c r="E954">
        <v>15.99</v>
      </c>
      <c r="F954" s="7" t="str">
        <f t="shared" si="59"/>
        <v>Premium</v>
      </c>
      <c r="G954">
        <v>325</v>
      </c>
      <c r="H954" s="7">
        <f t="shared" si="56"/>
        <v>6.770833333333333</v>
      </c>
      <c r="I954" t="s">
        <v>62</v>
      </c>
      <c r="J954">
        <v>3</v>
      </c>
      <c r="K954">
        <v>6</v>
      </c>
      <c r="L954" t="b">
        <f t="shared" si="57"/>
        <v>0</v>
      </c>
      <c r="M954" t="b">
        <v>1</v>
      </c>
      <c r="N954">
        <v>412</v>
      </c>
      <c r="O954">
        <v>117</v>
      </c>
      <c r="P954" t="s">
        <v>63</v>
      </c>
      <c r="Q954" t="s">
        <v>49</v>
      </c>
      <c r="R954" t="s">
        <v>27</v>
      </c>
      <c r="S954">
        <v>48</v>
      </c>
      <c r="T954">
        <v>4</v>
      </c>
      <c r="U954" t="b">
        <v>1</v>
      </c>
      <c r="V954" t="s">
        <v>28</v>
      </c>
      <c r="W954">
        <v>2050</v>
      </c>
      <c r="X954" t="s">
        <v>65</v>
      </c>
      <c r="Y954" t="s">
        <v>36</v>
      </c>
      <c r="Z954" t="s">
        <v>75</v>
      </c>
      <c r="AA954" s="7">
        <f t="shared" si="58"/>
        <v>14.76923076923077</v>
      </c>
    </row>
    <row r="955" spans="1:27" x14ac:dyDescent="0.25">
      <c r="A955">
        <v>5339</v>
      </c>
      <c r="B955" t="s">
        <v>275</v>
      </c>
      <c r="C955" s="4">
        <v>45341</v>
      </c>
      <c r="D955" s="3">
        <v>45640</v>
      </c>
      <c r="E955">
        <v>15.99</v>
      </c>
      <c r="F955" s="7" t="str">
        <f t="shared" si="59"/>
        <v>Premium</v>
      </c>
      <c r="G955">
        <v>53</v>
      </c>
      <c r="H955" s="7">
        <f t="shared" si="56"/>
        <v>0.81538461538461537</v>
      </c>
      <c r="I955" t="s">
        <v>24</v>
      </c>
      <c r="J955">
        <v>5</v>
      </c>
      <c r="K955">
        <v>5</v>
      </c>
      <c r="L955" t="b">
        <f t="shared" si="57"/>
        <v>0</v>
      </c>
      <c r="M955" t="b">
        <v>0</v>
      </c>
      <c r="N955">
        <v>524</v>
      </c>
      <c r="O955">
        <v>161</v>
      </c>
      <c r="P955" t="s">
        <v>74</v>
      </c>
      <c r="Q955" t="s">
        <v>64</v>
      </c>
      <c r="R955" t="s">
        <v>34</v>
      </c>
      <c r="S955">
        <v>65</v>
      </c>
      <c r="T955">
        <v>4.9000000000000004</v>
      </c>
      <c r="U955" t="b">
        <v>0</v>
      </c>
      <c r="V955" t="s">
        <v>28</v>
      </c>
      <c r="W955">
        <v>1016</v>
      </c>
      <c r="X955" t="s">
        <v>35</v>
      </c>
      <c r="Y955" t="s">
        <v>60</v>
      </c>
      <c r="Z955" t="s">
        <v>75</v>
      </c>
      <c r="AA955" s="7">
        <f t="shared" si="58"/>
        <v>122.64150943396226</v>
      </c>
    </row>
    <row r="956" spans="1:27" x14ac:dyDescent="0.25">
      <c r="A956">
        <v>5761</v>
      </c>
      <c r="B956" t="s">
        <v>166</v>
      </c>
      <c r="C956" s="4">
        <v>45311</v>
      </c>
      <c r="D956" s="3">
        <v>45634</v>
      </c>
      <c r="E956">
        <v>15.99</v>
      </c>
      <c r="F956" s="7" t="str">
        <f t="shared" si="59"/>
        <v>Premium</v>
      </c>
      <c r="G956">
        <v>452</v>
      </c>
      <c r="H956" s="7">
        <f t="shared" si="56"/>
        <v>16.142857142857142</v>
      </c>
      <c r="I956" t="s">
        <v>33</v>
      </c>
      <c r="J956">
        <v>2</v>
      </c>
      <c r="K956">
        <v>5</v>
      </c>
      <c r="L956" t="b">
        <f t="shared" si="57"/>
        <v>0</v>
      </c>
      <c r="M956" t="b">
        <v>0</v>
      </c>
      <c r="N956">
        <v>315</v>
      </c>
      <c r="O956">
        <v>118</v>
      </c>
      <c r="P956" t="s">
        <v>48</v>
      </c>
      <c r="Q956" t="s">
        <v>64</v>
      </c>
      <c r="R956" t="s">
        <v>50</v>
      </c>
      <c r="S956">
        <v>28</v>
      </c>
      <c r="T956">
        <v>3</v>
      </c>
      <c r="U956" t="b">
        <v>1</v>
      </c>
      <c r="V956" t="s">
        <v>28</v>
      </c>
      <c r="W956">
        <v>2159</v>
      </c>
      <c r="X956" t="s">
        <v>35</v>
      </c>
      <c r="Y956" t="s">
        <v>60</v>
      </c>
      <c r="Z956" t="s">
        <v>53</v>
      </c>
      <c r="AA956" s="7">
        <f t="shared" si="58"/>
        <v>6.1946902654867255</v>
      </c>
    </row>
    <row r="957" spans="1:27" x14ac:dyDescent="0.25">
      <c r="A957">
        <v>4979</v>
      </c>
      <c r="B957" t="s">
        <v>166</v>
      </c>
      <c r="C957" s="4">
        <v>45612</v>
      </c>
      <c r="D957" s="3">
        <v>45620</v>
      </c>
      <c r="E957">
        <v>15.99</v>
      </c>
      <c r="F957" s="7" t="str">
        <f t="shared" si="59"/>
        <v>Premium</v>
      </c>
      <c r="G957">
        <v>312</v>
      </c>
      <c r="H957" s="7">
        <f t="shared" si="56"/>
        <v>17.333333333333332</v>
      </c>
      <c r="I957" t="s">
        <v>33</v>
      </c>
      <c r="J957">
        <v>4</v>
      </c>
      <c r="K957">
        <v>4</v>
      </c>
      <c r="L957" t="b">
        <f t="shared" si="57"/>
        <v>0</v>
      </c>
      <c r="M957" t="b">
        <v>0</v>
      </c>
      <c r="N957">
        <v>321</v>
      </c>
      <c r="O957">
        <v>19</v>
      </c>
      <c r="P957" t="s">
        <v>59</v>
      </c>
      <c r="Q957" t="s">
        <v>26</v>
      </c>
      <c r="R957" t="s">
        <v>50</v>
      </c>
      <c r="S957">
        <v>18</v>
      </c>
      <c r="T957">
        <v>4.3</v>
      </c>
      <c r="U957" t="b">
        <v>1</v>
      </c>
      <c r="V957" t="s">
        <v>28</v>
      </c>
      <c r="W957">
        <v>3980</v>
      </c>
      <c r="X957" t="s">
        <v>57</v>
      </c>
      <c r="Y957" t="s">
        <v>36</v>
      </c>
      <c r="Z957" t="s">
        <v>37</v>
      </c>
      <c r="AA957" s="7">
        <f t="shared" si="58"/>
        <v>5.7692307692307692</v>
      </c>
    </row>
    <row r="958" spans="1:27" x14ac:dyDescent="0.25">
      <c r="A958">
        <v>4586</v>
      </c>
      <c r="B958" t="s">
        <v>396</v>
      </c>
      <c r="C958" s="4">
        <v>45221</v>
      </c>
      <c r="D958" s="3">
        <v>45627</v>
      </c>
      <c r="E958">
        <v>7.99</v>
      </c>
      <c r="F958" s="7" t="str">
        <f t="shared" si="59"/>
        <v>Basic</v>
      </c>
      <c r="G958">
        <v>448</v>
      </c>
      <c r="H958" s="7">
        <f t="shared" si="56"/>
        <v>5.6708860759493671</v>
      </c>
      <c r="I958" t="s">
        <v>24</v>
      </c>
      <c r="J958">
        <v>3</v>
      </c>
      <c r="K958">
        <v>4</v>
      </c>
      <c r="L958" t="b">
        <f t="shared" si="57"/>
        <v>0</v>
      </c>
      <c r="M958" t="b">
        <v>1</v>
      </c>
      <c r="N958">
        <v>506</v>
      </c>
      <c r="O958">
        <v>193</v>
      </c>
      <c r="P958" t="s">
        <v>63</v>
      </c>
      <c r="Q958" t="s">
        <v>40</v>
      </c>
      <c r="R958" t="s">
        <v>50</v>
      </c>
      <c r="S958">
        <v>79</v>
      </c>
      <c r="T958">
        <v>4.3</v>
      </c>
      <c r="U958" t="b">
        <v>0</v>
      </c>
      <c r="V958" t="s">
        <v>28</v>
      </c>
      <c r="W958">
        <v>3589</v>
      </c>
      <c r="X958" t="s">
        <v>51</v>
      </c>
      <c r="Y958" t="s">
        <v>36</v>
      </c>
      <c r="Z958" t="s">
        <v>31</v>
      </c>
      <c r="AA958" s="7">
        <f t="shared" si="58"/>
        <v>17.633928571428573</v>
      </c>
    </row>
    <row r="959" spans="1:27" x14ac:dyDescent="0.25">
      <c r="A959">
        <v>4383</v>
      </c>
      <c r="B959" t="s">
        <v>312</v>
      </c>
      <c r="C959" s="4">
        <v>45513</v>
      </c>
      <c r="D959" s="3">
        <v>45626</v>
      </c>
      <c r="E959">
        <v>15.99</v>
      </c>
      <c r="F959" s="7" t="str">
        <f t="shared" si="59"/>
        <v>Premium</v>
      </c>
      <c r="G959">
        <v>361</v>
      </c>
      <c r="H959" s="7">
        <f t="shared" si="56"/>
        <v>3.6464646464646466</v>
      </c>
      <c r="I959" t="s">
        <v>24</v>
      </c>
      <c r="J959">
        <v>4</v>
      </c>
      <c r="K959">
        <v>5</v>
      </c>
      <c r="L959" t="b">
        <f t="shared" si="57"/>
        <v>0</v>
      </c>
      <c r="M959" t="b">
        <v>1</v>
      </c>
      <c r="N959">
        <v>416</v>
      </c>
      <c r="O959">
        <v>143</v>
      </c>
      <c r="P959" t="s">
        <v>59</v>
      </c>
      <c r="Q959" t="s">
        <v>49</v>
      </c>
      <c r="R959" t="s">
        <v>67</v>
      </c>
      <c r="S959">
        <v>99</v>
      </c>
      <c r="T959">
        <v>3.7</v>
      </c>
      <c r="U959" t="b">
        <v>0</v>
      </c>
      <c r="V959" t="s">
        <v>28</v>
      </c>
      <c r="W959">
        <v>527</v>
      </c>
      <c r="X959" t="s">
        <v>51</v>
      </c>
      <c r="Y959" t="s">
        <v>52</v>
      </c>
      <c r="Z959" t="s">
        <v>53</v>
      </c>
      <c r="AA959" s="7">
        <f t="shared" si="58"/>
        <v>27.423822714681439</v>
      </c>
    </row>
    <row r="960" spans="1:27" x14ac:dyDescent="0.25">
      <c r="A960">
        <v>4590</v>
      </c>
      <c r="B960" t="s">
        <v>312</v>
      </c>
      <c r="C960" s="4">
        <v>45097</v>
      </c>
      <c r="D960" s="3">
        <v>45629</v>
      </c>
      <c r="E960">
        <v>11.99</v>
      </c>
      <c r="F960" s="7" t="str">
        <f t="shared" si="59"/>
        <v>Standard</v>
      </c>
      <c r="G960">
        <v>366</v>
      </c>
      <c r="H960" s="7">
        <f t="shared" si="56"/>
        <v>6.5357142857142856</v>
      </c>
      <c r="I960" t="s">
        <v>79</v>
      </c>
      <c r="J960">
        <v>4</v>
      </c>
      <c r="K960">
        <v>3</v>
      </c>
      <c r="L960" t="b">
        <f t="shared" si="57"/>
        <v>1</v>
      </c>
      <c r="M960" t="b">
        <v>0</v>
      </c>
      <c r="N960">
        <v>327</v>
      </c>
      <c r="O960">
        <v>1</v>
      </c>
      <c r="P960" t="s">
        <v>44</v>
      </c>
      <c r="Q960" t="s">
        <v>40</v>
      </c>
      <c r="R960" t="s">
        <v>27</v>
      </c>
      <c r="S960">
        <v>56</v>
      </c>
      <c r="T960">
        <v>3.6</v>
      </c>
      <c r="U960" t="b">
        <v>1</v>
      </c>
      <c r="V960" t="s">
        <v>28</v>
      </c>
      <c r="W960">
        <v>3290</v>
      </c>
      <c r="X960" t="s">
        <v>35</v>
      </c>
      <c r="Y960" t="s">
        <v>68</v>
      </c>
      <c r="Z960" t="s">
        <v>31</v>
      </c>
      <c r="AA960" s="7">
        <f t="shared" si="58"/>
        <v>15.300546448087433</v>
      </c>
    </row>
    <row r="961" spans="1:27" x14ac:dyDescent="0.25">
      <c r="A961">
        <v>5871</v>
      </c>
      <c r="B961" t="s">
        <v>289</v>
      </c>
      <c r="C961" s="4">
        <v>45486</v>
      </c>
      <c r="D961" s="3">
        <v>45630</v>
      </c>
      <c r="E961">
        <v>7.99</v>
      </c>
      <c r="F961" s="7" t="str">
        <f t="shared" si="59"/>
        <v>Basic</v>
      </c>
      <c r="G961">
        <v>120</v>
      </c>
      <c r="H961" s="7">
        <f t="shared" si="56"/>
        <v>2.3076923076923075</v>
      </c>
      <c r="I961" t="s">
        <v>79</v>
      </c>
      <c r="J961">
        <v>3</v>
      </c>
      <c r="K961">
        <v>5</v>
      </c>
      <c r="L961" t="b">
        <f t="shared" si="57"/>
        <v>0</v>
      </c>
      <c r="M961" t="b">
        <v>1</v>
      </c>
      <c r="N961">
        <v>783</v>
      </c>
      <c r="O961">
        <v>81</v>
      </c>
      <c r="P961" t="s">
        <v>39</v>
      </c>
      <c r="Q961" t="s">
        <v>26</v>
      </c>
      <c r="R961" t="s">
        <v>41</v>
      </c>
      <c r="S961">
        <v>52</v>
      </c>
      <c r="T961">
        <v>4.3</v>
      </c>
      <c r="U961" t="b">
        <v>0</v>
      </c>
      <c r="V961" t="s">
        <v>28</v>
      </c>
      <c r="W961">
        <v>4879</v>
      </c>
      <c r="X961" t="s">
        <v>57</v>
      </c>
      <c r="Y961" t="s">
        <v>68</v>
      </c>
      <c r="Z961" t="s">
        <v>75</v>
      </c>
      <c r="AA961" s="7">
        <f t="shared" si="58"/>
        <v>43.333333333333336</v>
      </c>
    </row>
    <row r="962" spans="1:27" x14ac:dyDescent="0.25">
      <c r="A962">
        <v>5337</v>
      </c>
      <c r="B962" t="s">
        <v>289</v>
      </c>
      <c r="C962" s="4">
        <v>45520</v>
      </c>
      <c r="D962" s="3">
        <v>45624</v>
      </c>
      <c r="E962">
        <v>7.99</v>
      </c>
      <c r="F962" s="7" t="str">
        <f t="shared" si="59"/>
        <v>Basic</v>
      </c>
      <c r="G962">
        <v>357</v>
      </c>
      <c r="H962" s="7">
        <f t="shared" ref="H962:H1001" si="60">G962/S962</f>
        <v>5.028169014084507</v>
      </c>
      <c r="I962" t="s">
        <v>55</v>
      </c>
      <c r="J962">
        <v>2</v>
      </c>
      <c r="K962">
        <v>4</v>
      </c>
      <c r="L962" t="b">
        <f t="shared" ref="L962:L1001" si="61">IF(Y961="18-24", TRUE, FALSE)</f>
        <v>0</v>
      </c>
      <c r="M962" t="b">
        <v>1</v>
      </c>
      <c r="N962">
        <v>245</v>
      </c>
      <c r="O962">
        <v>116</v>
      </c>
      <c r="P962" t="s">
        <v>74</v>
      </c>
      <c r="Q962" t="s">
        <v>64</v>
      </c>
      <c r="R962" t="s">
        <v>41</v>
      </c>
      <c r="S962">
        <v>71</v>
      </c>
      <c r="T962">
        <v>4.2</v>
      </c>
      <c r="U962" t="b">
        <v>1</v>
      </c>
      <c r="V962" t="s">
        <v>28</v>
      </c>
      <c r="W962">
        <v>2209</v>
      </c>
      <c r="X962" t="s">
        <v>29</v>
      </c>
      <c r="Y962" t="s">
        <v>52</v>
      </c>
      <c r="Z962" t="s">
        <v>31</v>
      </c>
      <c r="AA962" s="7">
        <f t="shared" ref="AA962:AA1001" si="62">(S962/G962)*100</f>
        <v>19.88795518207283</v>
      </c>
    </row>
    <row r="963" spans="1:27" x14ac:dyDescent="0.25">
      <c r="A963">
        <v>3287</v>
      </c>
      <c r="B963" t="s">
        <v>289</v>
      </c>
      <c r="C963" s="4">
        <v>45280</v>
      </c>
      <c r="D963" s="3">
        <v>45617</v>
      </c>
      <c r="E963">
        <v>15.99</v>
      </c>
      <c r="F963" s="7" t="str">
        <f t="shared" ref="F963:F1001" si="63">IF(E963=7.99,"Basic",IF(E963=11.99,"Standard",IF(E963=15.99,"Premium")))</f>
        <v>Premium</v>
      </c>
      <c r="G963">
        <v>90</v>
      </c>
      <c r="H963" s="7">
        <f t="shared" si="60"/>
        <v>1.2328767123287672</v>
      </c>
      <c r="I963" t="s">
        <v>55</v>
      </c>
      <c r="J963">
        <v>3</v>
      </c>
      <c r="K963">
        <v>2</v>
      </c>
      <c r="L963" t="b">
        <f t="shared" si="61"/>
        <v>1</v>
      </c>
      <c r="M963" t="b">
        <v>0</v>
      </c>
      <c r="N963">
        <v>399</v>
      </c>
      <c r="O963">
        <v>9</v>
      </c>
      <c r="P963" t="s">
        <v>74</v>
      </c>
      <c r="Q963" t="s">
        <v>26</v>
      </c>
      <c r="R963" t="s">
        <v>41</v>
      </c>
      <c r="S963">
        <v>73</v>
      </c>
      <c r="T963">
        <v>4.4000000000000004</v>
      </c>
      <c r="U963" t="b">
        <v>1</v>
      </c>
      <c r="V963" t="s">
        <v>28</v>
      </c>
      <c r="W963">
        <v>4332</v>
      </c>
      <c r="X963" t="s">
        <v>29</v>
      </c>
      <c r="Y963" t="s">
        <v>68</v>
      </c>
      <c r="Z963" t="s">
        <v>75</v>
      </c>
      <c r="AA963" s="7">
        <f t="shared" si="62"/>
        <v>81.111111111111114</v>
      </c>
    </row>
    <row r="964" spans="1:27" x14ac:dyDescent="0.25">
      <c r="A964">
        <v>6385</v>
      </c>
      <c r="B964" t="s">
        <v>289</v>
      </c>
      <c r="C964" s="4">
        <v>45126</v>
      </c>
      <c r="D964" s="3">
        <v>45624</v>
      </c>
      <c r="E964">
        <v>11.99</v>
      </c>
      <c r="F964" s="7" t="str">
        <f t="shared" si="63"/>
        <v>Standard</v>
      </c>
      <c r="G964">
        <v>475</v>
      </c>
      <c r="H964" s="7">
        <f t="shared" si="60"/>
        <v>237.5</v>
      </c>
      <c r="I964" t="s">
        <v>46</v>
      </c>
      <c r="J964">
        <v>1</v>
      </c>
      <c r="K964">
        <v>5</v>
      </c>
      <c r="L964" t="b">
        <f t="shared" si="61"/>
        <v>0</v>
      </c>
      <c r="M964" t="b">
        <v>0</v>
      </c>
      <c r="N964">
        <v>523</v>
      </c>
      <c r="O964">
        <v>30</v>
      </c>
      <c r="P964" t="s">
        <v>63</v>
      </c>
      <c r="Q964" t="s">
        <v>64</v>
      </c>
      <c r="R964" t="s">
        <v>34</v>
      </c>
      <c r="S964">
        <v>2</v>
      </c>
      <c r="T964">
        <v>4.8</v>
      </c>
      <c r="U964" t="b">
        <v>0</v>
      </c>
      <c r="V964" t="s">
        <v>28</v>
      </c>
      <c r="W964">
        <v>2428</v>
      </c>
      <c r="X964" t="s">
        <v>29</v>
      </c>
      <c r="Y964" t="s">
        <v>52</v>
      </c>
      <c r="Z964" t="s">
        <v>31</v>
      </c>
      <c r="AA964" s="7">
        <f t="shared" si="62"/>
        <v>0.42105263157894735</v>
      </c>
    </row>
    <row r="965" spans="1:27" x14ac:dyDescent="0.25">
      <c r="A965">
        <v>1612</v>
      </c>
      <c r="B965" t="s">
        <v>276</v>
      </c>
      <c r="C965" s="4">
        <v>45069</v>
      </c>
      <c r="D965" s="3">
        <v>45630</v>
      </c>
      <c r="E965">
        <v>7.99</v>
      </c>
      <c r="F965" s="7" t="str">
        <f t="shared" si="63"/>
        <v>Basic</v>
      </c>
      <c r="G965">
        <v>197</v>
      </c>
      <c r="H965" s="7">
        <f t="shared" si="60"/>
        <v>3.078125</v>
      </c>
      <c r="I965" t="s">
        <v>24</v>
      </c>
      <c r="J965">
        <v>1</v>
      </c>
      <c r="K965">
        <v>2</v>
      </c>
      <c r="L965" t="b">
        <f t="shared" si="61"/>
        <v>1</v>
      </c>
      <c r="M965" t="b">
        <v>1</v>
      </c>
      <c r="N965">
        <v>409</v>
      </c>
      <c r="O965">
        <v>22</v>
      </c>
      <c r="P965" t="s">
        <v>48</v>
      </c>
      <c r="Q965" t="s">
        <v>40</v>
      </c>
      <c r="R965" t="s">
        <v>34</v>
      </c>
      <c r="S965">
        <v>64</v>
      </c>
      <c r="T965">
        <v>4.3</v>
      </c>
      <c r="U965" t="b">
        <v>1</v>
      </c>
      <c r="V965" t="s">
        <v>28</v>
      </c>
      <c r="W965">
        <v>1925</v>
      </c>
      <c r="X965" t="s">
        <v>65</v>
      </c>
      <c r="Y965" t="s">
        <v>30</v>
      </c>
      <c r="Z965" t="s">
        <v>53</v>
      </c>
      <c r="AA965" s="7">
        <f t="shared" si="62"/>
        <v>32.487309644670049</v>
      </c>
    </row>
    <row r="966" spans="1:27" x14ac:dyDescent="0.25">
      <c r="A966">
        <v>2904</v>
      </c>
      <c r="B966" t="s">
        <v>269</v>
      </c>
      <c r="C966" s="4">
        <v>45339</v>
      </c>
      <c r="D966" s="3">
        <v>45627</v>
      </c>
      <c r="E966">
        <v>7.99</v>
      </c>
      <c r="F966" s="7" t="str">
        <f t="shared" si="63"/>
        <v>Basic</v>
      </c>
      <c r="G966">
        <v>280</v>
      </c>
      <c r="H966" s="7">
        <f t="shared" si="60"/>
        <v>3.5</v>
      </c>
      <c r="I966" t="s">
        <v>79</v>
      </c>
      <c r="J966">
        <v>3</v>
      </c>
      <c r="K966">
        <v>1</v>
      </c>
      <c r="L966" t="b">
        <f t="shared" si="61"/>
        <v>0</v>
      </c>
      <c r="M966" t="b">
        <v>0</v>
      </c>
      <c r="N966">
        <v>188</v>
      </c>
      <c r="O966">
        <v>103</v>
      </c>
      <c r="P966" t="s">
        <v>63</v>
      </c>
      <c r="Q966" t="s">
        <v>64</v>
      </c>
      <c r="R966" t="s">
        <v>56</v>
      </c>
      <c r="S966">
        <v>80</v>
      </c>
      <c r="T966">
        <v>4.8</v>
      </c>
      <c r="U966" t="b">
        <v>0</v>
      </c>
      <c r="V966" t="s">
        <v>28</v>
      </c>
      <c r="W966">
        <v>2346</v>
      </c>
      <c r="X966" t="s">
        <v>51</v>
      </c>
      <c r="Y966" t="s">
        <v>68</v>
      </c>
      <c r="Z966" t="s">
        <v>53</v>
      </c>
      <c r="AA966" s="7">
        <f t="shared" si="62"/>
        <v>28.571428571428569</v>
      </c>
    </row>
    <row r="967" spans="1:27" x14ac:dyDescent="0.25">
      <c r="A967">
        <v>9800</v>
      </c>
      <c r="B967" t="s">
        <v>269</v>
      </c>
      <c r="C967" s="4">
        <v>44926</v>
      </c>
      <c r="D967" s="3">
        <v>45631</v>
      </c>
      <c r="E967">
        <v>15.99</v>
      </c>
      <c r="F967" s="7" t="str">
        <f t="shared" si="63"/>
        <v>Premium</v>
      </c>
      <c r="G967">
        <v>123</v>
      </c>
      <c r="H967" s="7">
        <f t="shared" si="60"/>
        <v>1.618421052631579</v>
      </c>
      <c r="I967" t="s">
        <v>55</v>
      </c>
      <c r="J967">
        <v>1</v>
      </c>
      <c r="K967">
        <v>1</v>
      </c>
      <c r="L967" t="b">
        <f t="shared" si="61"/>
        <v>0</v>
      </c>
      <c r="M967" t="b">
        <v>1</v>
      </c>
      <c r="N967">
        <v>841</v>
      </c>
      <c r="O967">
        <v>45</v>
      </c>
      <c r="P967" t="s">
        <v>44</v>
      </c>
      <c r="Q967" t="s">
        <v>26</v>
      </c>
      <c r="R967" t="s">
        <v>27</v>
      </c>
      <c r="S967">
        <v>76</v>
      </c>
      <c r="T967">
        <v>4.3</v>
      </c>
      <c r="U967" t="b">
        <v>1</v>
      </c>
      <c r="V967" t="s">
        <v>28</v>
      </c>
      <c r="W967">
        <v>3983</v>
      </c>
      <c r="X967" t="s">
        <v>29</v>
      </c>
      <c r="Y967" t="s">
        <v>30</v>
      </c>
      <c r="Z967" t="s">
        <v>31</v>
      </c>
      <c r="AA967" s="7">
        <f t="shared" si="62"/>
        <v>61.788617886178862</v>
      </c>
    </row>
    <row r="968" spans="1:27" x14ac:dyDescent="0.25">
      <c r="A968">
        <v>3822</v>
      </c>
      <c r="B968" t="s">
        <v>221</v>
      </c>
      <c r="C968" s="4">
        <v>44993</v>
      </c>
      <c r="D968" s="3">
        <v>45630</v>
      </c>
      <c r="E968">
        <v>15.99</v>
      </c>
      <c r="F968" s="7" t="str">
        <f t="shared" si="63"/>
        <v>Premium</v>
      </c>
      <c r="G968">
        <v>180</v>
      </c>
      <c r="H968" s="7">
        <f t="shared" si="60"/>
        <v>2.278481012658228</v>
      </c>
      <c r="I968" t="s">
        <v>24</v>
      </c>
      <c r="J968">
        <v>3</v>
      </c>
      <c r="K968">
        <v>4</v>
      </c>
      <c r="L968" t="b">
        <f t="shared" si="61"/>
        <v>0</v>
      </c>
      <c r="M968" t="b">
        <v>0</v>
      </c>
      <c r="N968">
        <v>132</v>
      </c>
      <c r="O968">
        <v>127</v>
      </c>
      <c r="P968" t="s">
        <v>25</v>
      </c>
      <c r="Q968" t="s">
        <v>49</v>
      </c>
      <c r="R968" t="s">
        <v>56</v>
      </c>
      <c r="S968">
        <v>79</v>
      </c>
      <c r="T968">
        <v>4.8</v>
      </c>
      <c r="U968" t="b">
        <v>1</v>
      </c>
      <c r="V968" t="s">
        <v>28</v>
      </c>
      <c r="W968">
        <v>2938</v>
      </c>
      <c r="X968" t="s">
        <v>29</v>
      </c>
      <c r="Y968" t="s">
        <v>30</v>
      </c>
      <c r="Z968" t="s">
        <v>75</v>
      </c>
      <c r="AA968" s="7">
        <f t="shared" si="62"/>
        <v>43.888888888888886</v>
      </c>
    </row>
    <row r="969" spans="1:27" x14ac:dyDescent="0.25">
      <c r="A969">
        <v>4111</v>
      </c>
      <c r="B969" t="s">
        <v>221</v>
      </c>
      <c r="C969" s="4">
        <v>45405</v>
      </c>
      <c r="D969" s="3">
        <v>45623</v>
      </c>
      <c r="E969">
        <v>11.99</v>
      </c>
      <c r="F969" s="7" t="str">
        <f t="shared" si="63"/>
        <v>Standard</v>
      </c>
      <c r="G969">
        <v>301</v>
      </c>
      <c r="H969" s="7">
        <f t="shared" si="60"/>
        <v>3.6265060240963853</v>
      </c>
      <c r="I969" t="s">
        <v>43</v>
      </c>
      <c r="J969">
        <v>2</v>
      </c>
      <c r="K969">
        <v>2</v>
      </c>
      <c r="L969" t="b">
        <f t="shared" si="61"/>
        <v>0</v>
      </c>
      <c r="M969" t="b">
        <v>1</v>
      </c>
      <c r="N969">
        <v>939</v>
      </c>
      <c r="O969">
        <v>21</v>
      </c>
      <c r="P969" t="s">
        <v>63</v>
      </c>
      <c r="Q969" t="s">
        <v>49</v>
      </c>
      <c r="R969" t="s">
        <v>41</v>
      </c>
      <c r="S969">
        <v>83</v>
      </c>
      <c r="T969">
        <v>4.9000000000000004</v>
      </c>
      <c r="U969" t="b">
        <v>0</v>
      </c>
      <c r="V969" t="s">
        <v>28</v>
      </c>
      <c r="W969">
        <v>1058</v>
      </c>
      <c r="X969" t="s">
        <v>51</v>
      </c>
      <c r="Y969" t="s">
        <v>68</v>
      </c>
      <c r="Z969" t="s">
        <v>53</v>
      </c>
      <c r="AA969" s="7">
        <f t="shared" si="62"/>
        <v>27.574750830564781</v>
      </c>
    </row>
    <row r="970" spans="1:27" x14ac:dyDescent="0.25">
      <c r="A970">
        <v>8264</v>
      </c>
      <c r="B970" t="s">
        <v>216</v>
      </c>
      <c r="C970" s="4">
        <v>45437</v>
      </c>
      <c r="D970" s="3">
        <v>45618</v>
      </c>
      <c r="E970">
        <v>15.99</v>
      </c>
      <c r="F970" s="7" t="str">
        <f t="shared" si="63"/>
        <v>Premium</v>
      </c>
      <c r="G970">
        <v>449</v>
      </c>
      <c r="H970" s="7">
        <f t="shared" si="60"/>
        <v>17.96</v>
      </c>
      <c r="I970" t="s">
        <v>55</v>
      </c>
      <c r="J970">
        <v>5</v>
      </c>
      <c r="K970">
        <v>6</v>
      </c>
      <c r="L970" t="b">
        <f t="shared" si="61"/>
        <v>0</v>
      </c>
      <c r="M970" t="b">
        <v>0</v>
      </c>
      <c r="N970">
        <v>683</v>
      </c>
      <c r="O970">
        <v>85</v>
      </c>
      <c r="P970" t="s">
        <v>63</v>
      </c>
      <c r="Q970" t="s">
        <v>40</v>
      </c>
      <c r="R970" t="s">
        <v>41</v>
      </c>
      <c r="S970">
        <v>25</v>
      </c>
      <c r="T970">
        <v>4.2</v>
      </c>
      <c r="U970" t="b">
        <v>1</v>
      </c>
      <c r="V970" t="s">
        <v>28</v>
      </c>
      <c r="W970">
        <v>249</v>
      </c>
      <c r="X970" t="s">
        <v>57</v>
      </c>
      <c r="Y970" t="s">
        <v>36</v>
      </c>
      <c r="Z970" t="s">
        <v>75</v>
      </c>
      <c r="AA970" s="7">
        <f t="shared" si="62"/>
        <v>5.56792873051225</v>
      </c>
    </row>
    <row r="971" spans="1:27" x14ac:dyDescent="0.25">
      <c r="A971">
        <v>4118</v>
      </c>
      <c r="B971" t="s">
        <v>216</v>
      </c>
      <c r="C971" s="4">
        <v>45062</v>
      </c>
      <c r="D971" s="3">
        <v>45615</v>
      </c>
      <c r="E971">
        <v>11.99</v>
      </c>
      <c r="F971" s="7" t="str">
        <f t="shared" si="63"/>
        <v>Standard</v>
      </c>
      <c r="G971">
        <v>447</v>
      </c>
      <c r="H971" s="7">
        <f t="shared" si="60"/>
        <v>7.7068965517241379</v>
      </c>
      <c r="I971" t="s">
        <v>46</v>
      </c>
      <c r="J971">
        <v>3</v>
      </c>
      <c r="K971">
        <v>4</v>
      </c>
      <c r="L971" t="b">
        <f t="shared" si="61"/>
        <v>0</v>
      </c>
      <c r="M971" t="b">
        <v>0</v>
      </c>
      <c r="N971">
        <v>264</v>
      </c>
      <c r="O971">
        <v>55</v>
      </c>
      <c r="P971" t="s">
        <v>59</v>
      </c>
      <c r="Q971" t="s">
        <v>26</v>
      </c>
      <c r="R971" t="s">
        <v>41</v>
      </c>
      <c r="S971">
        <v>58</v>
      </c>
      <c r="T971">
        <v>3.6</v>
      </c>
      <c r="U971" t="b">
        <v>0</v>
      </c>
      <c r="V971" t="s">
        <v>28</v>
      </c>
      <c r="W971">
        <v>1486</v>
      </c>
      <c r="X971" t="s">
        <v>29</v>
      </c>
      <c r="Y971" t="s">
        <v>68</v>
      </c>
      <c r="Z971" t="s">
        <v>75</v>
      </c>
      <c r="AA971" s="7">
        <f t="shared" si="62"/>
        <v>12.975391498881431</v>
      </c>
    </row>
    <row r="972" spans="1:27" x14ac:dyDescent="0.25">
      <c r="A972">
        <v>7398</v>
      </c>
      <c r="B972" t="s">
        <v>216</v>
      </c>
      <c r="C972" s="4">
        <v>45275</v>
      </c>
      <c r="D972" s="3">
        <v>45641</v>
      </c>
      <c r="E972">
        <v>11.99</v>
      </c>
      <c r="F972" s="7" t="str">
        <f t="shared" si="63"/>
        <v>Standard</v>
      </c>
      <c r="G972">
        <v>82</v>
      </c>
      <c r="H972" s="7">
        <f t="shared" si="60"/>
        <v>2</v>
      </c>
      <c r="I972" t="s">
        <v>33</v>
      </c>
      <c r="J972">
        <v>5</v>
      </c>
      <c r="K972">
        <v>1</v>
      </c>
      <c r="L972" t="b">
        <f t="shared" si="61"/>
        <v>0</v>
      </c>
      <c r="M972" t="b">
        <v>1</v>
      </c>
      <c r="N972">
        <v>93</v>
      </c>
      <c r="O972">
        <v>46</v>
      </c>
      <c r="P972" t="s">
        <v>39</v>
      </c>
      <c r="Q972" t="s">
        <v>26</v>
      </c>
      <c r="R972" t="s">
        <v>34</v>
      </c>
      <c r="S972">
        <v>41</v>
      </c>
      <c r="T972">
        <v>4.7</v>
      </c>
      <c r="U972" t="b">
        <v>1</v>
      </c>
      <c r="V972" t="s">
        <v>28</v>
      </c>
      <c r="W972">
        <v>3152</v>
      </c>
      <c r="X972" t="s">
        <v>29</v>
      </c>
      <c r="Y972" t="s">
        <v>36</v>
      </c>
      <c r="Z972" t="s">
        <v>37</v>
      </c>
      <c r="AA972" s="7">
        <f t="shared" si="62"/>
        <v>50</v>
      </c>
    </row>
    <row r="973" spans="1:27" x14ac:dyDescent="0.25">
      <c r="A973">
        <v>9514</v>
      </c>
      <c r="B973" t="s">
        <v>257</v>
      </c>
      <c r="C973" s="4">
        <v>45083</v>
      </c>
      <c r="D973" s="3">
        <v>45636</v>
      </c>
      <c r="E973">
        <v>7.99</v>
      </c>
      <c r="F973" s="7" t="str">
        <f t="shared" si="63"/>
        <v>Basic</v>
      </c>
      <c r="G973">
        <v>120</v>
      </c>
      <c r="H973" s="7">
        <f t="shared" si="60"/>
        <v>7.5</v>
      </c>
      <c r="I973" t="s">
        <v>55</v>
      </c>
      <c r="J973">
        <v>3</v>
      </c>
      <c r="K973">
        <v>3</v>
      </c>
      <c r="L973" t="b">
        <f t="shared" si="61"/>
        <v>0</v>
      </c>
      <c r="M973" t="b">
        <v>1</v>
      </c>
      <c r="N973">
        <v>802</v>
      </c>
      <c r="O973">
        <v>31</v>
      </c>
      <c r="P973" t="s">
        <v>44</v>
      </c>
      <c r="Q973" t="s">
        <v>40</v>
      </c>
      <c r="R973" t="s">
        <v>27</v>
      </c>
      <c r="S973">
        <v>16</v>
      </c>
      <c r="T973">
        <v>4</v>
      </c>
      <c r="U973" t="b">
        <v>1</v>
      </c>
      <c r="V973" t="s">
        <v>28</v>
      </c>
      <c r="W973">
        <v>1522</v>
      </c>
      <c r="X973" t="s">
        <v>57</v>
      </c>
      <c r="Y973" t="s">
        <v>36</v>
      </c>
      <c r="Z973" t="s">
        <v>37</v>
      </c>
      <c r="AA973" s="7">
        <f t="shared" si="62"/>
        <v>13.333333333333334</v>
      </c>
    </row>
    <row r="974" spans="1:27" x14ac:dyDescent="0.25">
      <c r="A974">
        <v>6001</v>
      </c>
      <c r="B974" t="s">
        <v>179</v>
      </c>
      <c r="C974" s="4">
        <v>45331</v>
      </c>
      <c r="D974" s="3">
        <v>45624</v>
      </c>
      <c r="E974">
        <v>15.99</v>
      </c>
      <c r="F974" s="7" t="str">
        <f t="shared" si="63"/>
        <v>Premium</v>
      </c>
      <c r="G974">
        <v>420</v>
      </c>
      <c r="H974" s="7">
        <f t="shared" si="60"/>
        <v>210</v>
      </c>
      <c r="I974" t="s">
        <v>46</v>
      </c>
      <c r="J974">
        <v>3</v>
      </c>
      <c r="K974">
        <v>3</v>
      </c>
      <c r="L974" t="b">
        <f t="shared" si="61"/>
        <v>0</v>
      </c>
      <c r="M974" t="b">
        <v>1</v>
      </c>
      <c r="N974">
        <v>562</v>
      </c>
      <c r="O974">
        <v>67</v>
      </c>
      <c r="P974" t="s">
        <v>25</v>
      </c>
      <c r="Q974" t="s">
        <v>40</v>
      </c>
      <c r="R974" t="s">
        <v>56</v>
      </c>
      <c r="S974">
        <v>2</v>
      </c>
      <c r="T974">
        <v>3.2</v>
      </c>
      <c r="U974" t="b">
        <v>1</v>
      </c>
      <c r="V974" t="s">
        <v>28</v>
      </c>
      <c r="W974">
        <v>4159</v>
      </c>
      <c r="X974" t="s">
        <v>51</v>
      </c>
      <c r="Y974" t="s">
        <v>60</v>
      </c>
      <c r="Z974" t="s">
        <v>37</v>
      </c>
      <c r="AA974" s="7">
        <f t="shared" si="62"/>
        <v>0.47619047619047622</v>
      </c>
    </row>
    <row r="975" spans="1:27" x14ac:dyDescent="0.25">
      <c r="A975">
        <v>1003</v>
      </c>
      <c r="B975" t="s">
        <v>179</v>
      </c>
      <c r="C975" s="4">
        <v>45638</v>
      </c>
      <c r="D975" s="3">
        <v>45618</v>
      </c>
      <c r="E975">
        <v>11.99</v>
      </c>
      <c r="F975" s="7" t="str">
        <f t="shared" si="63"/>
        <v>Standard</v>
      </c>
      <c r="G975">
        <v>433</v>
      </c>
      <c r="H975" s="7">
        <f t="shared" si="60"/>
        <v>10.560975609756097</v>
      </c>
      <c r="I975" t="s">
        <v>55</v>
      </c>
      <c r="J975">
        <v>5</v>
      </c>
      <c r="K975">
        <v>4</v>
      </c>
      <c r="L975" t="b">
        <f t="shared" si="61"/>
        <v>0</v>
      </c>
      <c r="M975" t="b">
        <v>0</v>
      </c>
      <c r="N975">
        <v>350</v>
      </c>
      <c r="O975">
        <v>2</v>
      </c>
      <c r="P975" t="s">
        <v>63</v>
      </c>
      <c r="Q975" t="s">
        <v>64</v>
      </c>
      <c r="R975" t="s">
        <v>50</v>
      </c>
      <c r="S975">
        <v>41</v>
      </c>
      <c r="T975">
        <v>3.1</v>
      </c>
      <c r="U975" t="b">
        <v>1</v>
      </c>
      <c r="V975" t="s">
        <v>28</v>
      </c>
      <c r="W975">
        <v>2043</v>
      </c>
      <c r="X975" t="s">
        <v>29</v>
      </c>
      <c r="Y975" t="s">
        <v>30</v>
      </c>
      <c r="Z975" t="s">
        <v>31</v>
      </c>
      <c r="AA975" s="7">
        <f t="shared" si="62"/>
        <v>9.4688221709006921</v>
      </c>
    </row>
    <row r="976" spans="1:27" x14ac:dyDescent="0.25">
      <c r="A976">
        <v>3078</v>
      </c>
      <c r="B976" t="s">
        <v>219</v>
      </c>
      <c r="C976" s="4">
        <v>45101</v>
      </c>
      <c r="D976" s="3">
        <v>45640</v>
      </c>
      <c r="E976">
        <v>7.99</v>
      </c>
      <c r="F976" s="7" t="str">
        <f t="shared" si="63"/>
        <v>Basic</v>
      </c>
      <c r="G976">
        <v>246</v>
      </c>
      <c r="H976" s="7">
        <f t="shared" si="60"/>
        <v>13.666666666666666</v>
      </c>
      <c r="I976" t="s">
        <v>24</v>
      </c>
      <c r="J976">
        <v>3</v>
      </c>
      <c r="K976">
        <v>3</v>
      </c>
      <c r="L976" t="b">
        <f t="shared" si="61"/>
        <v>0</v>
      </c>
      <c r="M976" t="b">
        <v>0</v>
      </c>
      <c r="N976">
        <v>358</v>
      </c>
      <c r="O976">
        <v>158</v>
      </c>
      <c r="P976" t="s">
        <v>63</v>
      </c>
      <c r="Q976" t="s">
        <v>49</v>
      </c>
      <c r="R976" t="s">
        <v>27</v>
      </c>
      <c r="S976">
        <v>18</v>
      </c>
      <c r="T976">
        <v>3.8</v>
      </c>
      <c r="U976" t="b">
        <v>0</v>
      </c>
      <c r="V976" t="s">
        <v>28</v>
      </c>
      <c r="W976">
        <v>2234</v>
      </c>
      <c r="X976" t="s">
        <v>51</v>
      </c>
      <c r="Y976" t="s">
        <v>52</v>
      </c>
      <c r="Z976" t="s">
        <v>75</v>
      </c>
      <c r="AA976" s="7">
        <f t="shared" si="62"/>
        <v>7.3170731707317067</v>
      </c>
    </row>
    <row r="977" spans="1:27" x14ac:dyDescent="0.25">
      <c r="A977">
        <v>4364</v>
      </c>
      <c r="B977" t="s">
        <v>219</v>
      </c>
      <c r="C977" s="4">
        <v>45592</v>
      </c>
      <c r="D977" s="3">
        <v>45627</v>
      </c>
      <c r="E977">
        <v>7.99</v>
      </c>
      <c r="F977" s="7" t="str">
        <f t="shared" si="63"/>
        <v>Basic</v>
      </c>
      <c r="G977">
        <v>241</v>
      </c>
      <c r="H977" s="7">
        <f t="shared" si="60"/>
        <v>2.5913978494623655</v>
      </c>
      <c r="I977" t="s">
        <v>79</v>
      </c>
      <c r="J977">
        <v>3</v>
      </c>
      <c r="K977">
        <v>6</v>
      </c>
      <c r="L977" t="b">
        <f t="shared" si="61"/>
        <v>1</v>
      </c>
      <c r="M977" t="b">
        <v>0</v>
      </c>
      <c r="N977">
        <v>905</v>
      </c>
      <c r="O977">
        <v>127</v>
      </c>
      <c r="P977" t="s">
        <v>48</v>
      </c>
      <c r="Q977" t="s">
        <v>26</v>
      </c>
      <c r="R977" t="s">
        <v>50</v>
      </c>
      <c r="S977">
        <v>93</v>
      </c>
      <c r="T977">
        <v>4</v>
      </c>
      <c r="U977" t="b">
        <v>0</v>
      </c>
      <c r="V977" t="s">
        <v>28</v>
      </c>
      <c r="W977">
        <v>2102</v>
      </c>
      <c r="X977" t="s">
        <v>35</v>
      </c>
      <c r="Y977" t="s">
        <v>30</v>
      </c>
      <c r="Z977" t="s">
        <v>53</v>
      </c>
      <c r="AA977" s="7">
        <f t="shared" si="62"/>
        <v>38.589211618257266</v>
      </c>
    </row>
    <row r="978" spans="1:27" x14ac:dyDescent="0.25">
      <c r="A978">
        <v>1185</v>
      </c>
      <c r="B978" t="s">
        <v>219</v>
      </c>
      <c r="C978" s="4">
        <v>44956</v>
      </c>
      <c r="D978" s="3">
        <v>45641</v>
      </c>
      <c r="E978">
        <v>15.99</v>
      </c>
      <c r="F978" s="7" t="str">
        <f t="shared" si="63"/>
        <v>Premium</v>
      </c>
      <c r="G978">
        <v>247</v>
      </c>
      <c r="H978" s="7">
        <f t="shared" si="60"/>
        <v>2.9058823529411764</v>
      </c>
      <c r="I978" t="s">
        <v>79</v>
      </c>
      <c r="J978">
        <v>2</v>
      </c>
      <c r="K978">
        <v>2</v>
      </c>
      <c r="L978" t="b">
        <f t="shared" si="61"/>
        <v>0</v>
      </c>
      <c r="M978" t="b">
        <v>0</v>
      </c>
      <c r="N978">
        <v>943</v>
      </c>
      <c r="O978">
        <v>42</v>
      </c>
      <c r="P978" t="s">
        <v>44</v>
      </c>
      <c r="Q978" t="s">
        <v>26</v>
      </c>
      <c r="R978" t="s">
        <v>50</v>
      </c>
      <c r="S978">
        <v>85</v>
      </c>
      <c r="T978">
        <v>3.5</v>
      </c>
      <c r="U978" t="b">
        <v>1</v>
      </c>
      <c r="V978" t="s">
        <v>28</v>
      </c>
      <c r="W978">
        <v>4517</v>
      </c>
      <c r="X978" t="s">
        <v>29</v>
      </c>
      <c r="Y978" t="s">
        <v>30</v>
      </c>
      <c r="Z978" t="s">
        <v>37</v>
      </c>
      <c r="AA978" s="7">
        <f t="shared" si="62"/>
        <v>34.412955465587039</v>
      </c>
    </row>
    <row r="979" spans="1:27" x14ac:dyDescent="0.25">
      <c r="A979">
        <v>2701</v>
      </c>
      <c r="B979" t="s">
        <v>219</v>
      </c>
      <c r="C979" s="4">
        <v>45417</v>
      </c>
      <c r="D979" s="3">
        <v>45627</v>
      </c>
      <c r="E979">
        <v>11.99</v>
      </c>
      <c r="F979" s="7" t="str">
        <f t="shared" si="63"/>
        <v>Standard</v>
      </c>
      <c r="G979">
        <v>13</v>
      </c>
      <c r="H979" s="7">
        <f t="shared" si="60"/>
        <v>0.76470588235294112</v>
      </c>
      <c r="I979" t="s">
        <v>33</v>
      </c>
      <c r="J979">
        <v>4</v>
      </c>
      <c r="K979">
        <v>6</v>
      </c>
      <c r="L979" t="b">
        <f t="shared" si="61"/>
        <v>0</v>
      </c>
      <c r="M979" t="b">
        <v>1</v>
      </c>
      <c r="N979">
        <v>537</v>
      </c>
      <c r="O979">
        <v>121</v>
      </c>
      <c r="P979" t="s">
        <v>59</v>
      </c>
      <c r="Q979" t="s">
        <v>64</v>
      </c>
      <c r="R979" t="s">
        <v>50</v>
      </c>
      <c r="S979">
        <v>17</v>
      </c>
      <c r="T979">
        <v>3.1</v>
      </c>
      <c r="U979" t="b">
        <v>1</v>
      </c>
      <c r="V979" t="s">
        <v>28</v>
      </c>
      <c r="W979">
        <v>2124</v>
      </c>
      <c r="X979" t="s">
        <v>35</v>
      </c>
      <c r="Y979" t="s">
        <v>68</v>
      </c>
      <c r="Z979" t="s">
        <v>53</v>
      </c>
      <c r="AA979" s="7">
        <f t="shared" si="62"/>
        <v>130.76923076923077</v>
      </c>
    </row>
    <row r="980" spans="1:27" x14ac:dyDescent="0.25">
      <c r="A980">
        <v>5943</v>
      </c>
      <c r="B980" t="s">
        <v>244</v>
      </c>
      <c r="C980" s="4">
        <v>45278</v>
      </c>
      <c r="D980" s="3">
        <v>45633</v>
      </c>
      <c r="E980">
        <v>7.99</v>
      </c>
      <c r="F980" s="7" t="str">
        <f t="shared" si="63"/>
        <v>Basic</v>
      </c>
      <c r="G980">
        <v>200</v>
      </c>
      <c r="H980" s="7">
        <f t="shared" si="60"/>
        <v>6.8965517241379306</v>
      </c>
      <c r="I980" t="s">
        <v>79</v>
      </c>
      <c r="J980">
        <v>1</v>
      </c>
      <c r="K980">
        <v>2</v>
      </c>
      <c r="L980" t="b">
        <f t="shared" si="61"/>
        <v>0</v>
      </c>
      <c r="M980" t="b">
        <v>0</v>
      </c>
      <c r="N980">
        <v>465</v>
      </c>
      <c r="O980">
        <v>35</v>
      </c>
      <c r="P980" t="s">
        <v>48</v>
      </c>
      <c r="Q980" t="s">
        <v>64</v>
      </c>
      <c r="R980" t="s">
        <v>41</v>
      </c>
      <c r="S980">
        <v>29</v>
      </c>
      <c r="T980">
        <v>4.7</v>
      </c>
      <c r="U980" t="b">
        <v>1</v>
      </c>
      <c r="V980" t="s">
        <v>28</v>
      </c>
      <c r="W980">
        <v>3040</v>
      </c>
      <c r="X980" t="s">
        <v>35</v>
      </c>
      <c r="Y980" t="s">
        <v>68</v>
      </c>
      <c r="Z980" t="s">
        <v>37</v>
      </c>
      <c r="AA980" s="7">
        <f t="shared" si="62"/>
        <v>14.499999999999998</v>
      </c>
    </row>
    <row r="981" spans="1:27" x14ac:dyDescent="0.25">
      <c r="A981">
        <v>6639</v>
      </c>
      <c r="B981" t="s">
        <v>244</v>
      </c>
      <c r="C981" s="4">
        <v>45278</v>
      </c>
      <c r="D981" s="3">
        <v>45644</v>
      </c>
      <c r="E981">
        <v>7.99</v>
      </c>
      <c r="F981" s="7" t="str">
        <f t="shared" si="63"/>
        <v>Basic</v>
      </c>
      <c r="G981">
        <v>304</v>
      </c>
      <c r="H981" s="7">
        <f t="shared" si="60"/>
        <v>4.903225806451613</v>
      </c>
      <c r="I981" t="s">
        <v>24</v>
      </c>
      <c r="J981">
        <v>1</v>
      </c>
      <c r="K981">
        <v>6</v>
      </c>
      <c r="L981" t="b">
        <f t="shared" si="61"/>
        <v>0</v>
      </c>
      <c r="M981" t="b">
        <v>1</v>
      </c>
      <c r="N981">
        <v>902</v>
      </c>
      <c r="O981">
        <v>20</v>
      </c>
      <c r="P981" t="s">
        <v>63</v>
      </c>
      <c r="Q981" t="s">
        <v>26</v>
      </c>
      <c r="R981" t="s">
        <v>41</v>
      </c>
      <c r="S981">
        <v>62</v>
      </c>
      <c r="T981">
        <v>3.9</v>
      </c>
      <c r="U981" t="b">
        <v>1</v>
      </c>
      <c r="V981" t="s">
        <v>28</v>
      </c>
      <c r="W981">
        <v>249</v>
      </c>
      <c r="X981" t="s">
        <v>35</v>
      </c>
      <c r="Y981" t="s">
        <v>30</v>
      </c>
      <c r="Z981" t="s">
        <v>37</v>
      </c>
      <c r="AA981" s="7">
        <f t="shared" si="62"/>
        <v>20.394736842105264</v>
      </c>
    </row>
    <row r="982" spans="1:27" x14ac:dyDescent="0.25">
      <c r="A982">
        <v>1081</v>
      </c>
      <c r="B982" t="s">
        <v>247</v>
      </c>
      <c r="C982" s="4">
        <v>45501</v>
      </c>
      <c r="D982" s="3">
        <v>45625</v>
      </c>
      <c r="E982">
        <v>15.99</v>
      </c>
      <c r="F982" s="7" t="str">
        <f t="shared" si="63"/>
        <v>Premium</v>
      </c>
      <c r="G982">
        <v>144</v>
      </c>
      <c r="H982" s="7">
        <f t="shared" si="60"/>
        <v>1.4693877551020409</v>
      </c>
      <c r="I982" t="s">
        <v>33</v>
      </c>
      <c r="J982">
        <v>3</v>
      </c>
      <c r="K982">
        <v>4</v>
      </c>
      <c r="L982" t="b">
        <f t="shared" si="61"/>
        <v>0</v>
      </c>
      <c r="M982" t="b">
        <v>0</v>
      </c>
      <c r="N982">
        <v>501</v>
      </c>
      <c r="O982">
        <v>64</v>
      </c>
      <c r="P982" t="s">
        <v>39</v>
      </c>
      <c r="Q982" t="s">
        <v>40</v>
      </c>
      <c r="R982" t="s">
        <v>56</v>
      </c>
      <c r="S982">
        <v>98</v>
      </c>
      <c r="T982">
        <v>3.3</v>
      </c>
      <c r="U982" t="b">
        <v>0</v>
      </c>
      <c r="V982" t="s">
        <v>28</v>
      </c>
      <c r="W982">
        <v>1544</v>
      </c>
      <c r="X982" t="s">
        <v>65</v>
      </c>
      <c r="Y982" t="s">
        <v>30</v>
      </c>
      <c r="Z982" t="s">
        <v>31</v>
      </c>
      <c r="AA982" s="7">
        <f t="shared" si="62"/>
        <v>68.055555555555557</v>
      </c>
    </row>
    <row r="983" spans="1:27" x14ac:dyDescent="0.25">
      <c r="A983">
        <v>4427</v>
      </c>
      <c r="B983" t="s">
        <v>307</v>
      </c>
      <c r="C983" s="4">
        <v>45094</v>
      </c>
      <c r="D983" s="3">
        <v>45624</v>
      </c>
      <c r="E983">
        <v>7.99</v>
      </c>
      <c r="F983" s="7" t="str">
        <f t="shared" si="63"/>
        <v>Basic</v>
      </c>
      <c r="G983">
        <v>474</v>
      </c>
      <c r="H983" s="7">
        <f t="shared" si="60"/>
        <v>15.8</v>
      </c>
      <c r="I983" t="s">
        <v>55</v>
      </c>
      <c r="J983">
        <v>3</v>
      </c>
      <c r="K983">
        <v>5</v>
      </c>
      <c r="L983" t="b">
        <f t="shared" si="61"/>
        <v>0</v>
      </c>
      <c r="M983" t="b">
        <v>1</v>
      </c>
      <c r="N983">
        <v>341</v>
      </c>
      <c r="O983">
        <v>165</v>
      </c>
      <c r="P983" t="s">
        <v>59</v>
      </c>
      <c r="Q983" t="s">
        <v>64</v>
      </c>
      <c r="R983" t="s">
        <v>41</v>
      </c>
      <c r="S983">
        <v>30</v>
      </c>
      <c r="T983">
        <v>4.8</v>
      </c>
      <c r="U983" t="b">
        <v>0</v>
      </c>
      <c r="V983" t="s">
        <v>28</v>
      </c>
      <c r="W983">
        <v>1285</v>
      </c>
      <c r="X983" t="s">
        <v>29</v>
      </c>
      <c r="Y983" t="s">
        <v>60</v>
      </c>
      <c r="Z983" t="s">
        <v>37</v>
      </c>
      <c r="AA983" s="7">
        <f t="shared" si="62"/>
        <v>6.3291139240506329</v>
      </c>
    </row>
    <row r="984" spans="1:27" x14ac:dyDescent="0.25">
      <c r="A984">
        <v>7661</v>
      </c>
      <c r="B984" t="s">
        <v>232</v>
      </c>
      <c r="C984" s="4">
        <v>45158</v>
      </c>
      <c r="D984" s="3">
        <v>45640</v>
      </c>
      <c r="E984">
        <v>11.99</v>
      </c>
      <c r="F984" s="7" t="str">
        <f t="shared" si="63"/>
        <v>Standard</v>
      </c>
      <c r="G984">
        <v>162</v>
      </c>
      <c r="H984" s="7">
        <f t="shared" si="60"/>
        <v>3.306122448979592</v>
      </c>
      <c r="I984" t="s">
        <v>24</v>
      </c>
      <c r="J984">
        <v>1</v>
      </c>
      <c r="K984">
        <v>1</v>
      </c>
      <c r="L984" t="b">
        <f t="shared" si="61"/>
        <v>0</v>
      </c>
      <c r="M984" t="b">
        <v>0</v>
      </c>
      <c r="N984">
        <v>370</v>
      </c>
      <c r="O984">
        <v>130</v>
      </c>
      <c r="P984" t="s">
        <v>25</v>
      </c>
      <c r="Q984" t="s">
        <v>40</v>
      </c>
      <c r="R984" t="s">
        <v>27</v>
      </c>
      <c r="S984">
        <v>49</v>
      </c>
      <c r="T984">
        <v>4.0999999999999996</v>
      </c>
      <c r="U984" t="b">
        <v>1</v>
      </c>
      <c r="V984" t="s">
        <v>28</v>
      </c>
      <c r="W984">
        <v>1121</v>
      </c>
      <c r="X984" t="s">
        <v>51</v>
      </c>
      <c r="Y984" t="s">
        <v>60</v>
      </c>
      <c r="Z984" t="s">
        <v>75</v>
      </c>
      <c r="AA984" s="7">
        <f t="shared" si="62"/>
        <v>30.246913580246915</v>
      </c>
    </row>
    <row r="985" spans="1:27" x14ac:dyDescent="0.25">
      <c r="A985">
        <v>9916</v>
      </c>
      <c r="B985" t="s">
        <v>299</v>
      </c>
      <c r="C985" s="4">
        <v>45350</v>
      </c>
      <c r="D985" s="3">
        <v>45617</v>
      </c>
      <c r="E985">
        <v>7.99</v>
      </c>
      <c r="F985" s="7" t="str">
        <f t="shared" si="63"/>
        <v>Basic</v>
      </c>
      <c r="G985">
        <v>227</v>
      </c>
      <c r="H985" s="7">
        <f t="shared" si="60"/>
        <v>20.636363636363637</v>
      </c>
      <c r="I985" t="s">
        <v>62</v>
      </c>
      <c r="J985">
        <v>5</v>
      </c>
      <c r="K985">
        <v>2</v>
      </c>
      <c r="L985" t="b">
        <f t="shared" si="61"/>
        <v>0</v>
      </c>
      <c r="M985" t="b">
        <v>1</v>
      </c>
      <c r="N985">
        <v>969</v>
      </c>
      <c r="O985">
        <v>175</v>
      </c>
      <c r="P985" t="s">
        <v>44</v>
      </c>
      <c r="Q985" t="s">
        <v>49</v>
      </c>
      <c r="R985" t="s">
        <v>50</v>
      </c>
      <c r="S985">
        <v>11</v>
      </c>
      <c r="T985">
        <v>5</v>
      </c>
      <c r="U985" t="b">
        <v>0</v>
      </c>
      <c r="V985" t="s">
        <v>28</v>
      </c>
      <c r="W985">
        <v>4510</v>
      </c>
      <c r="X985" t="s">
        <v>51</v>
      </c>
      <c r="Y985" t="s">
        <v>30</v>
      </c>
      <c r="Z985" t="s">
        <v>37</v>
      </c>
      <c r="AA985" s="7">
        <f t="shared" si="62"/>
        <v>4.8458149779735686</v>
      </c>
    </row>
    <row r="986" spans="1:27" x14ac:dyDescent="0.25">
      <c r="A986">
        <v>5375</v>
      </c>
      <c r="B986" t="s">
        <v>299</v>
      </c>
      <c r="C986" s="4">
        <v>44926</v>
      </c>
      <c r="D986" s="3">
        <v>45626</v>
      </c>
      <c r="E986">
        <v>15.99</v>
      </c>
      <c r="F986" s="7" t="str">
        <f t="shared" si="63"/>
        <v>Premium</v>
      </c>
      <c r="G986">
        <v>423</v>
      </c>
      <c r="H986" s="7">
        <f t="shared" si="60"/>
        <v>9.6136363636363633</v>
      </c>
      <c r="I986" t="s">
        <v>43</v>
      </c>
      <c r="J986">
        <v>5</v>
      </c>
      <c r="K986">
        <v>2</v>
      </c>
      <c r="L986" t="b">
        <f t="shared" si="61"/>
        <v>0</v>
      </c>
      <c r="M986" t="b">
        <v>1</v>
      </c>
      <c r="N986">
        <v>435</v>
      </c>
      <c r="O986">
        <v>108</v>
      </c>
      <c r="P986" t="s">
        <v>44</v>
      </c>
      <c r="Q986" t="s">
        <v>40</v>
      </c>
      <c r="R986" t="s">
        <v>56</v>
      </c>
      <c r="S986">
        <v>44</v>
      </c>
      <c r="T986">
        <v>4.5999999999999996</v>
      </c>
      <c r="U986" t="b">
        <v>0</v>
      </c>
      <c r="V986" t="s">
        <v>28</v>
      </c>
      <c r="W986">
        <v>3763</v>
      </c>
      <c r="X986" t="s">
        <v>57</v>
      </c>
      <c r="Y986" t="s">
        <v>60</v>
      </c>
      <c r="Z986" t="s">
        <v>53</v>
      </c>
      <c r="AA986" s="7">
        <f t="shared" si="62"/>
        <v>10.401891252955082</v>
      </c>
    </row>
    <row r="987" spans="1:27" x14ac:dyDescent="0.25">
      <c r="A987">
        <v>5719</v>
      </c>
      <c r="B987" t="s">
        <v>299</v>
      </c>
      <c r="C987" s="4">
        <v>45161</v>
      </c>
      <c r="D987" s="3">
        <v>45642</v>
      </c>
      <c r="E987">
        <v>11.99</v>
      </c>
      <c r="F987" s="7" t="str">
        <f t="shared" si="63"/>
        <v>Standard</v>
      </c>
      <c r="G987">
        <v>479</v>
      </c>
      <c r="H987" s="7">
        <f t="shared" si="60"/>
        <v>8.8703703703703702</v>
      </c>
      <c r="I987" t="s">
        <v>46</v>
      </c>
      <c r="J987">
        <v>5</v>
      </c>
      <c r="K987">
        <v>2</v>
      </c>
      <c r="L987" t="b">
        <f t="shared" si="61"/>
        <v>0</v>
      </c>
      <c r="M987" t="b">
        <v>0</v>
      </c>
      <c r="N987">
        <v>710</v>
      </c>
      <c r="O987">
        <v>68</v>
      </c>
      <c r="P987" t="s">
        <v>63</v>
      </c>
      <c r="Q987" t="s">
        <v>64</v>
      </c>
      <c r="R987" t="s">
        <v>67</v>
      </c>
      <c r="S987">
        <v>54</v>
      </c>
      <c r="T987">
        <v>4.5999999999999996</v>
      </c>
      <c r="U987" t="b">
        <v>0</v>
      </c>
      <c r="V987" t="s">
        <v>28</v>
      </c>
      <c r="W987">
        <v>105</v>
      </c>
      <c r="X987" t="s">
        <v>65</v>
      </c>
      <c r="Y987" t="s">
        <v>60</v>
      </c>
      <c r="Z987" t="s">
        <v>75</v>
      </c>
      <c r="AA987" s="7">
        <f t="shared" si="62"/>
        <v>11.273486430062631</v>
      </c>
    </row>
    <row r="988" spans="1:27" x14ac:dyDescent="0.25">
      <c r="A988">
        <v>3440</v>
      </c>
      <c r="B988" t="s">
        <v>80</v>
      </c>
      <c r="C988" s="4">
        <v>44982</v>
      </c>
      <c r="D988" s="3">
        <v>45618</v>
      </c>
      <c r="E988">
        <v>7.99</v>
      </c>
      <c r="F988" s="7" t="str">
        <f t="shared" si="63"/>
        <v>Basic</v>
      </c>
      <c r="G988">
        <v>16</v>
      </c>
      <c r="H988" s="7">
        <f t="shared" si="60"/>
        <v>0.30769230769230771</v>
      </c>
      <c r="I988" t="s">
        <v>46</v>
      </c>
      <c r="J988">
        <v>3</v>
      </c>
      <c r="K988">
        <v>4</v>
      </c>
      <c r="L988" t="b">
        <f t="shared" si="61"/>
        <v>0</v>
      </c>
      <c r="M988" t="b">
        <v>0</v>
      </c>
      <c r="N988">
        <v>964</v>
      </c>
      <c r="O988">
        <v>111</v>
      </c>
      <c r="P988" t="s">
        <v>74</v>
      </c>
      <c r="Q988" t="s">
        <v>26</v>
      </c>
      <c r="R988" t="s">
        <v>41</v>
      </c>
      <c r="S988">
        <v>52</v>
      </c>
      <c r="T988">
        <v>3.1</v>
      </c>
      <c r="U988" t="b">
        <v>1</v>
      </c>
      <c r="V988" t="s">
        <v>28</v>
      </c>
      <c r="W988">
        <v>3059</v>
      </c>
      <c r="X988" t="s">
        <v>65</v>
      </c>
      <c r="Y988" t="s">
        <v>52</v>
      </c>
      <c r="Z988" t="s">
        <v>53</v>
      </c>
      <c r="AA988" s="7">
        <f t="shared" si="62"/>
        <v>325</v>
      </c>
    </row>
    <row r="989" spans="1:27" x14ac:dyDescent="0.25">
      <c r="A989">
        <v>9630</v>
      </c>
      <c r="B989" t="s">
        <v>80</v>
      </c>
      <c r="C989" s="4">
        <v>44932</v>
      </c>
      <c r="D989" s="3">
        <v>45622</v>
      </c>
      <c r="E989">
        <v>7.99</v>
      </c>
      <c r="F989" s="7" t="str">
        <f t="shared" si="63"/>
        <v>Basic</v>
      </c>
      <c r="G989">
        <v>264</v>
      </c>
      <c r="H989" s="7">
        <f t="shared" si="60"/>
        <v>3</v>
      </c>
      <c r="I989" t="s">
        <v>33</v>
      </c>
      <c r="J989">
        <v>5</v>
      </c>
      <c r="K989">
        <v>6</v>
      </c>
      <c r="L989" t="b">
        <f t="shared" si="61"/>
        <v>1</v>
      </c>
      <c r="M989" t="b">
        <v>0</v>
      </c>
      <c r="N989">
        <v>367</v>
      </c>
      <c r="O989">
        <v>163</v>
      </c>
      <c r="P989" t="s">
        <v>63</v>
      </c>
      <c r="Q989" t="s">
        <v>64</v>
      </c>
      <c r="R989" t="s">
        <v>67</v>
      </c>
      <c r="S989">
        <v>88</v>
      </c>
      <c r="T989">
        <v>3.5</v>
      </c>
      <c r="U989" t="b">
        <v>1</v>
      </c>
      <c r="V989" t="s">
        <v>28</v>
      </c>
      <c r="W989">
        <v>2156</v>
      </c>
      <c r="X989" t="s">
        <v>57</v>
      </c>
      <c r="Y989" t="s">
        <v>60</v>
      </c>
      <c r="Z989" t="s">
        <v>31</v>
      </c>
      <c r="AA989" s="7">
        <f t="shared" si="62"/>
        <v>33.333333333333329</v>
      </c>
    </row>
    <row r="990" spans="1:27" x14ac:dyDescent="0.25">
      <c r="A990">
        <v>5407</v>
      </c>
      <c r="B990" t="s">
        <v>80</v>
      </c>
      <c r="C990" s="4">
        <v>45212</v>
      </c>
      <c r="D990" s="3">
        <v>45630</v>
      </c>
      <c r="E990">
        <v>7.99</v>
      </c>
      <c r="F990" s="7" t="str">
        <f t="shared" si="63"/>
        <v>Basic</v>
      </c>
      <c r="G990">
        <v>429</v>
      </c>
      <c r="H990" s="7">
        <f t="shared" si="60"/>
        <v>22.578947368421051</v>
      </c>
      <c r="I990" t="s">
        <v>55</v>
      </c>
      <c r="J990">
        <v>3</v>
      </c>
      <c r="K990">
        <v>5</v>
      </c>
      <c r="L990" t="b">
        <f t="shared" si="61"/>
        <v>0</v>
      </c>
      <c r="M990" t="b">
        <v>0</v>
      </c>
      <c r="N990">
        <v>988</v>
      </c>
      <c r="O990">
        <v>115</v>
      </c>
      <c r="P990" t="s">
        <v>25</v>
      </c>
      <c r="Q990" t="s">
        <v>49</v>
      </c>
      <c r="R990" t="s">
        <v>50</v>
      </c>
      <c r="S990">
        <v>19</v>
      </c>
      <c r="T990">
        <v>4.3</v>
      </c>
      <c r="U990" t="b">
        <v>1</v>
      </c>
      <c r="V990" t="s">
        <v>28</v>
      </c>
      <c r="W990">
        <v>3773</v>
      </c>
      <c r="X990" t="s">
        <v>57</v>
      </c>
      <c r="Y990" t="s">
        <v>36</v>
      </c>
      <c r="Z990" t="s">
        <v>31</v>
      </c>
      <c r="AA990" s="7">
        <f t="shared" si="62"/>
        <v>4.4289044289044286</v>
      </c>
    </row>
    <row r="991" spans="1:27" x14ac:dyDescent="0.25">
      <c r="A991">
        <v>3393</v>
      </c>
      <c r="B991" t="s">
        <v>80</v>
      </c>
      <c r="C991" s="4">
        <v>45317</v>
      </c>
      <c r="D991" s="3">
        <v>45624</v>
      </c>
      <c r="E991">
        <v>7.99</v>
      </c>
      <c r="F991" s="7" t="str">
        <f t="shared" si="63"/>
        <v>Basic</v>
      </c>
      <c r="G991">
        <v>383</v>
      </c>
      <c r="H991" s="7">
        <f t="shared" si="60"/>
        <v>29.46153846153846</v>
      </c>
      <c r="I991" t="s">
        <v>55</v>
      </c>
      <c r="J991">
        <v>3</v>
      </c>
      <c r="K991">
        <v>2</v>
      </c>
      <c r="L991" t="b">
        <f t="shared" si="61"/>
        <v>0</v>
      </c>
      <c r="M991" t="b">
        <v>1</v>
      </c>
      <c r="N991">
        <v>699</v>
      </c>
      <c r="O991">
        <v>174</v>
      </c>
      <c r="P991" t="s">
        <v>74</v>
      </c>
      <c r="Q991" t="s">
        <v>49</v>
      </c>
      <c r="R991" t="s">
        <v>67</v>
      </c>
      <c r="S991">
        <v>13</v>
      </c>
      <c r="T991">
        <v>3.8</v>
      </c>
      <c r="U991" t="b">
        <v>1</v>
      </c>
      <c r="V991" t="s">
        <v>28</v>
      </c>
      <c r="W991">
        <v>3254</v>
      </c>
      <c r="X991" t="s">
        <v>29</v>
      </c>
      <c r="Y991" t="s">
        <v>52</v>
      </c>
      <c r="Z991" t="s">
        <v>75</v>
      </c>
      <c r="AA991" s="7">
        <f t="shared" si="62"/>
        <v>3.3942558746736298</v>
      </c>
    </row>
    <row r="992" spans="1:27" x14ac:dyDescent="0.25">
      <c r="A992">
        <v>5785</v>
      </c>
      <c r="B992" t="s">
        <v>80</v>
      </c>
      <c r="C992" s="4">
        <v>45568</v>
      </c>
      <c r="D992" s="3">
        <v>45615</v>
      </c>
      <c r="E992">
        <v>7.99</v>
      </c>
      <c r="F992" s="7" t="str">
        <f t="shared" si="63"/>
        <v>Basic</v>
      </c>
      <c r="G992">
        <v>220</v>
      </c>
      <c r="H992" s="7">
        <f t="shared" si="60"/>
        <v>12.941176470588236</v>
      </c>
      <c r="I992" t="s">
        <v>24</v>
      </c>
      <c r="J992">
        <v>2</v>
      </c>
      <c r="K992">
        <v>1</v>
      </c>
      <c r="L992" t="b">
        <f t="shared" si="61"/>
        <v>1</v>
      </c>
      <c r="M992" t="b">
        <v>0</v>
      </c>
      <c r="N992">
        <v>998</v>
      </c>
      <c r="O992">
        <v>187</v>
      </c>
      <c r="P992" t="s">
        <v>48</v>
      </c>
      <c r="Q992" t="s">
        <v>40</v>
      </c>
      <c r="R992" t="s">
        <v>56</v>
      </c>
      <c r="S992">
        <v>17</v>
      </c>
      <c r="T992">
        <v>4.4000000000000004</v>
      </c>
      <c r="U992" t="b">
        <v>0</v>
      </c>
      <c r="V992" t="s">
        <v>28</v>
      </c>
      <c r="W992">
        <v>1786</v>
      </c>
      <c r="X992" t="s">
        <v>51</v>
      </c>
      <c r="Y992" t="s">
        <v>68</v>
      </c>
      <c r="Z992" t="s">
        <v>53</v>
      </c>
      <c r="AA992" s="7">
        <f t="shared" si="62"/>
        <v>7.7272727272727266</v>
      </c>
    </row>
    <row r="993" spans="1:27" x14ac:dyDescent="0.25">
      <c r="A993">
        <v>9034</v>
      </c>
      <c r="B993" t="s">
        <v>80</v>
      </c>
      <c r="C993" s="4">
        <v>45189</v>
      </c>
      <c r="D993" s="3">
        <v>45644</v>
      </c>
      <c r="E993">
        <v>15.99</v>
      </c>
      <c r="F993" s="7" t="str">
        <f t="shared" si="63"/>
        <v>Premium</v>
      </c>
      <c r="G993">
        <v>224</v>
      </c>
      <c r="H993" s="7">
        <f t="shared" si="60"/>
        <v>20.363636363636363</v>
      </c>
      <c r="I993" t="s">
        <v>62</v>
      </c>
      <c r="J993">
        <v>1</v>
      </c>
      <c r="K993">
        <v>5</v>
      </c>
      <c r="L993" t="b">
        <f t="shared" si="61"/>
        <v>0</v>
      </c>
      <c r="M993" t="b">
        <v>1</v>
      </c>
      <c r="N993">
        <v>827</v>
      </c>
      <c r="O993">
        <v>138</v>
      </c>
      <c r="P993" t="s">
        <v>39</v>
      </c>
      <c r="Q993" t="s">
        <v>40</v>
      </c>
      <c r="R993" t="s">
        <v>41</v>
      </c>
      <c r="S993">
        <v>11</v>
      </c>
      <c r="T993">
        <v>4.5</v>
      </c>
      <c r="U993" t="b">
        <v>1</v>
      </c>
      <c r="V993" t="s">
        <v>28</v>
      </c>
      <c r="W993">
        <v>4673</v>
      </c>
      <c r="X993" t="s">
        <v>65</v>
      </c>
      <c r="Y993" t="s">
        <v>52</v>
      </c>
      <c r="Z993" t="s">
        <v>75</v>
      </c>
      <c r="AA993" s="7">
        <f t="shared" si="62"/>
        <v>4.9107142857142856</v>
      </c>
    </row>
    <row r="994" spans="1:27" x14ac:dyDescent="0.25">
      <c r="A994">
        <v>9183</v>
      </c>
      <c r="B994" t="s">
        <v>80</v>
      </c>
      <c r="C994" s="4">
        <v>45042</v>
      </c>
      <c r="D994" s="3">
        <v>45635</v>
      </c>
      <c r="E994">
        <v>15.99</v>
      </c>
      <c r="F994" s="7" t="str">
        <f>IF(E994=7.99,"Basic",IF(E994=11.99,"Standard",IF(E994=15.99,"Premium")))</f>
        <v>Premium</v>
      </c>
      <c r="G994">
        <v>11</v>
      </c>
      <c r="H994" s="7">
        <f t="shared" si="60"/>
        <v>0.1134020618556701</v>
      </c>
      <c r="I994" t="s">
        <v>43</v>
      </c>
      <c r="J994">
        <v>1</v>
      </c>
      <c r="K994">
        <v>1</v>
      </c>
      <c r="L994" t="b">
        <f t="shared" si="61"/>
        <v>1</v>
      </c>
      <c r="M994" t="b">
        <v>0</v>
      </c>
      <c r="N994">
        <v>818</v>
      </c>
      <c r="O994">
        <v>45</v>
      </c>
      <c r="P994" t="s">
        <v>63</v>
      </c>
      <c r="Q994" t="s">
        <v>26</v>
      </c>
      <c r="R994" t="s">
        <v>50</v>
      </c>
      <c r="S994">
        <v>97</v>
      </c>
      <c r="T994">
        <v>4.9000000000000004</v>
      </c>
      <c r="U994" t="b">
        <v>0</v>
      </c>
      <c r="V994" t="s">
        <v>28</v>
      </c>
      <c r="W994">
        <v>1429</v>
      </c>
      <c r="X994" t="s">
        <v>35</v>
      </c>
      <c r="Y994" t="s">
        <v>52</v>
      </c>
      <c r="Z994" t="s">
        <v>75</v>
      </c>
      <c r="AA994" s="7">
        <f t="shared" si="62"/>
        <v>881.81818181818187</v>
      </c>
    </row>
    <row r="995" spans="1:27" x14ac:dyDescent="0.25">
      <c r="A995">
        <v>1235</v>
      </c>
      <c r="B995" t="s">
        <v>80</v>
      </c>
      <c r="C995" s="4">
        <v>45230</v>
      </c>
      <c r="D995" s="3">
        <v>45623</v>
      </c>
      <c r="E995">
        <v>15.99</v>
      </c>
      <c r="F995" s="7" t="str">
        <f t="shared" si="63"/>
        <v>Premium</v>
      </c>
      <c r="G995">
        <v>100</v>
      </c>
      <c r="H995" s="7">
        <f t="shared" si="60"/>
        <v>1.4705882352941178</v>
      </c>
      <c r="I995" t="s">
        <v>46</v>
      </c>
      <c r="J995">
        <v>2</v>
      </c>
      <c r="K995">
        <v>6</v>
      </c>
      <c r="L995" t="b">
        <f t="shared" si="61"/>
        <v>1</v>
      </c>
      <c r="M995" t="b">
        <v>1</v>
      </c>
      <c r="N995">
        <v>103</v>
      </c>
      <c r="O995">
        <v>36</v>
      </c>
      <c r="P995" t="s">
        <v>48</v>
      </c>
      <c r="Q995" t="s">
        <v>40</v>
      </c>
      <c r="R995" t="s">
        <v>41</v>
      </c>
      <c r="S995">
        <v>68</v>
      </c>
      <c r="T995">
        <v>3.7</v>
      </c>
      <c r="U995" t="b">
        <v>0</v>
      </c>
      <c r="V995" t="s">
        <v>28</v>
      </c>
      <c r="W995">
        <v>3003</v>
      </c>
      <c r="X995" t="s">
        <v>65</v>
      </c>
      <c r="Y995" t="s">
        <v>68</v>
      </c>
      <c r="Z995" t="s">
        <v>31</v>
      </c>
      <c r="AA995" s="7">
        <f t="shared" si="62"/>
        <v>68</v>
      </c>
    </row>
    <row r="996" spans="1:27" x14ac:dyDescent="0.25">
      <c r="A996">
        <v>9469</v>
      </c>
      <c r="B996" t="s">
        <v>80</v>
      </c>
      <c r="C996" s="4">
        <v>45205</v>
      </c>
      <c r="D996" s="3">
        <v>45621</v>
      </c>
      <c r="E996">
        <v>11.99</v>
      </c>
      <c r="F996" s="7" t="str">
        <f t="shared" si="63"/>
        <v>Standard</v>
      </c>
      <c r="G996">
        <v>451</v>
      </c>
      <c r="H996" s="7">
        <f t="shared" si="60"/>
        <v>4.7978723404255321</v>
      </c>
      <c r="I996" t="s">
        <v>43</v>
      </c>
      <c r="J996">
        <v>2</v>
      </c>
      <c r="K996">
        <v>3</v>
      </c>
      <c r="L996" t="b">
        <f t="shared" si="61"/>
        <v>0</v>
      </c>
      <c r="M996" t="b">
        <v>0</v>
      </c>
      <c r="N996">
        <v>59</v>
      </c>
      <c r="O996">
        <v>38</v>
      </c>
      <c r="P996" t="s">
        <v>63</v>
      </c>
      <c r="Q996" t="s">
        <v>49</v>
      </c>
      <c r="R996" t="s">
        <v>34</v>
      </c>
      <c r="S996">
        <v>94</v>
      </c>
      <c r="T996">
        <v>3</v>
      </c>
      <c r="U996" t="b">
        <v>1</v>
      </c>
      <c r="V996" t="s">
        <v>28</v>
      </c>
      <c r="W996">
        <v>2841</v>
      </c>
      <c r="X996" t="s">
        <v>57</v>
      </c>
      <c r="Y996" t="s">
        <v>60</v>
      </c>
      <c r="Z996" t="s">
        <v>37</v>
      </c>
      <c r="AA996" s="7">
        <f t="shared" si="62"/>
        <v>20.842572062084258</v>
      </c>
    </row>
    <row r="997" spans="1:27" x14ac:dyDescent="0.25">
      <c r="A997">
        <v>1390</v>
      </c>
      <c r="B997" t="s">
        <v>345</v>
      </c>
      <c r="C997" s="4">
        <v>45501</v>
      </c>
      <c r="D997" s="3">
        <v>45625</v>
      </c>
      <c r="E997">
        <v>11.99</v>
      </c>
      <c r="F997" s="7" t="str">
        <f t="shared" si="63"/>
        <v>Standard</v>
      </c>
      <c r="G997">
        <v>326</v>
      </c>
      <c r="H997" s="7">
        <f t="shared" si="60"/>
        <v>108.66666666666667</v>
      </c>
      <c r="I997" t="s">
        <v>55</v>
      </c>
      <c r="J997">
        <v>4</v>
      </c>
      <c r="K997">
        <v>1</v>
      </c>
      <c r="L997" t="b">
        <f t="shared" si="61"/>
        <v>0</v>
      </c>
      <c r="M997" t="b">
        <v>0</v>
      </c>
      <c r="N997">
        <v>439</v>
      </c>
      <c r="O997">
        <v>88</v>
      </c>
      <c r="P997" t="s">
        <v>74</v>
      </c>
      <c r="Q997" t="s">
        <v>40</v>
      </c>
      <c r="R997" t="s">
        <v>56</v>
      </c>
      <c r="S997">
        <v>3</v>
      </c>
      <c r="T997">
        <v>3.3</v>
      </c>
      <c r="U997" t="b">
        <v>1</v>
      </c>
      <c r="V997" t="s">
        <v>28</v>
      </c>
      <c r="W997">
        <v>3499</v>
      </c>
      <c r="X997" t="s">
        <v>51</v>
      </c>
      <c r="Y997" t="s">
        <v>36</v>
      </c>
      <c r="Z997" t="s">
        <v>75</v>
      </c>
      <c r="AA997" s="7">
        <f t="shared" si="62"/>
        <v>0.92024539877300615</v>
      </c>
    </row>
    <row r="998" spans="1:27" x14ac:dyDescent="0.25">
      <c r="A998">
        <v>1425</v>
      </c>
      <c r="B998" t="s">
        <v>364</v>
      </c>
      <c r="C998" s="4">
        <v>45331</v>
      </c>
      <c r="D998" s="3">
        <v>45621</v>
      </c>
      <c r="E998">
        <v>7.99</v>
      </c>
      <c r="F998" s="7" t="str">
        <f t="shared" si="63"/>
        <v>Basic</v>
      </c>
      <c r="G998">
        <v>50</v>
      </c>
      <c r="H998" s="7">
        <f t="shared" si="60"/>
        <v>0.52083333333333337</v>
      </c>
      <c r="I998" t="s">
        <v>24</v>
      </c>
      <c r="J998">
        <v>2</v>
      </c>
      <c r="K998">
        <v>3</v>
      </c>
      <c r="L998" t="b">
        <f t="shared" si="61"/>
        <v>0</v>
      </c>
      <c r="M998" t="b">
        <v>1</v>
      </c>
      <c r="N998">
        <v>502</v>
      </c>
      <c r="O998">
        <v>5</v>
      </c>
      <c r="P998" t="s">
        <v>48</v>
      </c>
      <c r="Q998" t="s">
        <v>40</v>
      </c>
      <c r="R998" t="s">
        <v>27</v>
      </c>
      <c r="S998">
        <v>96</v>
      </c>
      <c r="T998">
        <v>4.4000000000000004</v>
      </c>
      <c r="U998" t="b">
        <v>1</v>
      </c>
      <c r="V998" t="s">
        <v>28</v>
      </c>
      <c r="W998">
        <v>1917</v>
      </c>
      <c r="X998" t="s">
        <v>65</v>
      </c>
      <c r="Y998" t="s">
        <v>68</v>
      </c>
      <c r="Z998" t="s">
        <v>75</v>
      </c>
      <c r="AA998" s="7">
        <f t="shared" si="62"/>
        <v>192</v>
      </c>
    </row>
    <row r="999" spans="1:27" x14ac:dyDescent="0.25">
      <c r="A999">
        <v>2180</v>
      </c>
      <c r="B999" t="s">
        <v>388</v>
      </c>
      <c r="C999" s="4">
        <v>45032</v>
      </c>
      <c r="D999" s="3">
        <v>45620</v>
      </c>
      <c r="E999">
        <v>7.99</v>
      </c>
      <c r="F999" s="7" t="str">
        <f t="shared" si="63"/>
        <v>Basic</v>
      </c>
      <c r="G999">
        <v>17</v>
      </c>
      <c r="H999" s="7">
        <f t="shared" si="60"/>
        <v>0.2537313432835821</v>
      </c>
      <c r="I999" t="s">
        <v>55</v>
      </c>
      <c r="J999">
        <v>5</v>
      </c>
      <c r="K999">
        <v>5</v>
      </c>
      <c r="L999" t="b">
        <f t="shared" si="61"/>
        <v>0</v>
      </c>
      <c r="M999" t="b">
        <v>0</v>
      </c>
      <c r="N999">
        <v>498</v>
      </c>
      <c r="O999">
        <v>67</v>
      </c>
      <c r="P999" t="s">
        <v>44</v>
      </c>
      <c r="Q999" t="s">
        <v>26</v>
      </c>
      <c r="R999" t="s">
        <v>41</v>
      </c>
      <c r="S999">
        <v>67</v>
      </c>
      <c r="T999">
        <v>3</v>
      </c>
      <c r="U999" t="b">
        <v>1</v>
      </c>
      <c r="V999" t="s">
        <v>28</v>
      </c>
      <c r="W999">
        <v>1835</v>
      </c>
      <c r="X999" t="s">
        <v>51</v>
      </c>
      <c r="Y999" t="s">
        <v>30</v>
      </c>
      <c r="Z999" t="s">
        <v>31</v>
      </c>
      <c r="AA999" s="7">
        <f t="shared" si="62"/>
        <v>394.11764705882354</v>
      </c>
    </row>
    <row r="1000" spans="1:27" x14ac:dyDescent="0.25">
      <c r="A1000">
        <v>2324</v>
      </c>
      <c r="B1000" t="s">
        <v>116</v>
      </c>
      <c r="C1000" s="4">
        <v>45620</v>
      </c>
      <c r="D1000" s="3">
        <v>45637</v>
      </c>
      <c r="E1000">
        <v>7.99</v>
      </c>
      <c r="F1000" s="7" t="str">
        <f t="shared" si="63"/>
        <v>Basic</v>
      </c>
      <c r="G1000">
        <v>175</v>
      </c>
      <c r="H1000" s="7">
        <f t="shared" si="60"/>
        <v>1.8421052631578947</v>
      </c>
      <c r="I1000" t="s">
        <v>62</v>
      </c>
      <c r="J1000">
        <v>5</v>
      </c>
      <c r="K1000">
        <v>6</v>
      </c>
      <c r="L1000" t="b">
        <f t="shared" si="61"/>
        <v>0</v>
      </c>
      <c r="M1000" t="b">
        <v>1</v>
      </c>
      <c r="N1000">
        <v>606</v>
      </c>
      <c r="O1000">
        <v>195</v>
      </c>
      <c r="P1000" t="s">
        <v>25</v>
      </c>
      <c r="Q1000" t="s">
        <v>49</v>
      </c>
      <c r="R1000" t="s">
        <v>56</v>
      </c>
      <c r="S1000">
        <v>95</v>
      </c>
      <c r="T1000">
        <v>4</v>
      </c>
      <c r="U1000" t="b">
        <v>0</v>
      </c>
      <c r="V1000" t="s">
        <v>28</v>
      </c>
      <c r="W1000">
        <v>1155</v>
      </c>
      <c r="X1000" t="s">
        <v>65</v>
      </c>
      <c r="Y1000" t="s">
        <v>30</v>
      </c>
      <c r="Z1000" t="s">
        <v>31</v>
      </c>
      <c r="AA1000" s="7">
        <f t="shared" si="62"/>
        <v>54.285714285714285</v>
      </c>
    </row>
    <row r="1001" spans="1:27" x14ac:dyDescent="0.25">
      <c r="A1001">
        <v>7235</v>
      </c>
      <c r="B1001" t="s">
        <v>116</v>
      </c>
      <c r="C1001" s="4">
        <v>44986</v>
      </c>
      <c r="D1001" s="3">
        <v>45625</v>
      </c>
      <c r="E1001">
        <v>7.99</v>
      </c>
      <c r="F1001" s="7" t="str">
        <f t="shared" si="63"/>
        <v>Basic</v>
      </c>
      <c r="G1001">
        <v>235</v>
      </c>
      <c r="H1001" s="7">
        <f t="shared" si="60"/>
        <v>3.051948051948052</v>
      </c>
      <c r="I1001" t="s">
        <v>55</v>
      </c>
      <c r="J1001">
        <v>1</v>
      </c>
      <c r="K1001">
        <v>2</v>
      </c>
      <c r="L1001" t="b">
        <f t="shared" si="61"/>
        <v>0</v>
      </c>
      <c r="M1001" t="b">
        <v>0</v>
      </c>
      <c r="N1001">
        <v>765</v>
      </c>
      <c r="O1001">
        <v>159</v>
      </c>
      <c r="P1001" t="s">
        <v>44</v>
      </c>
      <c r="Q1001" t="s">
        <v>49</v>
      </c>
      <c r="R1001" t="s">
        <v>27</v>
      </c>
      <c r="S1001">
        <v>77</v>
      </c>
      <c r="T1001">
        <v>4.2</v>
      </c>
      <c r="U1001" t="b">
        <v>0</v>
      </c>
      <c r="V1001" t="s">
        <v>28</v>
      </c>
      <c r="W1001">
        <v>3689</v>
      </c>
      <c r="X1001" t="s">
        <v>51</v>
      </c>
      <c r="Y1001" t="s">
        <v>60</v>
      </c>
      <c r="Z1001" t="s">
        <v>37</v>
      </c>
      <c r="AA1001" s="7">
        <f t="shared" si="62"/>
        <v>32.765957446808507</v>
      </c>
    </row>
  </sheetData>
  <conditionalFormatting sqref="A2:A1001">
    <cfRule type="duplicateValues" dxfId="1" priority="1"/>
  </conditionalFormatting>
  <conditionalFormatting sqref="C3:C1001">
    <cfRule type="timePeriod" dxfId="0" priority="2" timePeriod="lastMonth">
      <formula>AND(MONTH(C3)=MONTH(EDATE(TODAY(),0-1)),YEAR(C3)=YEAR(EDATE(TODAY(),0-1)))</formula>
    </cfRule>
  </conditionalFormatting>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All Analysis Dashboard</vt:lpstr>
      <vt:lpstr>Monthly Revenue</vt:lpstr>
      <vt:lpstr>User Distribution</vt:lpstr>
      <vt:lpstr>Average Watch Hours </vt:lpstr>
      <vt:lpstr>Total Movies vs Series</vt:lpstr>
      <vt:lpstr>Impact Content On Engagement</vt:lpstr>
      <vt:lpstr>Genres by Age Group</vt:lpstr>
      <vt:lpstr>Device Usages Trends</vt:lpstr>
      <vt:lpstr>Peak Watch Time Trends</vt:lpstr>
      <vt:lpstr>Membership Status</vt:lpstr>
      <vt:lpstr>Loyalty Points Distribution</vt:lpstr>
      <vt:lpstr>Frequency of Logins and Cont.Do</vt:lpstr>
      <vt:lpstr>Payment Methods by Region</vt:lpstr>
      <vt:lpstr>Subscription Trends by Country</vt:lpstr>
      <vt:lpstr>Language Preferences and Their </vt:lpstr>
      <vt:lpstr>Streaming_service_data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JPSAHA</dc:creator>
  <cp:lastModifiedBy>PC</cp:lastModifiedBy>
  <dcterms:created xsi:type="dcterms:W3CDTF">2025-03-03T12:10:49Z</dcterms:created>
  <dcterms:modified xsi:type="dcterms:W3CDTF">2025-03-23T09:17:21Z</dcterms:modified>
</cp:coreProperties>
</file>