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PDFs\NOTEs\Y12-AFD-Parallel-methods\Cavity_Kokkos\"/>
    </mc:Choice>
  </mc:AlternateContent>
  <xr:revisionPtr revIDLastSave="0" documentId="13_ncr:1_{C303F6F5-91E1-45A2-9B92-6FF3C4E0ABBD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G12" i="1"/>
  <c r="H12" i="1"/>
  <c r="H10" i="1"/>
  <c r="G10" i="1"/>
  <c r="H7" i="1"/>
  <c r="G7" i="1"/>
  <c r="H6" i="1"/>
  <c r="G6" i="1"/>
  <c r="G4" i="1"/>
  <c r="H4" i="1"/>
  <c r="G5" i="1"/>
  <c r="H5" i="1"/>
  <c r="H3" i="1"/>
  <c r="G3" i="1"/>
</calcChain>
</file>

<file path=xl/sharedStrings.xml><?xml version="1.0" encoding="utf-8"?>
<sst xmlns="http://schemas.openxmlformats.org/spreadsheetml/2006/main" count="43" uniqueCount="21">
  <si>
    <t>负载</t>
  </si>
  <si>
    <t>负载</t>
    <phoneticPr fontId="1" type="noConversion"/>
  </si>
  <si>
    <t>Weak-Scaling</t>
  </si>
  <si>
    <t>Weak-Scaling</t>
    <phoneticPr fontId="1" type="noConversion"/>
  </si>
  <si>
    <t>Strong-Scaling</t>
  </si>
  <si>
    <t>Strong-Scaling</t>
    <phoneticPr fontId="1" type="noConversion"/>
  </si>
  <si>
    <t>rank</t>
    <phoneticPr fontId="1" type="noConversion"/>
  </si>
  <si>
    <t>Sogon DCU</t>
    <phoneticPr fontId="1" type="noConversion"/>
  </si>
  <si>
    <t>1024x1024x20th</t>
  </si>
  <si>
    <t>1024x1024x20th</t>
    <phoneticPr fontId="1" type="noConversion"/>
  </si>
  <si>
    <t>2048x2048x20th</t>
  </si>
  <si>
    <t>2048x2048x20th</t>
    <phoneticPr fontId="1" type="noConversion"/>
  </si>
  <si>
    <t>4096x4096x20th</t>
  </si>
  <si>
    <t>4096x4096x20th</t>
    <phoneticPr fontId="1" type="noConversion"/>
  </si>
  <si>
    <t>3072x3072x20th</t>
  </si>
  <si>
    <t>3072x3072x20th</t>
    <phoneticPr fontId="1" type="noConversion"/>
  </si>
  <si>
    <t>2048x1024x20th</t>
  </si>
  <si>
    <t>2048x1024x20th</t>
    <phoneticPr fontId="1" type="noConversion"/>
  </si>
  <si>
    <t>Acceleration ratio</t>
  </si>
  <si>
    <t>Acceleration ratio</t>
    <phoneticPr fontId="1" type="noConversion"/>
  </si>
  <si>
    <t>Rank(running time/s)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</si>
</sst>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wrapText="1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Cavity</a:t>
            </a:r>
            <a:r>
              <a:rPr lang="zh-CN" altLang="en-US" b="1"/>
              <a:t>多卡弱扩展效率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10073652141"/>
          <c:y val="2.3502437676676809E-2"/>
          <c:w val="0.89292920831704548"/>
          <c:h val="0.95299512464664637"/>
        </c:manualLayout>
      </c:layout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1024x1024x20th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1766193232938154E-2"/>
                  <c:y val="2.7845444223194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34A-43D8-9159-2C8BDC754CAC}"/>
                </c:ext>
              </c:extLst>
            </c:dLbl>
            <c:dLbl>
              <c:idx val="2"/>
              <c:layout>
                <c:manualLayout>
                  <c:x val="-3.5406855171472358E-2"/>
                  <c:y val="6.207736548977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34A-43D8-9159-2C8BDC754CA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Sheet1!$K$2:$M$2</c:f>
              <c:numCache>
                <c:formatCode>General</c:formatCode>
                <c:ptCount val="3"/>
                <c:pt idx="0">
                  <c:v>1</c:v>
                </c:pt>
                <c:pt idx="1">
                  <c:v>0.97452229299363058</c:v>
                </c:pt>
                <c:pt idx="2">
                  <c:v>0.96226415094339623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A-43D8-9159-2C8BDC754CAC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2048x1024x20th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9.79613807139363E-3"/>
                  <c:y val="-2.7781427834999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34A-43D8-9159-2C8BDC754CAC}"/>
                </c:ext>
              </c:extLst>
            </c:dLbl>
            <c:dLbl>
              <c:idx val="2"/>
              <c:layout>
                <c:manualLayout>
                  <c:x val="-1.5706303556027128E-2"/>
                  <c:y val="-5.7734358943257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4A-43D8-9159-2C8BDC754CA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Sheet1!$K$3:$M$3</c:f>
              <c:numCache>
                <c:formatCode>General</c:formatCode>
                <c:ptCount val="3"/>
                <c:pt idx="0">
                  <c:v>1</c:v>
                </c:pt>
                <c:pt idx="1">
                  <c:v>0.98270893371757928</c:v>
                </c:pt>
                <c:pt idx="2">
                  <c:v>0.96327683615819215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A-43D8-9159-2C8BDC754CAC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2048x2048x20th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722718614073957E-2"/>
                  <c:y val="4.9240395014807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34A-43D8-9159-2C8BDC754CA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Sheet1!$K$4:$M$4</c:f>
              <c:numCache>
                <c:formatCode>General</c:formatCode>
                <c:ptCount val="3"/>
                <c:pt idx="0">
                  <c:v>1</c:v>
                </c:pt>
                <c:pt idx="1">
                  <c:v>0.9684981684981685</c:v>
                </c:pt>
                <c:pt idx="2">
                  <c:v>0.93626062322946191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A-43D8-9159-2C8BDC754CAC}"/>
            </c:ext>
          </c:extLst>
        </c:ser>
        <c:ser>
          <c:idx val="3"/>
          <c:order val="3"/>
          <c:tx>
            <c:strRef>
              <c:f>Sheet1!$J$5</c:f>
              <c:strCache>
                <c:ptCount val="1"/>
                <c:pt idx="0">
                  <c:v>3072x3072x20th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3287075817650525E-2"/>
                  <c:y val="2.35664540648721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34A-43D8-9159-2C8BDC754CA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Sheet1!$K$5:$M$5</c:f>
              <c:numCache>
                <c:formatCode>General</c:formatCode>
                <c:ptCount val="3"/>
                <c:pt idx="0">
                  <c:v>1</c:v>
                </c:pt>
                <c:pt idx="1">
                  <c:v>0.98215962441314564</c:v>
                </c:pt>
                <c:pt idx="2">
                  <c:v>0.98146844944874501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A-43D8-9159-2C8BDC754CAC}"/>
            </c:ext>
          </c:extLst>
        </c:ser>
        <c:ser>
          <c:idx val="4"/>
          <c:order val="4"/>
          <c:tx>
            <c:strRef>
              <c:f>Sheet1!$J$6</c:f>
              <c:strCache>
                <c:ptCount val="1"/>
                <c:pt idx="0">
                  <c:v>4096x4096x20th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Sheet1!$K$6:$M$6</c:f>
              <c:numCache>
                <c:formatCode>General</c:formatCode>
                <c:ptCount val="3"/>
                <c:pt idx="0">
                  <c:v>1</c:v>
                </c:pt>
                <c:pt idx="1">
                  <c:v>0.98917210303315628</c:v>
                </c:pt>
                <c:pt idx="2">
                  <c:v>0.98930517252976402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A-43D8-9159-2C8BDC754C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9560240"/>
        <c:axId val="709560600"/>
      </c:lineChart>
      <c:catAx>
        <c:axId val="709560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卡数</a:t>
                </a:r>
              </a:p>
            </c:rich>
          </c:tx>
          <c:layout>
            <c:manualLayout>
              <c:xMode val="edge"/>
              <c:yMode val="edge"/>
              <c:x val="0.47867329970278538"/>
              <c:y val="0.90486120236254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709560600"/>
        <c:crosses val="autoZero"/>
        <c:auto val="1"/>
        <c:lblAlgn val="ctr"/>
        <c:lblOffset val="100"/>
        <c:noMultiLvlLbl val="0"/>
      </c:catAx>
      <c:valAx>
        <c:axId val="709560600"/>
        <c:scaling>
          <c:orientation val="minMax"/>
          <c:max val="1.02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弱扩展效率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5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27927626068018"/>
          <c:y val="0.47127187226596673"/>
          <c:w val="0.1795607552602024"/>
          <c:h val="0.36104232157116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Cavity</a:t>
            </a:r>
            <a:r>
              <a:rPr lang="zh-CN" altLang="en-US" b="1"/>
              <a:t>多卡强扩展效率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5250460713687382E-2"/>
          <c:y val="2.3502437676676809E-2"/>
          <c:w val="0.90474953928631263"/>
          <c:h val="0.95299512464664637"/>
        </c:manualLayout>
      </c:layout>
      <c:lineChart>
        <c:grouping val="standar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2048x2048x20th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Sheet1!$K$10:$M$10</c:f>
              <c:numCache>
                <c:formatCode>General</c:formatCode>
                <c:ptCount val="3"/>
                <c:pt idx="0">
                  <c:v>1</c:v>
                </c:pt>
                <c:pt idx="1">
                  <c:v>0.94159544159544173</c:v>
                </c:pt>
                <c:pt idx="2">
                  <c:v>0.80218446601941751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67-4306-B416-3972644D44B4}"/>
            </c:ext>
          </c:extLst>
        </c:ser>
        <c:ser>
          <c:idx val="1"/>
          <c:order val="1"/>
          <c:tx>
            <c:strRef>
              <c:f>Sheet1!$J$11</c:f>
              <c:strCache>
                <c:ptCount val="1"/>
                <c:pt idx="0">
                  <c:v>3072x3072x20th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Sheet1!$K$11:$M$11</c:f>
              <c:numCache>
                <c:formatCode>General</c:formatCode>
                <c:ptCount val="3"/>
                <c:pt idx="0">
                  <c:v>1</c:v>
                </c:pt>
                <c:pt idx="1">
                  <c:v>0.92977777777777781</c:v>
                </c:pt>
                <c:pt idx="2">
                  <c:v>0.83015873015873021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67-4306-B416-3972644D44B4}"/>
            </c:ext>
          </c:extLst>
        </c:ser>
        <c:ser>
          <c:idx val="2"/>
          <c:order val="2"/>
          <c:tx>
            <c:strRef>
              <c:f>Sheet1!$J$12</c:f>
              <c:strCache>
                <c:ptCount val="1"/>
                <c:pt idx="0">
                  <c:v>4096x4096x20th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Sheet1!$K$12:$M$12</c:f>
              <c:numCache>
                <c:formatCode>General</c:formatCode>
                <c:ptCount val="3"/>
                <c:pt idx="0">
                  <c:v>1</c:v>
                </c:pt>
                <c:pt idx="1">
                  <c:v>0.84064929126657528</c:v>
                </c:pt>
                <c:pt idx="2">
                  <c:v>0.89508276533593001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67-4306-B416-3972644D44B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9560240"/>
        <c:axId val="709560600"/>
      </c:lineChart>
      <c:catAx>
        <c:axId val="709560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卡数</a:t>
                </a:r>
              </a:p>
            </c:rich>
          </c:tx>
          <c:layout>
            <c:manualLayout>
              <c:xMode val="edge"/>
              <c:yMode val="edge"/>
              <c:x val="0.47867329970278538"/>
              <c:y val="0.90486120236254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709560600"/>
        <c:crosses val="autoZero"/>
        <c:auto val="1"/>
        <c:lblAlgn val="ctr"/>
        <c:lblOffset val="100"/>
        <c:noMultiLvlLbl val="0"/>
      </c:catAx>
      <c:valAx>
        <c:axId val="709560600"/>
        <c:scaling>
          <c:orientation val="minMax"/>
          <c:max val="1.02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强扩展效率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5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1295520684028"/>
          <c:y val="0.71517424250081707"/>
          <c:w val="0.19857307052304737"/>
          <c:h val="0.21662539294269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15</xdr:row>
      <xdr:rowOff>118110</xdr:rowOff>
    </xdr:from>
    <xdr:to>
      <xdr:col>7</xdr:col>
      <xdr:colOff>609600</xdr:colOff>
      <xdr:row>30</xdr:row>
      <xdr:rowOff>137160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6D3644B-00F8-2CAF-41D9-A69A9D6D6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807720</xdr:colOff>
      <xdr:row>15</xdr:row>
      <xdr:rowOff>106680</xdr:rowOff>
    </xdr:from>
    <xdr:to>
      <xdr:col>16</xdr:col>
      <xdr:colOff>144780</xdr:colOff>
      <xdr:row>30</xdr:row>
      <xdr:rowOff>125730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006FAE-2BC4-4C9A-87BA-2E0DA7433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A14" workbookViewId="0">
      <selection activeCell="G35" sqref="G35"/>
    </sheetView>
  </sheetViews>
  <sheetFormatPr defaultRowHeight="13.8"/>
  <cols>
    <col min="1" max="1" width="17.88671875" style="3" customWidth="1"/>
    <col min="2" max="2" width="14.77734375" style="3" customWidth="1"/>
    <col min="3" max="4" width="12.77734375" style="3" customWidth="1"/>
    <col min="5" max="6" width="8.88671875" style="3"/>
    <col min="7" max="8" width="12.21875" bestFit="1" customWidth="1"/>
    <col min="10" max="10" width="15.44140625" style="2" customWidth="1"/>
    <col min="11" max="11" width="8.88671875" style="2" customWidth="1"/>
    <col min="12" max="13" width="8.88671875" style="2"/>
    <col min="15" max="15" width="6.77734375" customWidth="1"/>
    <col min="16" max="16" width="15.77734375" customWidth="1"/>
    <col min="17" max="19" width="8.77734375" customWidth="1"/>
  </cols>
  <sheetData>
    <row r="1" spans="1:21" ht="18" customHeight="1">
      <c r="A1" s="6" t="s">
        <v>1</v>
      </c>
      <c r="B1" s="6"/>
      <c r="C1" s="6" t="s">
        <v>7</v>
      </c>
      <c r="D1" s="6"/>
      <c r="E1" s="5" t="s">
        <v>6</v>
      </c>
      <c r="F1" s="5"/>
      <c r="G1" s="5" t="s">
        <v>19</v>
      </c>
      <c r="H1" s="5"/>
      <c r="J1" s="2" t="s">
        <v>1</v>
      </c>
      <c r="K1" s="2">
        <v>1</v>
      </c>
      <c r="L1" s="2">
        <v>2</v>
      </c>
      <c r="M1" s="2">
        <v>4</v>
      </c>
      <c r="N1" s="2"/>
      <c r="O1" s="6" t="s">
        <v>0</v>
      </c>
      <c r="P1" s="6"/>
      <c r="Q1" s="6" t="s">
        <v>20</v>
      </c>
      <c r="R1" s="6"/>
      <c r="S1" s="6"/>
      <c r="T1" t="s">
        <v>18</v>
      </c>
    </row>
    <row r="2" spans="1:21" ht="18" customHeight="1">
      <c r="A2" s="6"/>
      <c r="B2" s="6"/>
      <c r="C2" s="6"/>
      <c r="D2" s="6"/>
      <c r="E2" s="3">
        <v>2</v>
      </c>
      <c r="F2" s="3">
        <v>4</v>
      </c>
      <c r="G2" s="3">
        <v>2</v>
      </c>
      <c r="H2" s="3">
        <v>4</v>
      </c>
      <c r="J2" s="2" t="s">
        <v>9</v>
      </c>
      <c r="K2" s="2">
        <v>1</v>
      </c>
      <c r="L2" s="7">
        <v>0.97452229299363058</v>
      </c>
      <c r="M2" s="7">
        <v>0.96226415094339623</v>
      </c>
      <c r="N2" s="2"/>
      <c r="O2" s="6"/>
      <c r="P2" s="6"/>
      <c r="Q2">
        <v>1</v>
      </c>
      <c r="R2">
        <v>2</v>
      </c>
      <c r="S2">
        <v>4</v>
      </c>
      <c r="T2">
        <v>2</v>
      </c>
      <c r="U2">
        <v>4</v>
      </c>
    </row>
    <row r="3" spans="1:21" s="1" customFormat="1" ht="18" customHeight="1">
      <c r="A3" s="3" t="s">
        <v>9</v>
      </c>
      <c r="B3" s="4" t="s">
        <v>3</v>
      </c>
      <c r="C3" s="4">
        <v>1.53</v>
      </c>
      <c r="D3" s="4">
        <v>1.53</v>
      </c>
      <c r="E3" s="4">
        <v>1.57</v>
      </c>
      <c r="F3" s="4">
        <v>1.59</v>
      </c>
      <c r="G3" s="1">
        <f>C3/E3</f>
        <v>0.97452229299363058</v>
      </c>
      <c r="H3" s="1">
        <f>D3/F3</f>
        <v>0.96226415094339623</v>
      </c>
      <c r="J3" s="2" t="s">
        <v>17</v>
      </c>
      <c r="K3" s="2">
        <v>1</v>
      </c>
      <c r="L3" s="2">
        <v>0.98270893371757928</v>
      </c>
      <c r="M3" s="2">
        <v>0.96327683615819215</v>
      </c>
      <c r="N3" s="2"/>
      <c r="O3" s="8" t="s">
        <v>2</v>
      </c>
      <c r="P3" s="7" t="s">
        <v>8</v>
      </c>
      <c r="Q3" s="1">
        <v>1.53</v>
      </c>
      <c r="R3" s="1">
        <v>1.57</v>
      </c>
      <c r="S3" s="1">
        <v>1.59</v>
      </c>
      <c r="T3" s="9">
        <v>0.97452229299363058</v>
      </c>
      <c r="U3" s="9">
        <v>0.96226415094339623</v>
      </c>
    </row>
    <row r="4" spans="1:21" ht="18" customHeight="1">
      <c r="A4" s="3" t="s">
        <v>17</v>
      </c>
      <c r="B4" s="4" t="s">
        <v>3</v>
      </c>
      <c r="C4" s="4">
        <v>3.41</v>
      </c>
      <c r="D4" s="4">
        <v>3.41</v>
      </c>
      <c r="E4" s="3">
        <v>3.47</v>
      </c>
      <c r="F4" s="3">
        <v>3.54</v>
      </c>
      <c r="G4" s="1">
        <f t="shared" ref="G4:G5" si="0">C4/E4</f>
        <v>0.98270893371757928</v>
      </c>
      <c r="H4" s="1">
        <f t="shared" ref="H4:H5" si="1">D4/F4</f>
        <v>0.96327683615819215</v>
      </c>
      <c r="J4" s="2" t="s">
        <v>11</v>
      </c>
      <c r="K4" s="2">
        <v>1</v>
      </c>
      <c r="L4" s="2">
        <v>0.9684981684981685</v>
      </c>
      <c r="M4" s="2">
        <v>0.93626062322946191</v>
      </c>
      <c r="O4" s="8"/>
      <c r="P4" t="s">
        <v>16</v>
      </c>
      <c r="Q4">
        <v>3.41</v>
      </c>
      <c r="R4">
        <v>3.47</v>
      </c>
      <c r="S4">
        <v>3.54</v>
      </c>
      <c r="T4" s="10">
        <v>0.98270893371757928</v>
      </c>
      <c r="U4" s="10">
        <v>0.96327683615819215</v>
      </c>
    </row>
    <row r="5" spans="1:21" ht="18" customHeight="1">
      <c r="A5" s="3" t="s">
        <v>11</v>
      </c>
      <c r="B5" s="4" t="s">
        <v>3</v>
      </c>
      <c r="C5" s="4">
        <v>13.22</v>
      </c>
      <c r="D5" s="4">
        <v>13.22</v>
      </c>
      <c r="E5" s="3">
        <v>13.65</v>
      </c>
      <c r="F5" s="3">
        <v>14.12</v>
      </c>
      <c r="G5" s="1">
        <f t="shared" si="0"/>
        <v>0.9684981684981685</v>
      </c>
      <c r="H5" s="1">
        <f t="shared" si="1"/>
        <v>0.93626062322946191</v>
      </c>
      <c r="J5" s="2" t="s">
        <v>15</v>
      </c>
      <c r="K5" s="2">
        <v>1</v>
      </c>
      <c r="L5" s="2">
        <v>0.98215962441314564</v>
      </c>
      <c r="M5" s="2">
        <v>0.98146844944874501</v>
      </c>
      <c r="O5" s="8"/>
      <c r="P5" t="s">
        <v>10</v>
      </c>
      <c r="Q5">
        <v>13.22</v>
      </c>
      <c r="R5">
        <v>13.65</v>
      </c>
      <c r="S5">
        <v>14.12</v>
      </c>
      <c r="T5" s="10">
        <v>0.9684981684981685</v>
      </c>
      <c r="U5" s="10">
        <v>0.93626062322946191</v>
      </c>
    </row>
    <row r="6" spans="1:21" ht="18" customHeight="1">
      <c r="A6" s="3" t="s">
        <v>15</v>
      </c>
      <c r="B6" s="4" t="s">
        <v>3</v>
      </c>
      <c r="C6" s="4">
        <v>41.84</v>
      </c>
      <c r="D6" s="4">
        <v>41.84</v>
      </c>
      <c r="E6" s="3">
        <v>42.6</v>
      </c>
      <c r="F6" s="3">
        <v>42.63</v>
      </c>
      <c r="G6" s="1">
        <f t="shared" ref="G6" si="2">C6/E6</f>
        <v>0.98215962441314564</v>
      </c>
      <c r="H6" s="1">
        <f t="shared" ref="H6" si="3">D6/F6</f>
        <v>0.98146844944874501</v>
      </c>
      <c r="J6" s="2" t="s">
        <v>13</v>
      </c>
      <c r="K6" s="2">
        <v>1</v>
      </c>
      <c r="L6" s="2">
        <v>0.98917210303315628</v>
      </c>
      <c r="M6" s="2">
        <v>0.98930517252976402</v>
      </c>
      <c r="O6" s="8"/>
      <c r="P6" t="s">
        <v>14</v>
      </c>
      <c r="Q6">
        <v>41.84</v>
      </c>
      <c r="R6">
        <v>42.6</v>
      </c>
      <c r="S6">
        <v>42.63</v>
      </c>
      <c r="T6" s="10">
        <v>0.98215962441314564</v>
      </c>
      <c r="U6" s="10">
        <v>0.98146844944874501</v>
      </c>
    </row>
    <row r="7" spans="1:21" ht="18" customHeight="1">
      <c r="A7" s="3" t="s">
        <v>13</v>
      </c>
      <c r="B7" s="4" t="s">
        <v>3</v>
      </c>
      <c r="C7" s="4">
        <v>147.08000000000001</v>
      </c>
      <c r="D7" s="4">
        <v>147.08000000000001</v>
      </c>
      <c r="E7" s="3">
        <v>148.69</v>
      </c>
      <c r="F7" s="3">
        <v>148.66999999999999</v>
      </c>
      <c r="G7" s="1">
        <f t="shared" ref="G7" si="4">C7/E7</f>
        <v>0.98917210303315628</v>
      </c>
      <c r="H7" s="1">
        <f t="shared" ref="H7" si="5">D7/F7</f>
        <v>0.98930517252976402</v>
      </c>
      <c r="O7" s="8"/>
      <c r="P7" t="s">
        <v>12</v>
      </c>
      <c r="Q7">
        <v>147.08000000000001</v>
      </c>
      <c r="R7">
        <v>148.69</v>
      </c>
      <c r="S7">
        <v>148.66999999999999</v>
      </c>
      <c r="T7" s="10">
        <v>0.98917210303315628</v>
      </c>
      <c r="U7" s="10">
        <v>0.98930517252976402</v>
      </c>
    </row>
    <row r="8" spans="1:21" ht="18" customHeight="1">
      <c r="O8" s="8" t="s">
        <v>4</v>
      </c>
      <c r="P8" t="s">
        <v>10</v>
      </c>
      <c r="Q8">
        <v>13.22</v>
      </c>
      <c r="R8">
        <v>3.51</v>
      </c>
      <c r="S8">
        <v>1.03</v>
      </c>
      <c r="T8" s="10">
        <v>0.94159544159544173</v>
      </c>
      <c r="U8" s="10">
        <v>0.80218446601941751</v>
      </c>
    </row>
    <row r="9" spans="1:21" ht="18" customHeight="1">
      <c r="J9" s="2" t="s">
        <v>1</v>
      </c>
      <c r="K9" s="2">
        <v>1</v>
      </c>
      <c r="L9" s="2">
        <v>2</v>
      </c>
      <c r="M9" s="2">
        <v>4</v>
      </c>
      <c r="O9" s="8"/>
      <c r="P9" t="s">
        <v>14</v>
      </c>
      <c r="Q9">
        <v>41.84</v>
      </c>
      <c r="R9">
        <v>11.25</v>
      </c>
      <c r="S9">
        <v>3.15</v>
      </c>
      <c r="T9" s="10">
        <v>0.92977777777777781</v>
      </c>
      <c r="U9" s="10">
        <v>0.83015873015873021</v>
      </c>
    </row>
    <row r="10" spans="1:21" ht="18" customHeight="1">
      <c r="A10" s="3" t="s">
        <v>11</v>
      </c>
      <c r="B10" s="4" t="s">
        <v>5</v>
      </c>
      <c r="C10" s="4">
        <v>13.22</v>
      </c>
      <c r="D10" s="4">
        <v>13.22</v>
      </c>
      <c r="E10" s="3">
        <v>3.51</v>
      </c>
      <c r="F10" s="3">
        <v>1.03</v>
      </c>
      <c r="G10" s="1">
        <f>C10/E10/2/2</f>
        <v>0.94159544159544173</v>
      </c>
      <c r="H10" s="1">
        <f>D10/F10/4/4</f>
        <v>0.80218446601941751</v>
      </c>
      <c r="J10" s="2" t="s">
        <v>11</v>
      </c>
      <c r="K10" s="2">
        <v>1</v>
      </c>
      <c r="L10" s="2">
        <v>0.94159544159544173</v>
      </c>
      <c r="M10" s="2">
        <v>0.80218446601941751</v>
      </c>
      <c r="O10" s="8"/>
      <c r="P10" t="s">
        <v>12</v>
      </c>
      <c r="Q10">
        <v>147.08000000000001</v>
      </c>
      <c r="R10">
        <v>43.74</v>
      </c>
      <c r="S10">
        <v>10.27</v>
      </c>
      <c r="T10" s="10">
        <v>0.84064929126657528</v>
      </c>
      <c r="U10" s="10">
        <v>0.89508276533593001</v>
      </c>
    </row>
    <row r="11" spans="1:21" ht="18" customHeight="1">
      <c r="A11" s="3" t="s">
        <v>15</v>
      </c>
      <c r="B11" s="4" t="s">
        <v>5</v>
      </c>
      <c r="C11" s="4">
        <v>41.84</v>
      </c>
      <c r="D11" s="4">
        <v>41.84</v>
      </c>
      <c r="E11" s="3">
        <v>11.25</v>
      </c>
      <c r="F11" s="3">
        <v>3.15</v>
      </c>
      <c r="G11" s="1">
        <f t="shared" ref="G11:G12" si="6">C11/E11/2/2</f>
        <v>0.92977777777777781</v>
      </c>
      <c r="H11" s="1">
        <f t="shared" ref="H11:H12" si="7">D11/F11/4/4</f>
        <v>0.83015873015873021</v>
      </c>
      <c r="J11" s="2" t="s">
        <v>15</v>
      </c>
      <c r="K11" s="2">
        <v>1</v>
      </c>
      <c r="L11" s="2">
        <v>0.92977777777777781</v>
      </c>
      <c r="M11" s="2">
        <v>0.83015873015873021</v>
      </c>
    </row>
    <row r="12" spans="1:21" ht="18" customHeight="1">
      <c r="A12" s="3" t="s">
        <v>13</v>
      </c>
      <c r="B12" s="4" t="s">
        <v>5</v>
      </c>
      <c r="C12" s="4">
        <v>147.08000000000001</v>
      </c>
      <c r="D12" s="4">
        <v>147.08000000000001</v>
      </c>
      <c r="E12" s="3">
        <v>43.74</v>
      </c>
      <c r="F12" s="3">
        <v>10.27</v>
      </c>
      <c r="G12" s="1">
        <f t="shared" si="6"/>
        <v>0.84064929126657528</v>
      </c>
      <c r="H12" s="1">
        <f t="shared" si="7"/>
        <v>0.89508276533593001</v>
      </c>
      <c r="J12" s="2" t="s">
        <v>13</v>
      </c>
      <c r="K12" s="2">
        <v>1</v>
      </c>
      <c r="L12" s="2">
        <v>0.84064929126657528</v>
      </c>
      <c r="M12" s="2">
        <v>0.89508276533593001</v>
      </c>
    </row>
    <row r="13" spans="1:21" ht="18" customHeight="1"/>
    <row r="14" spans="1:21" ht="18" customHeight="1"/>
    <row r="15" spans="1:21" ht="18" customHeight="1"/>
    <row r="16" spans="1:21" ht="18" customHeight="1"/>
    <row r="17" ht="18" customHeight="1"/>
    <row r="18" ht="18" customHeight="1"/>
    <row r="19" ht="18" customHeight="1"/>
    <row r="20" ht="18" customHeight="1"/>
    <row r="21" ht="18" customHeight="1"/>
  </sheetData>
  <mergeCells count="8">
    <mergeCell ref="O8:O10"/>
    <mergeCell ref="O1:P2"/>
    <mergeCell ref="Q1:S1"/>
    <mergeCell ref="O3:O7"/>
    <mergeCell ref="A1:B2"/>
    <mergeCell ref="E1:F1"/>
    <mergeCell ref="G1:H1"/>
    <mergeCell ref="C1:D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LJL</dc:creator>
  <cp:lastModifiedBy>Archer Lee</cp:lastModifiedBy>
  <dcterms:created xsi:type="dcterms:W3CDTF">2015-06-05T18:19:34Z</dcterms:created>
  <dcterms:modified xsi:type="dcterms:W3CDTF">2023-10-05T13:54:32Z</dcterms:modified>
</cp:coreProperties>
</file>