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oscha/projects/aba/spring_2024/quiz2/"/>
    </mc:Choice>
  </mc:AlternateContent>
  <xr:revisionPtr revIDLastSave="0" documentId="13_ncr:1_{68F55D6D-73C5-BE4E-B1E8-A1AD2E9FBA2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mo_both" sheetId="1" r:id="rId1"/>
  </sheets>
  <definedNames>
    <definedName name="_xlnm._FilterDatabase" localSheetId="0" hidden="1">promo_both!$A$1:$K$1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8" i="1"/>
  <c r="I25" i="1"/>
  <c r="I28" i="1" s="1"/>
  <c r="H25" i="1"/>
  <c r="I24" i="1"/>
  <c r="F25" i="1"/>
  <c r="G24" i="1"/>
  <c r="G25" i="1"/>
  <c r="E25" i="1"/>
  <c r="D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H29" i="1" l="1"/>
</calcChain>
</file>

<file path=xl/sharedStrings.xml><?xml version="1.0" encoding="utf-8"?>
<sst xmlns="http://schemas.openxmlformats.org/spreadsheetml/2006/main" count="12" uniqueCount="12">
  <si>
    <t>Time</t>
  </si>
  <si>
    <t>events_x</t>
  </si>
  <si>
    <t>censored_x</t>
  </si>
  <si>
    <t>at_risk_x</t>
  </si>
  <si>
    <t>events_y</t>
  </si>
  <si>
    <t>censored_y</t>
  </si>
  <si>
    <t>at_risk_y</t>
  </si>
  <si>
    <t>total at risk</t>
  </si>
  <si>
    <t>total events</t>
  </si>
  <si>
    <t>expected 1</t>
  </si>
  <si>
    <t>expected 2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</si>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</sst>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="130" zoomScaleNormal="130" workbookViewId="0">
      <selection activeCell="H25" sqref="H25"/>
    </sheetView>
  </sheetViews>
  <sheetFormatPr baseColWidth="10" defaultRowHeight="16" x14ac:dyDescent="0.2"/>
  <sheetData>
    <row r="1" spans="1:11" x14ac:dyDescent="0.2">
      <c r="A1" t="s">
        <v>0</v>
      </c>
      <c r="B1" t="s">
        <v>3</v>
      </c>
      <c r="C1" t="s">
        <v>6</v>
      </c>
      <c r="D1" t="s">
        <v>7</v>
      </c>
      <c r="E1" t="s">
        <v>1</v>
      </c>
      <c r="F1" t="s">
        <v>4</v>
      </c>
      <c r="G1" t="s">
        <v>8</v>
      </c>
      <c r="H1" t="s">
        <v>9</v>
      </c>
      <c r="I1" t="s">
        <v>10</v>
      </c>
      <c r="J1" t="s">
        <v>2</v>
      </c>
      <c r="K1" t="s">
        <v>5</v>
      </c>
    </row>
    <row r="2" spans="1:11" x14ac:dyDescent="0.2">
      <c r="A2">
        <v>0</v>
      </c>
      <c r="B2">
        <v>22</v>
      </c>
      <c r="C2">
        <v>25</v>
      </c>
      <c r="D2">
        <f>B2+C2</f>
        <v>47</v>
      </c>
      <c r="E2">
        <v>0</v>
      </c>
      <c r="F2">
        <v>0</v>
      </c>
      <c r="G2">
        <f>E2+F2</f>
        <v>0</v>
      </c>
      <c r="H2">
        <f>B2*(G2/D2)</f>
        <v>0</v>
      </c>
      <c r="I2">
        <f>C2*(G2/D2)</f>
        <v>0</v>
      </c>
      <c r="J2">
        <v>0</v>
      </c>
      <c r="K2">
        <v>0</v>
      </c>
    </row>
    <row r="3" spans="1:11" x14ac:dyDescent="0.2">
      <c r="A3">
        <v>1</v>
      </c>
      <c r="B3">
        <v>22</v>
      </c>
      <c r="C3">
        <v>25</v>
      </c>
      <c r="D3">
        <f t="shared" ref="D3:D24" si="0">B3+C3</f>
        <v>47</v>
      </c>
      <c r="E3">
        <v>2</v>
      </c>
      <c r="G3">
        <f t="shared" ref="G3:G24" si="1">E3+F3</f>
        <v>2</v>
      </c>
      <c r="H3">
        <f t="shared" ref="H3:H24" si="2">B3*(G3/D3)</f>
        <v>0.93617021276595747</v>
      </c>
      <c r="I3">
        <f t="shared" ref="I3:I24" si="3">C3*(G3/D3)</f>
        <v>1.0638297872340425</v>
      </c>
      <c r="J3">
        <v>0</v>
      </c>
    </row>
    <row r="4" spans="1:11" x14ac:dyDescent="0.2">
      <c r="A4">
        <v>2</v>
      </c>
      <c r="B4">
        <v>20</v>
      </c>
      <c r="C4">
        <v>25</v>
      </c>
      <c r="D4">
        <f t="shared" si="0"/>
        <v>45</v>
      </c>
      <c r="E4">
        <v>1</v>
      </c>
      <c r="F4">
        <v>2</v>
      </c>
      <c r="G4">
        <f t="shared" si="1"/>
        <v>3</v>
      </c>
      <c r="H4">
        <f t="shared" si="2"/>
        <v>1.3333333333333333</v>
      </c>
      <c r="I4">
        <f t="shared" si="3"/>
        <v>1.6666666666666667</v>
      </c>
      <c r="J4">
        <v>0</v>
      </c>
      <c r="K4">
        <v>0</v>
      </c>
    </row>
    <row r="5" spans="1:11" x14ac:dyDescent="0.2">
      <c r="A5">
        <v>3</v>
      </c>
      <c r="B5">
        <v>19</v>
      </c>
      <c r="C5">
        <v>23</v>
      </c>
      <c r="D5">
        <f t="shared" si="0"/>
        <v>42</v>
      </c>
      <c r="E5">
        <v>2</v>
      </c>
      <c r="G5">
        <f t="shared" si="1"/>
        <v>2</v>
      </c>
      <c r="H5">
        <f t="shared" si="2"/>
        <v>0.90476190476190466</v>
      </c>
      <c r="I5">
        <f t="shared" si="3"/>
        <v>1.0952380952380951</v>
      </c>
      <c r="J5">
        <v>0</v>
      </c>
    </row>
    <row r="6" spans="1:11" x14ac:dyDescent="0.2">
      <c r="A6">
        <v>4</v>
      </c>
      <c r="B6">
        <v>17</v>
      </c>
      <c r="C6">
        <v>23</v>
      </c>
      <c r="D6">
        <f t="shared" si="0"/>
        <v>40</v>
      </c>
      <c r="E6">
        <v>2</v>
      </c>
      <c r="G6">
        <f t="shared" si="1"/>
        <v>2</v>
      </c>
      <c r="H6">
        <f t="shared" si="2"/>
        <v>0.85000000000000009</v>
      </c>
      <c r="I6">
        <f t="shared" si="3"/>
        <v>1.1500000000000001</v>
      </c>
      <c r="J6">
        <v>0</v>
      </c>
    </row>
    <row r="7" spans="1:11" x14ac:dyDescent="0.2">
      <c r="A7">
        <v>5</v>
      </c>
      <c r="B7">
        <v>15</v>
      </c>
      <c r="C7">
        <v>23</v>
      </c>
      <c r="D7">
        <f t="shared" si="0"/>
        <v>38</v>
      </c>
      <c r="E7">
        <v>2</v>
      </c>
      <c r="G7">
        <f t="shared" si="1"/>
        <v>2</v>
      </c>
      <c r="H7">
        <f t="shared" si="2"/>
        <v>0.78947368421052633</v>
      </c>
      <c r="I7">
        <f t="shared" si="3"/>
        <v>1.2105263157894737</v>
      </c>
      <c r="J7">
        <v>0</v>
      </c>
    </row>
    <row r="8" spans="1:11" x14ac:dyDescent="0.2">
      <c r="A8">
        <v>6</v>
      </c>
      <c r="B8">
        <v>13</v>
      </c>
      <c r="C8">
        <v>23</v>
      </c>
      <c r="D8">
        <f t="shared" si="0"/>
        <v>36</v>
      </c>
      <c r="E8">
        <v>1</v>
      </c>
      <c r="F8">
        <v>2</v>
      </c>
      <c r="G8">
        <f t="shared" si="1"/>
        <v>3</v>
      </c>
      <c r="H8">
        <f t="shared" si="2"/>
        <v>1.0833333333333333</v>
      </c>
      <c r="I8">
        <f t="shared" si="3"/>
        <v>1.9166666666666665</v>
      </c>
      <c r="J8">
        <v>0</v>
      </c>
      <c r="K8">
        <v>1</v>
      </c>
    </row>
    <row r="9" spans="1:11" x14ac:dyDescent="0.2">
      <c r="A9">
        <v>8</v>
      </c>
      <c r="B9">
        <v>12</v>
      </c>
      <c r="C9">
        <v>20</v>
      </c>
      <c r="D9">
        <f t="shared" si="0"/>
        <v>32</v>
      </c>
      <c r="E9">
        <v>3</v>
      </c>
      <c r="G9">
        <f t="shared" si="1"/>
        <v>3</v>
      </c>
      <c r="H9">
        <f t="shared" si="2"/>
        <v>1.125</v>
      </c>
      <c r="I9">
        <f t="shared" si="3"/>
        <v>1.875</v>
      </c>
      <c r="J9">
        <v>0</v>
      </c>
    </row>
    <row r="10" spans="1:11" x14ac:dyDescent="0.2">
      <c r="A10">
        <v>9</v>
      </c>
      <c r="B10">
        <v>9</v>
      </c>
      <c r="C10">
        <v>20</v>
      </c>
      <c r="D10">
        <f t="shared" si="0"/>
        <v>29</v>
      </c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>
        <v>1</v>
      </c>
    </row>
    <row r="11" spans="1:11" x14ac:dyDescent="0.2">
      <c r="A11">
        <v>10</v>
      </c>
      <c r="B11">
        <v>9</v>
      </c>
      <c r="C11">
        <v>19</v>
      </c>
      <c r="D11">
        <f t="shared" si="0"/>
        <v>28</v>
      </c>
      <c r="F11">
        <v>1</v>
      </c>
      <c r="G11">
        <f t="shared" si="1"/>
        <v>1</v>
      </c>
      <c r="H11">
        <f t="shared" si="2"/>
        <v>0.3214285714285714</v>
      </c>
      <c r="I11">
        <f t="shared" si="3"/>
        <v>0.67857142857142849</v>
      </c>
      <c r="K11">
        <v>1</v>
      </c>
    </row>
    <row r="12" spans="1:11" x14ac:dyDescent="0.2">
      <c r="A12">
        <v>11</v>
      </c>
      <c r="B12">
        <v>9</v>
      </c>
      <c r="C12">
        <v>17</v>
      </c>
      <c r="D12">
        <f t="shared" si="0"/>
        <v>26</v>
      </c>
      <c r="E12">
        <v>2</v>
      </c>
      <c r="G12">
        <f t="shared" si="1"/>
        <v>2</v>
      </c>
      <c r="H12">
        <f t="shared" si="2"/>
        <v>0.69230769230769229</v>
      </c>
      <c r="I12">
        <f t="shared" si="3"/>
        <v>1.3076923076923077</v>
      </c>
      <c r="J12">
        <v>0</v>
      </c>
    </row>
    <row r="13" spans="1:11" x14ac:dyDescent="0.2">
      <c r="A13">
        <v>12</v>
      </c>
      <c r="B13">
        <v>7</v>
      </c>
      <c r="C13">
        <v>17</v>
      </c>
      <c r="D13">
        <f t="shared" si="0"/>
        <v>24</v>
      </c>
      <c r="E13">
        <v>2</v>
      </c>
      <c r="G13">
        <f t="shared" si="1"/>
        <v>2</v>
      </c>
      <c r="H13">
        <f t="shared" si="2"/>
        <v>0.58333333333333326</v>
      </c>
      <c r="I13">
        <f t="shared" si="3"/>
        <v>1.4166666666666665</v>
      </c>
      <c r="J13">
        <v>0</v>
      </c>
    </row>
    <row r="14" spans="1:11" x14ac:dyDescent="0.2">
      <c r="A14">
        <v>14</v>
      </c>
      <c r="B14">
        <v>5</v>
      </c>
      <c r="C14">
        <v>17</v>
      </c>
      <c r="D14">
        <f t="shared" si="0"/>
        <v>22</v>
      </c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K14">
        <v>1</v>
      </c>
    </row>
    <row r="15" spans="1:11" x14ac:dyDescent="0.2">
      <c r="A15">
        <v>15</v>
      </c>
      <c r="B15">
        <v>5</v>
      </c>
      <c r="C15">
        <v>16</v>
      </c>
      <c r="D15">
        <f t="shared" si="0"/>
        <v>21</v>
      </c>
      <c r="F15">
        <v>1</v>
      </c>
      <c r="G15">
        <f t="shared" si="1"/>
        <v>1</v>
      </c>
      <c r="H15">
        <f t="shared" si="2"/>
        <v>0.23809523809523808</v>
      </c>
      <c r="I15">
        <f t="shared" si="3"/>
        <v>0.76190476190476186</v>
      </c>
      <c r="K15">
        <v>0</v>
      </c>
    </row>
    <row r="16" spans="1:11" x14ac:dyDescent="0.2">
      <c r="A16">
        <v>16</v>
      </c>
      <c r="B16">
        <v>5</v>
      </c>
      <c r="C16">
        <v>15</v>
      </c>
      <c r="D16">
        <f t="shared" si="0"/>
        <v>20</v>
      </c>
      <c r="F16">
        <v>1</v>
      </c>
      <c r="G16">
        <f t="shared" si="1"/>
        <v>1</v>
      </c>
      <c r="H16">
        <f t="shared" si="2"/>
        <v>0.25</v>
      </c>
      <c r="I16">
        <f t="shared" si="3"/>
        <v>0.75</v>
      </c>
      <c r="K16">
        <v>0</v>
      </c>
    </row>
    <row r="17" spans="1:11" x14ac:dyDescent="0.2">
      <c r="A17">
        <v>17</v>
      </c>
      <c r="B17">
        <v>5</v>
      </c>
      <c r="C17">
        <v>14</v>
      </c>
      <c r="D17">
        <f t="shared" si="0"/>
        <v>19</v>
      </c>
      <c r="E17">
        <v>2</v>
      </c>
      <c r="G17">
        <f t="shared" si="1"/>
        <v>2</v>
      </c>
      <c r="H17">
        <f t="shared" si="2"/>
        <v>0.52631578947368418</v>
      </c>
      <c r="I17">
        <f t="shared" si="3"/>
        <v>1.4736842105263157</v>
      </c>
      <c r="J17">
        <v>0</v>
      </c>
    </row>
    <row r="18" spans="1:11" x14ac:dyDescent="0.2">
      <c r="A18">
        <v>18</v>
      </c>
      <c r="B18">
        <v>3</v>
      </c>
      <c r="C18">
        <v>14</v>
      </c>
      <c r="D18">
        <f t="shared" si="0"/>
        <v>17</v>
      </c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K18">
        <v>1</v>
      </c>
    </row>
    <row r="19" spans="1:11" x14ac:dyDescent="0.2">
      <c r="A19">
        <v>19</v>
      </c>
      <c r="B19">
        <v>3</v>
      </c>
      <c r="C19">
        <v>13</v>
      </c>
      <c r="D19">
        <f t="shared" si="0"/>
        <v>16</v>
      </c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K19">
        <v>1</v>
      </c>
    </row>
    <row r="20" spans="1:11" x14ac:dyDescent="0.2">
      <c r="A20">
        <v>20</v>
      </c>
      <c r="B20">
        <v>3</v>
      </c>
      <c r="C20">
        <v>12</v>
      </c>
      <c r="D20">
        <f t="shared" si="0"/>
        <v>15</v>
      </c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K20">
        <v>1</v>
      </c>
    </row>
    <row r="21" spans="1:11" x14ac:dyDescent="0.2">
      <c r="A21">
        <v>22</v>
      </c>
      <c r="B21">
        <v>3</v>
      </c>
      <c r="C21">
        <v>11</v>
      </c>
      <c r="D21">
        <f t="shared" si="0"/>
        <v>14</v>
      </c>
      <c r="E21">
        <v>1</v>
      </c>
      <c r="F21">
        <v>0</v>
      </c>
      <c r="G21">
        <f t="shared" si="1"/>
        <v>1</v>
      </c>
      <c r="H21">
        <f t="shared" si="2"/>
        <v>0.21428571428571427</v>
      </c>
      <c r="I21">
        <f t="shared" si="3"/>
        <v>0.7857142857142857</v>
      </c>
      <c r="J21">
        <v>0</v>
      </c>
      <c r="K21">
        <v>1</v>
      </c>
    </row>
    <row r="22" spans="1:11" x14ac:dyDescent="0.2">
      <c r="A22">
        <v>23</v>
      </c>
      <c r="B22">
        <v>2</v>
      </c>
      <c r="C22">
        <v>10</v>
      </c>
      <c r="D22">
        <f t="shared" si="0"/>
        <v>12</v>
      </c>
      <c r="E22">
        <v>1</v>
      </c>
      <c r="F22">
        <v>2</v>
      </c>
      <c r="G22">
        <f t="shared" si="1"/>
        <v>3</v>
      </c>
      <c r="H22">
        <f t="shared" si="2"/>
        <v>0.5</v>
      </c>
      <c r="I22">
        <f t="shared" si="3"/>
        <v>2.5</v>
      </c>
      <c r="J22">
        <v>0</v>
      </c>
      <c r="K22">
        <v>0</v>
      </c>
    </row>
    <row r="23" spans="1:11" x14ac:dyDescent="0.2">
      <c r="A23">
        <v>25</v>
      </c>
      <c r="B23">
        <v>1</v>
      </c>
      <c r="C23">
        <v>8</v>
      </c>
      <c r="D23">
        <f t="shared" si="0"/>
        <v>9</v>
      </c>
      <c r="E23">
        <v>1</v>
      </c>
      <c r="F23">
        <v>0</v>
      </c>
      <c r="G23">
        <f t="shared" si="1"/>
        <v>1</v>
      </c>
      <c r="H23">
        <f t="shared" si="2"/>
        <v>0.1111111111111111</v>
      </c>
      <c r="I23">
        <f t="shared" si="3"/>
        <v>0.88888888888888884</v>
      </c>
      <c r="J23">
        <v>0</v>
      </c>
      <c r="K23">
        <v>2</v>
      </c>
    </row>
    <row r="24" spans="1:11" x14ac:dyDescent="0.2">
      <c r="A24">
        <v>26</v>
      </c>
      <c r="B24">
        <v>0</v>
      </c>
      <c r="C24">
        <v>6</v>
      </c>
      <c r="D24">
        <f t="shared" si="0"/>
        <v>6</v>
      </c>
      <c r="E24">
        <v>0</v>
      </c>
      <c r="F24">
        <v>1</v>
      </c>
      <c r="G24">
        <f t="shared" si="1"/>
        <v>1</v>
      </c>
      <c r="H24">
        <f>B24*(G24/D24)</f>
        <v>0</v>
      </c>
      <c r="I24">
        <f>C24*(G24/D24)</f>
        <v>1</v>
      </c>
    </row>
    <row r="25" spans="1:11" x14ac:dyDescent="0.2">
      <c r="E25">
        <f>SUM(E2:E24)</f>
        <v>22</v>
      </c>
      <c r="F25">
        <f>SUM(F2:F24)</f>
        <v>10</v>
      </c>
      <c r="G25">
        <f>SUM(G2:G24)</f>
        <v>32</v>
      </c>
      <c r="H25">
        <f>SUM(H2:H24)</f>
        <v>10.458949918440398</v>
      </c>
      <c r="I25">
        <f>SUM(I2:I24)</f>
        <v>21.5410500815596</v>
      </c>
    </row>
    <row r="28" spans="1:11" x14ac:dyDescent="0.2">
      <c r="H28">
        <f>POWER(E25-H25,2)/H25</f>
        <v>12.735106107566924</v>
      </c>
      <c r="I28">
        <f>(F25-I25)^2/I25</f>
        <v>6.1833493019493178</v>
      </c>
    </row>
    <row r="29" spans="1:11" x14ac:dyDescent="0.2">
      <c r="G29" t="s">
        <v>11</v>
      </c>
      <c r="H29">
        <f>H28+I28</f>
        <v>18.918455409516241</v>
      </c>
    </row>
  </sheetData>
  <autoFilter ref="A1:K1" xr:uid="{00000000-0009-0000-0000-000000000000}">
    <sortState xmlns:xlrd2="http://schemas.microsoft.com/office/spreadsheetml/2017/richdata2" ref="A2:K28">
      <sortCondition ref="A1:A2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promo_both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Eduardo Oros</dc:creator>
  <cp:lastModifiedBy>Jose Eduardo Oros</cp:lastModifiedBy>
  <dcterms:created xsi:type="dcterms:W3CDTF">2024-02-02T04:42:10Z</dcterms:created>
  <dcterms:modified xsi:type="dcterms:W3CDTF">2024-02-12T20:53:02Z</dcterms:modified>
</cp:coreProperties>
</file>