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alan\Desktop\UFC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E10" i="1"/>
  <c r="E3" i="1"/>
  <c r="H9" i="1"/>
  <c r="I9" i="1"/>
  <c r="E9" i="1"/>
  <c r="G12" i="1" l="1"/>
  <c r="F12" i="1"/>
  <c r="D12" i="1"/>
  <c r="C12" i="1"/>
  <c r="H8" i="1"/>
  <c r="I8" i="1"/>
  <c r="E8" i="1"/>
  <c r="H12" i="1" l="1"/>
  <c r="I12" i="1"/>
  <c r="I7" i="1"/>
  <c r="H7" i="1"/>
  <c r="E7" i="1"/>
  <c r="H6" i="1" l="1"/>
  <c r="E6" i="1"/>
  <c r="H5" i="1"/>
  <c r="E5" i="1"/>
  <c r="I5" i="1"/>
  <c r="I6" i="1"/>
  <c r="I4" i="1"/>
  <c r="H4" i="1"/>
  <c r="E4" i="1"/>
  <c r="I3" i="1"/>
  <c r="H3" i="1"/>
  <c r="I2" i="1"/>
  <c r="H2" i="1"/>
  <c r="E2" i="1"/>
  <c r="E12" i="1" l="1"/>
</calcChain>
</file>

<file path=xl/sharedStrings.xml><?xml version="1.0" encoding="utf-8"?>
<sst xmlns="http://schemas.openxmlformats.org/spreadsheetml/2006/main" count="21" uniqueCount="15">
  <si>
    <t>MH_BO_UFC231</t>
  </si>
  <si>
    <t>FIGHT</t>
  </si>
  <si>
    <t>strikes</t>
  </si>
  <si>
    <t>round</t>
  </si>
  <si>
    <t>strikes errors</t>
  </si>
  <si>
    <t>strikes landed</t>
  </si>
  <si>
    <t>strikes landed errors</t>
  </si>
  <si>
    <t>strikes error rate</t>
  </si>
  <si>
    <t>landed error rate</t>
  </si>
  <si>
    <t>total error rate</t>
  </si>
  <si>
    <t>IA_AS_UFC234</t>
  </si>
  <si>
    <t>ND_CM_UFC202</t>
  </si>
  <si>
    <t>GRAND TOTAL</t>
  </si>
  <si>
    <t>*clinch strikes</t>
  </si>
  <si>
    <t>KU_CC_UFC245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</si>
</sst>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25">
    <xf numFmtId="0" fontId="0" fillId="0" borderId="0" xfId="0"/>
    <xf numFmtId="0" fontId="0" fillId="0" borderId="2" xfId="0" applyBorder="1"/>
    <xf numFmtId="9" fontId="0" fillId="0" borderId="2" xfId="1" applyFont="1" applyBorder="1"/>
    <xf numFmtId="0" fontId="3" fillId="3" borderId="3" xfId="0" applyFont="1" applyFill="1" applyBorder="1" applyAlignment="1"/>
    <xf numFmtId="0" fontId="0" fillId="0" borderId="4" xfId="0" applyBorder="1"/>
    <xf numFmtId="9" fontId="0" fillId="0" borderId="4" xfId="1" applyFont="1" applyBorder="1"/>
    <xf numFmtId="0" fontId="0" fillId="5" borderId="2" xfId="0" applyFill="1" applyBorder="1"/>
    <xf numFmtId="9" fontId="2" fillId="2" borderId="2" xfId="1" applyFont="1" applyFill="1" applyBorder="1"/>
    <xf numFmtId="0" fontId="4" fillId="4" borderId="5" xfId="0" applyFont="1" applyFill="1" applyBorder="1" applyAlignment="1"/>
    <xf numFmtId="0" fontId="0" fillId="0" borderId="6" xfId="0" applyBorder="1"/>
    <xf numFmtId="9" fontId="0" fillId="0" borderId="7" xfId="1" applyFont="1" applyBorder="1"/>
    <xf numFmtId="9" fontId="2" fillId="2" borderId="6" xfId="1" applyFont="1" applyFill="1" applyBorder="1"/>
    <xf numFmtId="9" fontId="0" fillId="0" borderId="6" xfId="1" applyFont="1" applyBorder="1"/>
    <xf numFmtId="0" fontId="3" fillId="3" borderId="8" xfId="0" applyFont="1" applyFill="1" applyBorder="1" applyAlignment="1"/>
    <xf numFmtId="0" fontId="4" fillId="6" borderId="2" xfId="0" applyFont="1" applyFill="1" applyBorder="1" applyAlignment="1"/>
    <xf numFmtId="0" fontId="0" fillId="0" borderId="2" xfId="0" applyFill="1" applyBorder="1"/>
    <xf numFmtId="0" fontId="4" fillId="0" borderId="1" xfId="0" applyFont="1" applyBorder="1" applyAlignment="1"/>
    <xf numFmtId="0" fontId="5" fillId="7" borderId="2" xfId="0" applyFont="1" applyFill="1" applyBorder="1"/>
    <xf numFmtId="0" fontId="5" fillId="0" borderId="2" xfId="0" applyFont="1" applyBorder="1"/>
    <xf numFmtId="9" fontId="5" fillId="0" borderId="2" xfId="1" applyFont="1" applyBorder="1"/>
    <xf numFmtId="9" fontId="6" fillId="2" borderId="2" xfId="1" applyFont="1" applyFill="1" applyBorder="1"/>
    <xf numFmtId="0" fontId="8" fillId="6" borderId="2" xfId="2" applyFont="1" applyFill="1" applyBorder="1" applyAlignment="1"/>
    <xf numFmtId="0" fontId="8" fillId="0" borderId="1" xfId="0" applyFont="1" applyBorder="1" applyAlignment="1"/>
    <xf numFmtId="0" fontId="8" fillId="0" borderId="0" xfId="0" applyFont="1" applyBorder="1" applyAlignment="1"/>
    <xf numFmtId="0" fontId="4" fillId="4" borderId="1" xfId="0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13" sqref="A13"/>
    </sheetView>
  </sheetViews>
  <sheetFormatPr defaultRowHeight="15"/>
  <cols>
    <col min="1" max="1" width="18" bestFit="1" customWidth="1"/>
    <col min="2" max="2" width="6.28515625" bestFit="1" customWidth="1"/>
    <col min="3" max="3" width="6.85546875" bestFit="1" customWidth="1"/>
    <col min="4" max="4" width="12.5703125" bestFit="1" customWidth="1"/>
    <col min="5" max="5" width="15.85546875" bestFit="1" customWidth="1"/>
    <col min="6" max="6" width="13.5703125" bestFit="1" customWidth="1"/>
    <col min="7" max="7" width="19.42578125" bestFit="1" customWidth="1"/>
    <col min="8" max="8" width="16.140625" bestFit="1" customWidth="1"/>
    <col min="9" max="9" width="14.140625" bestFit="1" customWidth="1"/>
  </cols>
  <sheetData>
    <row r="1" spans="1:10">
      <c r="A1" s="6" t="s">
        <v>1</v>
      </c>
      <c r="B1" s="6" t="s">
        <v>3</v>
      </c>
      <c r="C1" s="6" t="s">
        <v>2</v>
      </c>
      <c r="D1" s="6" t="s">
        <v>4</v>
      </c>
      <c r="E1" s="6" t="s">
        <v>7</v>
      </c>
      <c r="F1" s="6" t="s">
        <v>5</v>
      </c>
      <c r="G1" s="6" t="s">
        <v>6</v>
      </c>
      <c r="H1" s="6" t="s">
        <v>8</v>
      </c>
      <c r="I1" s="6" t="s">
        <v>9</v>
      </c>
    </row>
    <row r="2" spans="1:10">
      <c r="A2" s="3" t="s">
        <v>0</v>
      </c>
      <c r="B2" s="4">
        <v>1</v>
      </c>
      <c r="C2" s="4">
        <v>66</v>
      </c>
      <c r="D2" s="4">
        <v>5</v>
      </c>
      <c r="E2" s="5">
        <f t="shared" ref="E2:E10" si="0">D2/C2</f>
        <v>7.575757575757576E-2</v>
      </c>
      <c r="F2" s="4">
        <v>21</v>
      </c>
      <c r="G2" s="4">
        <v>7</v>
      </c>
      <c r="H2" s="7">
        <f t="shared" ref="H2:H10" si="1">G2/F2</f>
        <v>0.33333333333333331</v>
      </c>
      <c r="I2" s="5">
        <f>SUM(G2,D2)/SUM(F2,C2)</f>
        <v>0.13793103448275862</v>
      </c>
    </row>
    <row r="3" spans="1:10">
      <c r="A3" s="8" t="s">
        <v>10</v>
      </c>
      <c r="B3" s="9">
        <v>3</v>
      </c>
      <c r="C3" s="9">
        <v>19</v>
      </c>
      <c r="D3" s="9">
        <v>2</v>
      </c>
      <c r="E3" s="10">
        <f t="shared" si="0"/>
        <v>0.10526315789473684</v>
      </c>
      <c r="F3" s="9">
        <v>8</v>
      </c>
      <c r="G3" s="9">
        <v>4</v>
      </c>
      <c r="H3" s="11">
        <f t="shared" si="1"/>
        <v>0.5</v>
      </c>
      <c r="I3" s="12">
        <f>SUM(G3,D3)/SUM(F3,C3)</f>
        <v>0.22222222222222221</v>
      </c>
    </row>
    <row r="4" spans="1:10">
      <c r="A4" s="13" t="s">
        <v>0</v>
      </c>
      <c r="B4" s="9">
        <v>2</v>
      </c>
      <c r="C4" s="9">
        <v>127</v>
      </c>
      <c r="D4" s="9">
        <v>3</v>
      </c>
      <c r="E4" s="12">
        <f t="shared" si="0"/>
        <v>2.3622047244094488E-2</v>
      </c>
      <c r="F4" s="9">
        <v>69</v>
      </c>
      <c r="G4" s="9">
        <v>11</v>
      </c>
      <c r="H4" s="11">
        <f t="shared" si="1"/>
        <v>0.15942028985507245</v>
      </c>
      <c r="I4" s="12">
        <f>SUM(G4,D4)/SUM(F4,C4)</f>
        <v>7.1428571428571425E-2</v>
      </c>
    </row>
    <row r="5" spans="1:10">
      <c r="A5" s="14" t="s">
        <v>11</v>
      </c>
      <c r="B5" s="15">
        <v>3</v>
      </c>
      <c r="C5" s="1">
        <v>55</v>
      </c>
      <c r="D5" s="1">
        <v>4</v>
      </c>
      <c r="E5" s="12">
        <f t="shared" si="0"/>
        <v>7.2727272727272724E-2</v>
      </c>
      <c r="F5" s="1">
        <v>34</v>
      </c>
      <c r="G5" s="1">
        <v>9</v>
      </c>
      <c r="H5" s="11">
        <f t="shared" si="1"/>
        <v>0.26470588235294118</v>
      </c>
      <c r="I5" s="2">
        <f t="shared" ref="I5:I6" si="2">SUM(G5,D5)/SUM(F5,C5)</f>
        <v>0.14606741573033707</v>
      </c>
      <c r="J5" t="s">
        <v>13</v>
      </c>
    </row>
    <row r="6" spans="1:10">
      <c r="A6" s="16" t="s">
        <v>11</v>
      </c>
      <c r="B6" s="15">
        <v>3</v>
      </c>
      <c r="C6" s="1">
        <v>112</v>
      </c>
      <c r="D6" s="1">
        <v>20</v>
      </c>
      <c r="E6" s="12">
        <f t="shared" si="0"/>
        <v>0.17857142857142858</v>
      </c>
      <c r="F6" s="1">
        <v>77</v>
      </c>
      <c r="G6" s="1">
        <v>25</v>
      </c>
      <c r="H6" s="7">
        <f t="shared" si="1"/>
        <v>0.32467532467532467</v>
      </c>
      <c r="I6" s="2">
        <f t="shared" si="2"/>
        <v>0.23809523809523808</v>
      </c>
      <c r="J6" t="s">
        <v>13</v>
      </c>
    </row>
    <row r="7" spans="1:10">
      <c r="A7" s="21" t="s">
        <v>14</v>
      </c>
      <c r="B7" s="1">
        <v>1</v>
      </c>
      <c r="C7" s="1">
        <v>120</v>
      </c>
      <c r="D7" s="1">
        <v>3</v>
      </c>
      <c r="E7" s="2">
        <f t="shared" si="0"/>
        <v>2.5000000000000001E-2</v>
      </c>
      <c r="F7" s="1">
        <v>34</v>
      </c>
      <c r="G7" s="1">
        <v>11</v>
      </c>
      <c r="H7" s="7">
        <f t="shared" si="1"/>
        <v>0.3235294117647059</v>
      </c>
      <c r="I7" s="2">
        <f t="shared" ref="I7:I10" si="3">SUM(G7,D7)/SUM(F7,C7)</f>
        <v>9.0909090909090912E-2</v>
      </c>
    </row>
    <row r="8" spans="1:10">
      <c r="A8" s="22" t="s">
        <v>14</v>
      </c>
      <c r="B8" s="1">
        <v>2</v>
      </c>
      <c r="C8" s="1">
        <v>89</v>
      </c>
      <c r="D8" s="1">
        <v>3</v>
      </c>
      <c r="E8" s="2">
        <f t="shared" si="0"/>
        <v>3.3707865168539325E-2</v>
      </c>
      <c r="F8" s="1">
        <v>35</v>
      </c>
      <c r="G8" s="1">
        <v>7</v>
      </c>
      <c r="H8" s="7">
        <f t="shared" si="1"/>
        <v>0.2</v>
      </c>
      <c r="I8" s="2">
        <f t="shared" si="3"/>
        <v>8.0645161290322578E-2</v>
      </c>
    </row>
    <row r="9" spans="1:10">
      <c r="A9" s="24" t="s">
        <v>10</v>
      </c>
      <c r="B9" s="1">
        <v>1</v>
      </c>
      <c r="C9" s="1">
        <v>22</v>
      </c>
      <c r="D9" s="1">
        <v>1</v>
      </c>
      <c r="E9" s="2">
        <f t="shared" si="0"/>
        <v>4.5454545454545456E-2</v>
      </c>
      <c r="F9" s="1">
        <v>9</v>
      </c>
      <c r="G9" s="1">
        <v>4</v>
      </c>
      <c r="H9" s="7">
        <f t="shared" si="1"/>
        <v>0.44444444444444442</v>
      </c>
      <c r="I9" s="2">
        <f t="shared" si="3"/>
        <v>0.16129032258064516</v>
      </c>
    </row>
    <row r="10" spans="1:10">
      <c r="A10" s="16" t="s">
        <v>10</v>
      </c>
      <c r="B10" s="1">
        <v>1</v>
      </c>
      <c r="C10" s="1">
        <v>47</v>
      </c>
      <c r="D10" s="1">
        <v>0</v>
      </c>
      <c r="E10" s="2">
        <f t="shared" si="0"/>
        <v>0</v>
      </c>
      <c r="F10" s="1">
        <v>22</v>
      </c>
      <c r="G10" s="1">
        <v>7</v>
      </c>
      <c r="H10" s="7">
        <f t="shared" si="1"/>
        <v>0.31818181818181818</v>
      </c>
      <c r="I10" s="2">
        <f t="shared" si="3"/>
        <v>0.10144927536231885</v>
      </c>
    </row>
    <row r="11" spans="1:10">
      <c r="A11" s="23"/>
      <c r="B11" s="1"/>
      <c r="C11" s="1"/>
      <c r="D11" s="1"/>
      <c r="E11" s="2"/>
      <c r="F11" s="1"/>
      <c r="G11" s="1"/>
      <c r="H11" s="7"/>
      <c r="I11" s="2"/>
    </row>
    <row r="12" spans="1:10" ht="18.75">
      <c r="A12" s="17" t="s">
        <v>12</v>
      </c>
      <c r="B12" s="18"/>
      <c r="C12" s="18">
        <f>SUM(C2:C11)</f>
        <v>657</v>
      </c>
      <c r="D12" s="18">
        <f>SUM(D2:D11)</f>
        <v>41</v>
      </c>
      <c r="E12" s="19">
        <f t="shared" ref="E12" si="4">D12/C12</f>
        <v>6.2404870624048703E-2</v>
      </c>
      <c r="F12" s="18">
        <f>SUM(F2:F11)</f>
        <v>309</v>
      </c>
      <c r="G12" s="18">
        <f>SUM(G2:G11)</f>
        <v>85</v>
      </c>
      <c r="H12" s="20">
        <f>G12/F12</f>
        <v>0.27508090614886732</v>
      </c>
      <c r="I12" s="19">
        <f>SUM(G12,D12)/SUM(F12,C12)</f>
        <v>0.13043478260869565</v>
      </c>
    </row>
  </sheetData>
  <conditionalFormatting sqref="E2:E6 E12">
    <cfRule type="cellIs" dxfId="3" priority="5" operator="lessThan">
      <formula>0.1</formula>
    </cfRule>
  </conditionalFormatting>
  <conditionalFormatting sqref="H4:H6 H12">
    <cfRule type="cellIs" dxfId="2" priority="3" operator="greaterThan">
      <formula>0.15</formula>
    </cfRule>
  </conditionalFormatting>
  <conditionalFormatting sqref="E7:E11">
    <cfRule type="cellIs" dxfId="1" priority="2" operator="lessThan">
      <formula>0.1</formula>
    </cfRule>
  </conditionalFormatting>
  <conditionalFormatting sqref="H7:H11">
    <cfRule type="cellIs" dxfId="0" priority="1" operator="greaterThan">
      <formula>0.15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%</cp:lastModifiedBy>
  <dcterms:created xsi:type="dcterms:W3CDTF">2020-10-17T18:29:17Z</dcterms:created>
  <dcterms:modified xsi:type="dcterms:W3CDTF">2020-10-22T00:26:17Z</dcterms:modified>
</cp:coreProperties>
</file>